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penny_final/"/>
    </mc:Choice>
  </mc:AlternateContent>
  <xr:revisionPtr revIDLastSave="0" documentId="13_ncr:1_{CDD5686F-0339-2A4D-9B76-F8460EC6B705}" xr6:coauthVersionLast="45" xr6:coauthVersionMax="45" xr10:uidLastSave="{00000000-0000-0000-0000-000000000000}"/>
  <bookViews>
    <workbookView xWindow="0" yWindow="460" windowWidth="16000" windowHeight="14460" tabRatio="500" activeTab="6" xr2:uid="{00000000-000D-0000-FFFF-FFFF00000000}"/>
  </bookViews>
  <sheets>
    <sheet name="del log" sheetId="16" r:id="rId1"/>
    <sheet name="delog" sheetId="17" r:id="rId2"/>
    <sheet name="hondoh" sheetId="18" r:id="rId3"/>
    <sheet name="cablecon" sheetId="19" r:id="rId4"/>
    <sheet name="PENNYNEG" sheetId="1" r:id="rId5"/>
    <sheet name="ca pair" sheetId="2" r:id="rId6"/>
    <sheet name="ca 25cm" sheetId="15" r:id="rId7"/>
    <sheet name="cl pair" sheetId="3" r:id="rId8"/>
    <sheet name="ecm pair" sheetId="8" r:id="rId9"/>
    <sheet name="na pair" sheetId="5" r:id="rId10"/>
    <sheet name="no3 pair" sheetId="6" r:id="rId11"/>
    <sheet name="o18" sheetId="12" r:id="rId12"/>
    <sheet name="o18 pair" sheetId="4" r:id="rId13"/>
    <sheet name="o18 1yr" sheetId="11" r:id="rId14"/>
    <sheet name="o18 5cm" sheetId="9" r:id="rId15"/>
    <sheet name="o18 10yr" sheetId="10" r:id="rId16"/>
    <sheet name="o18 25yr" sheetId="14" r:id="rId17"/>
    <sheet name="pc pair" sheetId="13" r:id="rId18"/>
    <sheet name="so4 pair" sheetId="7" r:id="rId19"/>
  </sheets>
  <definedNames>
    <definedName name="CABLECON_962" localSheetId="3">cablecon!$A$1:$A$246</definedName>
    <definedName name="CAL25CMR_962" localSheetId="6">'ca 25cm'!$A$1:$A$145</definedName>
    <definedName name="CALPAIR2962" localSheetId="5">'ca pair'!$A$71:$A$189</definedName>
    <definedName name="CALPAIR3962" localSheetId="5">'ca pair'!$A$191:$A$231</definedName>
    <definedName name="CALPAIR4962" localSheetId="5">'ca pair'!$A$232:$A$313</definedName>
    <definedName name="CALPAIR5962" localSheetId="5">'ca pair'!$A$315:$A$595</definedName>
    <definedName name="CALPAIR962" localSheetId="5">'ca pair'!$A$1:$A$70</definedName>
    <definedName name="CALRAW1_962" localSheetId="4">PENNYNEG!$E$4:$E$194</definedName>
    <definedName name="CALRAW2_962" localSheetId="4">PENNYNEG!$E$195:$E$537</definedName>
    <definedName name="CALRAW3_962" localSheetId="4">PENNYNEG!$E$538:$E$646</definedName>
    <definedName name="CALRAW4_962" localSheetId="4">PENNYNEG!$E$647:$E$880</definedName>
    <definedName name="CALRAW5_962" localSheetId="4">PENNYNEG!$E$881:$E$1707</definedName>
    <definedName name="CLPAIR1_962" localSheetId="7">'cl pair'!$A$1:$A$70</definedName>
    <definedName name="CLPAIR2_962" localSheetId="7">'cl pair'!$A$71:$A$190</definedName>
    <definedName name="CLPAIR3_962" localSheetId="7">'cl pair'!$A$191:$A$232</definedName>
    <definedName name="CLPAIR4_962" localSheetId="7">'cl pair'!$A$233:$A$314</definedName>
    <definedName name="CLPAIR5_962" localSheetId="7">'cl pair'!$A$316:$A$596</definedName>
    <definedName name="DEL_1P_962" localSheetId="12">'o18 pair'!$A$1:$A$69</definedName>
    <definedName name="DEL_2P_962" localSheetId="12">'o18 pair'!$A$70:$A$189</definedName>
    <definedName name="DEL_3P_962" localSheetId="12">'o18 pair'!$A$191:$A$232</definedName>
    <definedName name="DEL_4P_962" localSheetId="12">'o18 pair'!$A$234:$A$316</definedName>
    <definedName name="DEL_5P_962" localSheetId="12">'o18 pair'!$A$318:$A$597</definedName>
    <definedName name="DEL10YRPENNY96__TS_TIMSPEC2_FRIENDLY" localSheetId="15">'o18 10yr'!$A$1:$A$1266</definedName>
    <definedName name="DEL1YR1_962" localSheetId="13">'o18 1yr'!$A$1:$A$164</definedName>
    <definedName name="DELLOG_2_962" localSheetId="0">'del log'!#REF!</definedName>
    <definedName name="DELLOG_2_962_1" localSheetId="0">'del log'!$A$34:$A$157</definedName>
    <definedName name="DELLOG_3_962" localSheetId="0">'del log'!$A$159:$A$220</definedName>
    <definedName name="DELLOG_4_962" localSheetId="0">'del log'!$A$223:$A$380</definedName>
    <definedName name="DELLOG_5_962" localSheetId="0">'del log'!$A$382:$A$451</definedName>
    <definedName name="DELOG_1_962" localSheetId="1">delog!$A$1:$A$16</definedName>
    <definedName name="DELOG_2.962" localSheetId="1">delog!$A$17:$A$79</definedName>
    <definedName name="DELOG_3.962" localSheetId="1">delog!$A$80:$A$112</definedName>
    <definedName name="DELOG_4.962" localSheetId="1">delog!$A$113:$A$193</definedName>
    <definedName name="DELOG_5_962" localSheetId="1">delog!$A$194:$A$230</definedName>
    <definedName name="DELPIT96.ALL" localSheetId="14">'o18 5cm'!$A$1:$A$37</definedName>
    <definedName name="DELRAW_1_962" localSheetId="4">PENNYNEG!#REF!</definedName>
    <definedName name="DELRAW_1_962_1" localSheetId="4">PENNYNEG!$F$4:$F$194</definedName>
    <definedName name="DELRAW_2_962" localSheetId="4">PENNYNEG!#REF!</definedName>
    <definedName name="DELRAW_2_962_1" localSheetId="4">PENNYNEG!$F$195:$F$537</definedName>
    <definedName name="DELRAW_3_962" localSheetId="4">PENNYNEG!$F$538:$F$646</definedName>
    <definedName name="DELRAW_4_962" localSheetId="4">PENNYNEG!#REF!</definedName>
    <definedName name="DELRAW_4_962_1" localSheetId="4">PENNYNEG!$F$647:$F$880</definedName>
    <definedName name="DELRAW_5_962" localSheetId="4">PENNYNEG!#REF!</definedName>
    <definedName name="DELRAW_5_962_1" localSheetId="4">PENNYNEG!$F$881:$F$1707</definedName>
    <definedName name="ECM_10P_962" localSheetId="8">'ecm pair'!$A$4410:$A$5186</definedName>
    <definedName name="ECM_11P_962" localSheetId="8">'ecm pair'!$A$5187:$A$5905</definedName>
    <definedName name="ECM_12P_962" localSheetId="8">'ecm pair'!$A$5907:$A$6396</definedName>
    <definedName name="ECM_1P_962" localSheetId="8">'ecm pair'!$A$1:$A$611</definedName>
    <definedName name="ECM_2P_962" localSheetId="8">'ecm pair'!$A$612:$A$1260</definedName>
    <definedName name="ECM_3P_962" localSheetId="8">'ecm pair'!$A$1261:$A$1950</definedName>
    <definedName name="ECM_4P_962" localSheetId="8">'ecm pair'!$A$1951:$A$2164</definedName>
    <definedName name="ECM_5P_962" localSheetId="8">'ecm pair'!$A$2165:$A$3070</definedName>
    <definedName name="ECM_6P_962" localSheetId="8">'ecm pair'!$A$3071:$A$3832</definedName>
    <definedName name="ECM_9P_962" localSheetId="8">'ecm pair'!$A$3833:$A$4409</definedName>
    <definedName name="HOLD" localSheetId="16">'o18 25yr'!$A$1:$A$196</definedName>
    <definedName name="hondoh_962" localSheetId="2">hondoh!$A$1:$A$1089</definedName>
    <definedName name="NAPAIR.962" localSheetId="9">'na pair'!$A$1:$A$70</definedName>
    <definedName name="NAPAIR2_962" localSheetId="9">'na pair'!$A$71:$A$190</definedName>
    <definedName name="NAPAIR3_962" localSheetId="9">'na pair'!$A$191:$A$232</definedName>
    <definedName name="NAPAIR4_962" localSheetId="9">'na pair'!$A$233:$A$315</definedName>
    <definedName name="NAPAIR5_962" localSheetId="9">'na pair'!$A$317:$A$597</definedName>
    <definedName name="NARAW1_962" localSheetId="4">PENNYNEG!$G$4:$G$194</definedName>
    <definedName name="NARAW2_962" localSheetId="4">PENNYNEG!$G$195:$G$537</definedName>
    <definedName name="NARAW3_962" localSheetId="4">PENNYNEG!$G$538:$G$646</definedName>
    <definedName name="NARAW4_962" localSheetId="4">PENNYNEG!$G$647:$G$880</definedName>
    <definedName name="NARAW5_962" localSheetId="4">PENNYNEG!$G$881:$G$1707</definedName>
    <definedName name="NO3PAIR1_962" localSheetId="10">'no3 pair'!$A$1:$A$70</definedName>
    <definedName name="NO3PAIR2_962" localSheetId="10">'no3 pair'!$A$71:$A$190</definedName>
    <definedName name="NO3PAIR3_962" localSheetId="10">'no3 pair'!$A$191:$A$231</definedName>
    <definedName name="NO3PAIR4_962" localSheetId="10">'no3 pair'!$A$233:$A$315</definedName>
    <definedName name="NO3PAIR5_962" localSheetId="10">'no3 pair'!$A$316:$A$596</definedName>
    <definedName name="O18_" localSheetId="11">'o18'!$A$1:$A$2002</definedName>
    <definedName name="PCPAIRS_962" localSheetId="17">'pc pair'!$A$1:$A$178</definedName>
    <definedName name="SO4PAIR1_962" localSheetId="18">'so4 pair'!$A$1:$A$70</definedName>
    <definedName name="SO4PAIR2_962" localSheetId="18">'so4 pair'!$A$71:$A$190</definedName>
    <definedName name="SO4PAIR3_962" localSheetId="18">'so4 pair'!$A$191:$A$232</definedName>
    <definedName name="SO4PAIR4_962" localSheetId="18">'so4 pair'!$A$233:$A$315</definedName>
    <definedName name="SO4PAIR5_962" localSheetId="18">'so4 pair'!$A$316:$A$596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05" i="15" l="1"/>
  <c r="G704" i="15"/>
  <c r="G703" i="15"/>
  <c r="G702" i="15"/>
  <c r="G701" i="15"/>
  <c r="G700" i="15"/>
  <c r="G699" i="15"/>
  <c r="G698" i="15"/>
  <c r="G697" i="15"/>
  <c r="G696" i="15"/>
  <c r="G695" i="15"/>
  <c r="G694" i="15"/>
  <c r="G693" i="15"/>
  <c r="G692" i="15"/>
  <c r="G691" i="15"/>
  <c r="G690" i="15"/>
  <c r="G689" i="15"/>
  <c r="G688" i="15"/>
  <c r="G687" i="15"/>
  <c r="G686" i="15"/>
  <c r="G685" i="15"/>
  <c r="G684" i="15"/>
  <c r="G683" i="15"/>
  <c r="G682" i="15"/>
  <c r="G681" i="15"/>
  <c r="G680" i="15"/>
  <c r="G679" i="15"/>
  <c r="G678" i="15"/>
  <c r="G677" i="15"/>
  <c r="G676" i="15"/>
  <c r="G675" i="15"/>
  <c r="G674" i="15"/>
  <c r="G673" i="15"/>
  <c r="G672" i="15"/>
  <c r="G671" i="15"/>
  <c r="G670" i="15"/>
  <c r="G669" i="15"/>
  <c r="G668" i="15"/>
  <c r="G667" i="15"/>
  <c r="G666" i="15"/>
  <c r="G665" i="15"/>
  <c r="G664" i="15"/>
  <c r="G663" i="15"/>
  <c r="G662" i="15"/>
  <c r="G661" i="15"/>
  <c r="G660" i="15"/>
  <c r="G659" i="15"/>
  <c r="G658" i="15"/>
  <c r="G657" i="15"/>
  <c r="G656" i="15"/>
  <c r="G655" i="15"/>
  <c r="G654" i="15"/>
  <c r="G653" i="15"/>
  <c r="G652" i="15"/>
  <c r="G651" i="15"/>
  <c r="G650" i="15"/>
  <c r="G649" i="15"/>
  <c r="G648" i="15"/>
  <c r="G647" i="15"/>
  <c r="G646" i="15"/>
  <c r="G645" i="15"/>
  <c r="G644" i="15"/>
  <c r="G643" i="15"/>
  <c r="G642" i="15"/>
  <c r="G641" i="15"/>
  <c r="G640" i="15"/>
  <c r="G639" i="15"/>
  <c r="G638" i="15"/>
  <c r="G637" i="15"/>
  <c r="G636" i="15"/>
  <c r="G635" i="15"/>
  <c r="G634" i="15"/>
  <c r="G633" i="15"/>
  <c r="G632" i="15"/>
  <c r="G631" i="15"/>
  <c r="G630" i="15"/>
  <c r="G629" i="15"/>
  <c r="G628" i="15"/>
  <c r="G627" i="15"/>
  <c r="G626" i="15"/>
  <c r="G625" i="15"/>
  <c r="G624" i="15"/>
  <c r="G623" i="15"/>
  <c r="G622" i="15"/>
  <c r="G621" i="15"/>
  <c r="G620" i="15"/>
  <c r="G619" i="15"/>
  <c r="G618" i="15"/>
  <c r="G617" i="15"/>
  <c r="G616" i="15"/>
  <c r="G615" i="15"/>
  <c r="G614" i="15"/>
  <c r="G613" i="15"/>
  <c r="G612" i="15"/>
  <c r="G611" i="15"/>
  <c r="G610" i="15"/>
  <c r="G609" i="15"/>
  <c r="G608" i="15"/>
  <c r="G607" i="15"/>
  <c r="G606" i="15"/>
  <c r="G605" i="15"/>
  <c r="G604" i="15"/>
  <c r="G603" i="15"/>
  <c r="G602" i="15"/>
  <c r="G601" i="15"/>
  <c r="G600" i="15"/>
  <c r="G599" i="15"/>
  <c r="G598" i="15"/>
  <c r="G597" i="15"/>
  <c r="G596" i="15"/>
  <c r="G595" i="15"/>
  <c r="G594" i="15"/>
  <c r="G593" i="15"/>
  <c r="G592" i="15"/>
  <c r="G591" i="15"/>
  <c r="G590" i="15"/>
  <c r="G589" i="15"/>
  <c r="G588" i="15"/>
  <c r="G587" i="15"/>
  <c r="G586" i="15"/>
  <c r="G585" i="15"/>
  <c r="G584" i="15"/>
  <c r="G583" i="15"/>
  <c r="G582" i="15"/>
  <c r="G581" i="15"/>
  <c r="G580" i="15"/>
  <c r="G579" i="15"/>
  <c r="G578" i="15"/>
  <c r="G577" i="15"/>
  <c r="G576" i="15"/>
  <c r="G575" i="15"/>
  <c r="G574" i="15"/>
  <c r="G573" i="15"/>
  <c r="G572" i="15"/>
  <c r="G571" i="15"/>
  <c r="G570" i="15"/>
  <c r="G569" i="15"/>
  <c r="G568" i="15"/>
  <c r="G567" i="15"/>
  <c r="G566" i="15"/>
  <c r="G565" i="15"/>
  <c r="G564" i="15"/>
  <c r="G563" i="15"/>
  <c r="G562" i="15"/>
  <c r="G561" i="15"/>
  <c r="G560" i="15"/>
  <c r="G559" i="15"/>
  <c r="G558" i="15"/>
  <c r="G557" i="15"/>
  <c r="G556" i="15"/>
  <c r="G555" i="15"/>
  <c r="G554" i="15"/>
  <c r="G553" i="15"/>
  <c r="G552" i="15"/>
  <c r="G551" i="15"/>
  <c r="G550" i="15"/>
  <c r="G549" i="15"/>
  <c r="G548" i="15"/>
  <c r="G547" i="15"/>
  <c r="G546" i="15"/>
  <c r="G545" i="15"/>
  <c r="G544" i="15"/>
  <c r="G543" i="15"/>
  <c r="G542" i="15"/>
  <c r="G541" i="15"/>
  <c r="G540" i="15"/>
  <c r="G539" i="15"/>
  <c r="G538" i="15"/>
  <c r="G537" i="15"/>
  <c r="G536" i="15"/>
  <c r="G535" i="15"/>
  <c r="G534" i="15"/>
  <c r="G533" i="15"/>
  <c r="G532" i="15"/>
  <c r="G531" i="15"/>
  <c r="G530" i="15"/>
  <c r="G529" i="15"/>
  <c r="G528" i="15"/>
  <c r="G527" i="15"/>
  <c r="G526" i="15"/>
  <c r="G525" i="15"/>
  <c r="G524" i="15"/>
  <c r="G523" i="15"/>
  <c r="G522" i="15"/>
  <c r="G521" i="15"/>
  <c r="G520" i="15"/>
  <c r="G519" i="15"/>
  <c r="G518" i="15"/>
  <c r="G517" i="15"/>
  <c r="G516" i="15"/>
  <c r="G515" i="15"/>
  <c r="G514" i="15"/>
  <c r="G513" i="15"/>
  <c r="G512" i="15"/>
  <c r="G511" i="15"/>
  <c r="G510" i="15"/>
  <c r="G509" i="15"/>
  <c r="G508" i="15"/>
  <c r="G507" i="15"/>
  <c r="G506" i="15"/>
  <c r="G505" i="15"/>
  <c r="G504" i="15"/>
  <c r="G503" i="15"/>
  <c r="G502" i="15"/>
  <c r="G501" i="15"/>
  <c r="G500" i="15"/>
  <c r="G499" i="15"/>
  <c r="G498" i="15"/>
  <c r="G497" i="15"/>
  <c r="G496" i="15"/>
  <c r="G495" i="15"/>
  <c r="G494" i="15"/>
  <c r="G493" i="15"/>
  <c r="G492" i="15"/>
  <c r="G491" i="15"/>
  <c r="G490" i="15"/>
  <c r="G489" i="15"/>
  <c r="G488" i="15"/>
  <c r="G487" i="15"/>
  <c r="G486" i="15"/>
  <c r="G485" i="15"/>
  <c r="G484" i="15"/>
  <c r="G483" i="15"/>
  <c r="G482" i="15"/>
  <c r="G481" i="15"/>
  <c r="G480" i="15"/>
  <c r="G479" i="15"/>
  <c r="G478" i="15"/>
  <c r="G477" i="15"/>
  <c r="G476" i="15"/>
  <c r="G475" i="15"/>
  <c r="G474" i="15"/>
  <c r="G473" i="15"/>
  <c r="G472" i="15"/>
  <c r="G471" i="15"/>
  <c r="G470" i="15"/>
  <c r="G469" i="15"/>
  <c r="G468" i="15"/>
  <c r="G467" i="15"/>
  <c r="G466" i="15"/>
  <c r="G465" i="15"/>
  <c r="G464" i="15"/>
  <c r="G463" i="15"/>
  <c r="G462" i="15"/>
  <c r="G461" i="15"/>
  <c r="G460" i="15"/>
  <c r="G459" i="15"/>
  <c r="G458" i="15"/>
  <c r="G457" i="15"/>
  <c r="G456" i="15"/>
  <c r="G455" i="15"/>
  <c r="G454" i="15"/>
  <c r="G453" i="15"/>
  <c r="G452" i="15"/>
  <c r="G451" i="15"/>
  <c r="G450" i="15"/>
  <c r="G449" i="15"/>
  <c r="G448" i="15"/>
  <c r="G447" i="15"/>
  <c r="G446" i="15"/>
  <c r="G445" i="15"/>
  <c r="G444" i="15"/>
  <c r="G443" i="15"/>
  <c r="G442" i="15"/>
  <c r="G441" i="15"/>
  <c r="G440" i="15"/>
  <c r="G439" i="15"/>
  <c r="G438" i="15"/>
  <c r="G437" i="15"/>
  <c r="G436" i="15"/>
  <c r="G435" i="15"/>
  <c r="G434" i="15"/>
  <c r="G433" i="15"/>
  <c r="G432" i="15"/>
  <c r="G431" i="15"/>
  <c r="G430" i="15"/>
  <c r="G429" i="15"/>
  <c r="G428" i="15"/>
  <c r="G427" i="15"/>
  <c r="G426" i="15"/>
  <c r="G425" i="15"/>
  <c r="G424" i="15"/>
  <c r="G423" i="15"/>
  <c r="G422" i="15"/>
  <c r="G421" i="15"/>
  <c r="G420" i="15"/>
  <c r="G419" i="15"/>
  <c r="G418" i="15"/>
  <c r="G417" i="15"/>
  <c r="G416" i="15"/>
  <c r="G415" i="15"/>
  <c r="G414" i="15"/>
  <c r="G413" i="15"/>
  <c r="G412" i="15"/>
  <c r="G411" i="15"/>
  <c r="G410" i="15"/>
  <c r="G409" i="15"/>
  <c r="G408" i="15"/>
  <c r="G407" i="15"/>
  <c r="G406" i="15"/>
  <c r="G405" i="15"/>
  <c r="G404" i="15"/>
  <c r="G403" i="15"/>
  <c r="G402" i="15"/>
  <c r="G401" i="15"/>
  <c r="G400" i="15"/>
  <c r="G399" i="15"/>
  <c r="G398" i="15"/>
  <c r="G397" i="15"/>
  <c r="G396" i="15"/>
  <c r="G395" i="15"/>
  <c r="G394" i="15"/>
  <c r="G393" i="15"/>
  <c r="G392" i="15"/>
  <c r="G391" i="15"/>
  <c r="G390" i="15"/>
  <c r="G389" i="15"/>
  <c r="G388" i="15"/>
  <c r="G387" i="15"/>
  <c r="G386" i="15"/>
  <c r="G385" i="15"/>
  <c r="G384" i="15"/>
  <c r="G383" i="15"/>
  <c r="G382" i="15"/>
  <c r="G381" i="15"/>
  <c r="G380" i="15"/>
  <c r="G379" i="15"/>
  <c r="G378" i="15"/>
  <c r="G377" i="15"/>
  <c r="G376" i="15"/>
  <c r="G375" i="15"/>
  <c r="G374" i="15"/>
  <c r="G373" i="15"/>
  <c r="G372" i="15"/>
  <c r="G371" i="15"/>
  <c r="G370" i="15"/>
  <c r="G369" i="15"/>
  <c r="G368" i="15"/>
  <c r="G367" i="15"/>
  <c r="G366" i="15"/>
  <c r="G365" i="15"/>
  <c r="G364" i="15"/>
  <c r="G363" i="15"/>
  <c r="G362" i="15"/>
  <c r="G361" i="15"/>
  <c r="G360" i="15"/>
  <c r="G359" i="15"/>
  <c r="G358" i="15"/>
  <c r="G357" i="15"/>
  <c r="G356" i="15"/>
  <c r="G355" i="15"/>
  <c r="G354" i="15"/>
  <c r="G353" i="15"/>
  <c r="G352" i="15"/>
  <c r="G351" i="15"/>
  <c r="G350" i="15"/>
  <c r="G349" i="15"/>
  <c r="G348" i="15"/>
  <c r="G347" i="15"/>
  <c r="G346" i="15"/>
  <c r="G345" i="15"/>
  <c r="G344" i="15"/>
  <c r="G343" i="15"/>
  <c r="G342" i="15"/>
  <c r="G341" i="15"/>
  <c r="G340" i="15"/>
  <c r="G339" i="15"/>
  <c r="G338" i="15"/>
  <c r="G337" i="15"/>
  <c r="G336" i="15"/>
  <c r="G335" i="15"/>
  <c r="G334" i="15"/>
  <c r="G333" i="15"/>
  <c r="G332" i="15"/>
  <c r="G331" i="15"/>
  <c r="G330" i="15"/>
  <c r="G329" i="15"/>
  <c r="G328" i="15"/>
  <c r="G327" i="15"/>
  <c r="G326" i="15"/>
  <c r="G325" i="15"/>
  <c r="G324" i="15"/>
  <c r="G323" i="15"/>
  <c r="G322" i="15"/>
  <c r="G321" i="15"/>
  <c r="G320" i="15"/>
  <c r="G319" i="15"/>
  <c r="G318" i="15"/>
  <c r="G317" i="15"/>
  <c r="G316" i="15"/>
  <c r="G315" i="15"/>
  <c r="G314" i="15"/>
  <c r="G313" i="15"/>
  <c r="G312" i="15"/>
  <c r="G311" i="15"/>
  <c r="G310" i="15"/>
  <c r="G309" i="15"/>
  <c r="G308" i="15"/>
  <c r="G307" i="15"/>
  <c r="G306" i="15"/>
  <c r="G305" i="15"/>
  <c r="G304" i="15"/>
  <c r="G303" i="15"/>
  <c r="G302" i="15"/>
  <c r="G301" i="15"/>
  <c r="G300" i="15"/>
  <c r="G299" i="15"/>
  <c r="G298" i="15"/>
  <c r="G297" i="15"/>
  <c r="G296" i="15"/>
  <c r="G295" i="15"/>
  <c r="G294" i="15"/>
  <c r="G293" i="15"/>
  <c r="G292" i="15"/>
  <c r="G291" i="15"/>
  <c r="G290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G276" i="15"/>
  <c r="G275" i="15"/>
  <c r="G274" i="15"/>
  <c r="G273" i="15"/>
  <c r="G272" i="15"/>
  <c r="G271" i="15"/>
  <c r="G270" i="15"/>
  <c r="G269" i="15"/>
  <c r="G268" i="15"/>
  <c r="G267" i="15"/>
  <c r="G266" i="15"/>
  <c r="G265" i="15"/>
  <c r="G264" i="15"/>
  <c r="G263" i="15"/>
  <c r="G262" i="15"/>
  <c r="G261" i="15"/>
  <c r="G260" i="15"/>
  <c r="G259" i="15"/>
  <c r="G258" i="15"/>
  <c r="G257" i="15"/>
  <c r="G256" i="15"/>
  <c r="G255" i="15"/>
  <c r="G254" i="15"/>
  <c r="G253" i="15"/>
  <c r="G252" i="15"/>
  <c r="G251" i="15"/>
  <c r="G250" i="15"/>
  <c r="G249" i="15"/>
  <c r="G248" i="15"/>
  <c r="G247" i="15"/>
  <c r="G246" i="15"/>
  <c r="G245" i="15"/>
  <c r="G244" i="15"/>
  <c r="G243" i="15"/>
  <c r="G242" i="15"/>
  <c r="G241" i="15"/>
  <c r="G240" i="15"/>
  <c r="G239" i="15"/>
  <c r="G238" i="15"/>
  <c r="G237" i="15"/>
  <c r="G236" i="15"/>
  <c r="G235" i="15"/>
  <c r="G234" i="15"/>
  <c r="G233" i="15"/>
  <c r="G232" i="15"/>
  <c r="G231" i="15"/>
  <c r="G230" i="15"/>
  <c r="G229" i="15"/>
  <c r="G228" i="15"/>
  <c r="G227" i="15"/>
  <c r="G226" i="15"/>
  <c r="G225" i="15"/>
  <c r="G224" i="15"/>
  <c r="G223" i="15"/>
  <c r="G222" i="15"/>
  <c r="G221" i="15"/>
  <c r="G220" i="15"/>
  <c r="G219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3" i="15"/>
  <c r="G202" i="15"/>
  <c r="G201" i="15"/>
  <c r="G200" i="15"/>
  <c r="G199" i="15"/>
  <c r="G198" i="15"/>
  <c r="G197" i="15"/>
  <c r="G196" i="15"/>
  <c r="G195" i="15"/>
  <c r="G194" i="15"/>
  <c r="G193" i="15"/>
  <c r="G192" i="15"/>
  <c r="G191" i="15"/>
  <c r="G190" i="15"/>
  <c r="G189" i="15"/>
  <c r="G188" i="15"/>
  <c r="G187" i="15"/>
  <c r="G186" i="15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A58" i="12"/>
  <c r="A80" i="12"/>
  <c r="A102" i="12"/>
  <c r="A146" i="12"/>
  <c r="A168" i="12"/>
  <c r="A190" i="12"/>
  <c r="A212" i="12"/>
  <c r="A234" i="12"/>
  <c r="A256" i="12"/>
  <c r="A278" i="12"/>
  <c r="A300" i="12"/>
  <c r="A322" i="12"/>
  <c r="A344" i="12"/>
  <c r="A366" i="12"/>
  <c r="A388" i="12"/>
  <c r="A410" i="12"/>
  <c r="A432" i="12"/>
  <c r="A454" i="12"/>
  <c r="A476" i="12"/>
  <c r="A498" i="12"/>
  <c r="A520" i="12"/>
  <c r="A542" i="12"/>
  <c r="A564" i="12"/>
  <c r="A586" i="12"/>
  <c r="A608" i="12"/>
  <c r="A630" i="12"/>
  <c r="A652" i="12"/>
  <c r="A674" i="12"/>
  <c r="A696" i="12"/>
  <c r="A718" i="12"/>
  <c r="A740" i="12"/>
  <c r="A762" i="12"/>
  <c r="A784" i="12"/>
  <c r="A806" i="12"/>
  <c r="A828" i="12"/>
  <c r="A850" i="12"/>
  <c r="A872" i="12"/>
  <c r="A894" i="12"/>
  <c r="A916" i="12"/>
  <c r="A938" i="12"/>
  <c r="A960" i="12"/>
  <c r="A982" i="12"/>
  <c r="A1004" i="12"/>
  <c r="A1026" i="12"/>
  <c r="A1048" i="12"/>
  <c r="A1070" i="12"/>
  <c r="A1092" i="12"/>
  <c r="A1114" i="12"/>
  <c r="A1136" i="12"/>
  <c r="A1158" i="12"/>
  <c r="A1180" i="12"/>
  <c r="A1202" i="12"/>
  <c r="A1224" i="12"/>
  <c r="A1246" i="12"/>
  <c r="A1268" i="12"/>
  <c r="A1290" i="12"/>
  <c r="A1312" i="12"/>
  <c r="A1334" i="12"/>
  <c r="A1356" i="12"/>
  <c r="A1378" i="12"/>
  <c r="A1400" i="12"/>
  <c r="A1422" i="12"/>
  <c r="A1444" i="12"/>
  <c r="A1466" i="12"/>
  <c r="A1488" i="12"/>
  <c r="A1510" i="12"/>
  <c r="A1532" i="12"/>
  <c r="A1554" i="12"/>
  <c r="A1576" i="12"/>
  <c r="A1598" i="12"/>
  <c r="A1620" i="12"/>
  <c r="A1642" i="12"/>
  <c r="A1664" i="12"/>
  <c r="A1686" i="12"/>
  <c r="A1708" i="12"/>
  <c r="A1730" i="12"/>
  <c r="A1752" i="12"/>
  <c r="A1774" i="12"/>
  <c r="A1796" i="12"/>
  <c r="A1818" i="12"/>
  <c r="A1840" i="12"/>
  <c r="A1862" i="12"/>
  <c r="A1906" i="12"/>
  <c r="A1928" i="12"/>
  <c r="A1950" i="12"/>
  <c r="A1972" i="12"/>
  <c r="G173" i="9"/>
  <c r="G172" i="9"/>
  <c r="G171" i="9"/>
  <c r="G170" i="9"/>
  <c r="G169" i="9"/>
  <c r="G168" i="9"/>
  <c r="G167" i="9"/>
  <c r="G166" i="9"/>
  <c r="G165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G113" i="9"/>
  <c r="G112" i="9"/>
  <c r="G111" i="9"/>
  <c r="G110" i="9"/>
  <c r="G109" i="9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ABLECON-962" type="6" refreshedVersion="0" background="1" saveData="1">
    <textPr fileType="mac" sourceFile="/Users/annafeng/Desktop/Penny/CABLECON-962.TXT">
      <textFields>
        <textField/>
      </textFields>
    </textPr>
  </connection>
  <connection id="2" xr16:uid="{00000000-0015-0000-FFFF-FFFF00000000}" name="CAL25CMR-962" type="6" refreshedVersion="0" background="1" saveData="1">
    <textPr fileType="mac" sourceFile="/Users/annafeng/Desktop/Penny/CAL25CMR-962.TXT">
      <textFields>
        <textField/>
      </textFields>
    </textPr>
  </connection>
  <connection id="3" xr16:uid="{00000000-0015-0000-FFFF-FFFF01000000}" name="CALPAIR2962" type="6" refreshedVersion="0" background="1" saveData="1">
    <textPr fileType="mac" sourceFile="/Users/annafeng/Desktop/Penny/CALPAIR2962.TXT">
      <textFields>
        <textField/>
      </textFields>
    </textPr>
  </connection>
  <connection id="4" xr16:uid="{00000000-0015-0000-FFFF-FFFF02000000}" name="CALPAIR3962" type="6" refreshedVersion="0" background="1" saveData="1">
    <textPr fileType="mac" sourceFile="/Users/annafeng/Desktop/Penny/CALPAIR3962.TXT">
      <textFields>
        <textField/>
      </textFields>
    </textPr>
  </connection>
  <connection id="5" xr16:uid="{00000000-0015-0000-FFFF-FFFF03000000}" name="CALPAIR4962" type="6" refreshedVersion="0" background="1" saveData="1">
    <textPr fileType="mac" sourceFile="/Users/annafeng/Desktop/Penny/CALPAIR4962.TXT">
      <textFields>
        <textField/>
      </textFields>
    </textPr>
  </connection>
  <connection id="6" xr16:uid="{00000000-0015-0000-FFFF-FFFF04000000}" name="CALPAIR5962" type="6" refreshedVersion="0" background="1" saveData="1">
    <textPr fileType="mac" sourceFile="/Users/annafeng/Desktop/Penny/CALPAIR5962.TXT">
      <textFields>
        <textField/>
      </textFields>
    </textPr>
  </connection>
  <connection id="7" xr16:uid="{00000000-0015-0000-FFFF-FFFF05000000}" name="CALPAIR962" type="6" refreshedVersion="0" background="1" saveData="1">
    <textPr fileType="mac" sourceFile="/Users/annafeng/Desktop/Penny/CALPAIR962.TXT">
      <textFields>
        <textField/>
      </textFields>
    </textPr>
  </connection>
  <connection id="8" xr16:uid="{00000000-0015-0000-FFFF-FFFF06000000}" name="CALRAW1-962" type="6" refreshedVersion="0" background="1" saveData="1">
    <textPr fileType="mac" firstRow="4" sourceFile="/Users/annafeng/Desktop/Penny/CALRAW1-962.TXT">
      <textFields>
        <textField/>
      </textFields>
    </textPr>
  </connection>
  <connection id="9" xr16:uid="{00000000-0015-0000-FFFF-FFFF07000000}" name="CALRAW2-962" type="6" refreshedVersion="0" background="1" saveData="1">
    <textPr fileType="mac" firstRow="4" sourceFile="/Users/annafeng/Desktop/Penny/CALRAW2-962.TXT">
      <textFields>
        <textField/>
      </textFields>
    </textPr>
  </connection>
  <connection id="10" xr16:uid="{00000000-0015-0000-FFFF-FFFF08000000}" name="CALRAW3-962" type="6" refreshedVersion="0" background="1" saveData="1">
    <textPr fileType="mac" firstRow="4" sourceFile="/Users/annafeng/Desktop/Penny/CALRAW3-962.TXT">
      <textFields>
        <textField/>
      </textFields>
    </textPr>
  </connection>
  <connection id="11" xr16:uid="{00000000-0015-0000-FFFF-FFFF09000000}" name="CALRAW4-962" type="6" refreshedVersion="0" background="1" saveData="1">
    <textPr fileType="mac" firstRow="4" sourceFile="/Users/annafeng/Desktop/Penny/CALRAW4-962.TXT">
      <textFields>
        <textField/>
      </textFields>
    </textPr>
  </connection>
  <connection id="12" xr16:uid="{00000000-0015-0000-FFFF-FFFF0A000000}" name="CALRAW5-962" type="6" refreshedVersion="0" background="1" saveData="1">
    <textPr fileType="mac" firstRow="4" sourceFile="/Users/annafeng/Desktop/Penny/CALRAW5-962.TXT">
      <textFields>
        <textField/>
      </textFields>
    </textPr>
  </connection>
  <connection id="13" xr16:uid="{00000000-0015-0000-FFFF-FFFF0B000000}" name="CLPAIR1-962" type="6" refreshedVersion="0" background="1" saveData="1">
    <textPr fileType="mac" sourceFile="/Users/annafeng/Desktop/Penny/CLPAIR1-962.TXT">
      <textFields>
        <textField/>
      </textFields>
    </textPr>
  </connection>
  <connection id="14" xr16:uid="{00000000-0015-0000-FFFF-FFFF0C000000}" name="CLPAIR2-962" type="6" refreshedVersion="0" background="1" saveData="1">
    <textPr fileType="mac" sourceFile="/Users/annafeng/Desktop/Penny/CLPAIR2-962.TXT">
      <textFields>
        <textField/>
      </textFields>
    </textPr>
  </connection>
  <connection id="15" xr16:uid="{00000000-0015-0000-FFFF-FFFF0D000000}" name="CLPAIR3-962" type="6" refreshedVersion="0" background="1" saveData="1">
    <textPr fileType="mac" sourceFile="/Users/annafeng/Desktop/Penny/CLPAIR3-962.TXT">
      <textFields>
        <textField/>
      </textFields>
    </textPr>
  </connection>
  <connection id="16" xr16:uid="{00000000-0015-0000-FFFF-FFFF0E000000}" name="CLPAIR4-962" type="6" refreshedVersion="0" background="1" saveData="1">
    <textPr fileType="mac" sourceFile="/Users/annafeng/Desktop/Penny/CLPAIR4-962.TXT">
      <textFields>
        <textField/>
      </textFields>
    </textPr>
  </connection>
  <connection id="17" xr16:uid="{00000000-0015-0000-FFFF-FFFF0F000000}" name="CLPAIR5-962" type="6" refreshedVersion="0" background="1" saveData="1">
    <textPr fileType="mac" sourceFile="/Users/annafeng/Desktop/Penny/CLPAIR5-962.TXT">
      <textFields>
        <textField/>
      </textFields>
    </textPr>
  </connection>
  <connection id="18" xr16:uid="{00000000-0015-0000-FFFF-FFFF10000000}" name="DEL-1P-962" type="6" refreshedVersion="0" background="1" saveData="1">
    <textPr fileType="mac" sourceFile="/Users/annafeng/Desktop/Penny/DEL-1P-962.TXT">
      <textFields>
        <textField/>
      </textFields>
    </textPr>
  </connection>
  <connection id="19" xr16:uid="{00000000-0015-0000-FFFF-FFFF11000000}" name="DEL-2P-962" type="6" refreshedVersion="0" background="1" saveData="1">
    <textPr fileType="mac" sourceFile="/Users/annafeng/Desktop/Penny/DEL-2P-962.TXT">
      <textFields>
        <textField/>
      </textFields>
    </textPr>
  </connection>
  <connection id="20" xr16:uid="{00000000-0015-0000-FFFF-FFFF12000000}" name="DEL-3P-962" type="6" refreshedVersion="0" background="1" saveData="1">
    <textPr fileType="mac" sourceFile="/Users/annafeng/Desktop/Penny/DEL-3P-962.TXT">
      <textFields>
        <textField/>
      </textFields>
    </textPr>
  </connection>
  <connection id="21" xr16:uid="{00000000-0015-0000-FFFF-FFFF13000000}" name="DEL-4P-962" type="6" refreshedVersion="0" background="1" saveData="1">
    <textPr fileType="mac" sourceFile="/Users/annafeng/Desktop/Penny/DEL-4P-962.TXT">
      <textFields>
        <textField/>
      </textFields>
    </textPr>
  </connection>
  <connection id="22" xr16:uid="{00000000-0015-0000-FFFF-FFFF14000000}" name="DEL-5P-962" type="6" refreshedVersion="0" background="1" saveData="1">
    <textPr fileType="mac" sourceFile="/Users/annafeng/Desktop/Penny/DEL-5P-962.TXT">
      <textFields>
        <textField/>
      </textFields>
    </textPr>
  </connection>
  <connection id="23" xr16:uid="{00000000-0015-0000-FFFF-FFFF15000000}" name="DEL10YRPENNY96 -TS-TIMSPEC2-FRIENDLY" type="6" refreshedVersion="0" background="1" saveData="1">
    <textPr fileType="mac" sourceFile="/Users/annafeng/Desktop/Penny/DEL10YRPENNY96 -TS-TIMSPEC2-FRIENDLY.txt">
      <textFields>
        <textField/>
      </textFields>
    </textPr>
  </connection>
  <connection id="24" xr16:uid="{00000000-0015-0000-FFFF-FFFF16000000}" name="DEL1YR1-962" type="6" refreshedVersion="0" background="1" saveData="1">
    <textPr fileType="mac" sourceFile="/Users/annafeng/Desktop/Penny/DEL1YR1-962.TXT">
      <textFields>
        <textField/>
      </textFields>
    </textPr>
  </connection>
  <connection id="25" xr16:uid="{00000000-0015-0000-FFFF-FFFF02000000}" name="DELLOG-2-9621" type="6" refreshedVersion="0" background="1" saveData="1">
    <textPr fileType="mac" sourceFile="/Users/annafeng/Desktop/Penny/DELLOG-2-962.TXT">
      <textFields>
        <textField/>
      </textFields>
    </textPr>
  </connection>
  <connection id="26" xr16:uid="{00000000-0015-0000-FFFF-FFFF03000000}" name="DELLOG-3-962" type="6" refreshedVersion="0" background="1" saveData="1">
    <textPr fileType="mac" sourceFile="/Users/annafeng/Desktop/Penny/DELLOG-3-962.TXT">
      <textFields>
        <textField/>
      </textFields>
    </textPr>
  </connection>
  <connection id="27" xr16:uid="{00000000-0015-0000-FFFF-FFFF04000000}" name="DELLOG-4-962" type="6" refreshedVersion="0" background="1" saveData="1">
    <textPr fileType="mac" sourceFile="/Users/annafeng/Desktop/Penny/DELLOG-4-962.TXT">
      <textFields>
        <textField/>
      </textFields>
    </textPr>
  </connection>
  <connection id="28" xr16:uid="{00000000-0015-0000-FFFF-FFFF05000000}" name="DELLOG-5-962" type="6" refreshedVersion="0" background="1" saveData="1">
    <textPr fileType="mac" sourceFile="/Users/annafeng/Desktop/Penny/DELLOG-5-962.TXT">
      <textFields>
        <textField/>
      </textFields>
    </textPr>
  </connection>
  <connection id="29" xr16:uid="{00000000-0015-0000-FFFF-FFFF06000000}" name="DELOG-1-962" type="6" refreshedVersion="0" background="1" saveData="1">
    <textPr fileType="mac" sourceFile="/Users/annafeng/Desktop/Penny/DELOG-1-962.TXT">
      <textFields>
        <textField/>
      </textFields>
    </textPr>
  </connection>
  <connection id="30" xr16:uid="{00000000-0015-0000-FFFF-FFFF07000000}" name="DELOG-2.962" type="6" refreshedVersion="0" background="1" saveData="1">
    <textPr fileType="mac" sourceFile="/Users/annafeng/Desktop/Penny/DELOG-2.962.TXT">
      <textFields>
        <textField/>
      </textFields>
    </textPr>
  </connection>
  <connection id="31" xr16:uid="{00000000-0015-0000-FFFF-FFFF08000000}" name="DELOG-3.962" type="6" refreshedVersion="0" background="1" saveData="1">
    <textPr fileType="mac" sourceFile="/Users/annafeng/Desktop/Penny/DELOG-3.962.TXT">
      <textFields>
        <textField/>
      </textFields>
    </textPr>
  </connection>
  <connection id="32" xr16:uid="{00000000-0015-0000-FFFF-FFFF09000000}" name="DELOG-4.962" type="6" refreshedVersion="0" background="1" saveData="1">
    <textPr fileType="mac" sourceFile="/Users/annafeng/Desktop/Penny/DELOG-4.962.TXT">
      <textFields>
        <textField/>
      </textFields>
    </textPr>
  </connection>
  <connection id="33" xr16:uid="{00000000-0015-0000-FFFF-FFFF0A000000}" name="DELOG-5-962" type="6" refreshedVersion="0" background="1" saveData="1">
    <textPr fileType="mac" sourceFile="/Users/annafeng/Desktop/Penny/DELOG-5-962.TXT">
      <textFields>
        <textField/>
      </textFields>
    </textPr>
  </connection>
  <connection id="34" xr16:uid="{00000000-0015-0000-FFFF-FFFF17000000}" name="DELPIT96.ALL" type="6" refreshedVersion="0" background="1" saveData="1">
    <textPr fileType="mac" sourceFile="/Users/annafeng/Desktop/Penny/DELPIT96.ALL.txt">
      <textFields>
        <textField/>
      </textFields>
    </textPr>
  </connection>
  <connection id="35" xr16:uid="{00000000-0015-0000-FFFF-FFFF18000000}" name="DELRAW-1-962" type="6" refreshedVersion="0" background="1" saveData="1">
    <textPr fileType="mac" firstRow="4" sourceFile="/Users/annafeng/Desktop/Penny/DELRAW-1-962.TXT">
      <textFields>
        <textField/>
      </textFields>
    </textPr>
  </connection>
  <connection id="36" xr16:uid="{00000000-0015-0000-FFFF-FFFF19000000}" name="DELRAW-1-9621" type="6" refreshedVersion="0" background="1" saveData="1">
    <textPr fileType="mac" firstRow="4" sourceFile="/Users/annafeng/Desktop/Penny/DELRAW-1-962.TXT">
      <textFields>
        <textField/>
      </textFields>
    </textPr>
  </connection>
  <connection id="37" xr16:uid="{00000000-0015-0000-FFFF-FFFF1A000000}" name="DELRAW-2-962" type="6" refreshedVersion="0" background="1" saveData="1">
    <textPr fileType="mac" firstRow="4" sourceFile="/Users/annafeng/Desktop/Penny/DELRAW-2-962.TXT">
      <textFields>
        <textField/>
      </textFields>
    </textPr>
  </connection>
  <connection id="38" xr16:uid="{00000000-0015-0000-FFFF-FFFF1B000000}" name="DELRAW-2-9621" type="6" refreshedVersion="0" background="1" saveData="1">
    <textPr fileType="mac" firstRow="4" sourceFile="/Users/annafeng/Desktop/Penny/DELRAW-2-962.TXT">
      <textFields>
        <textField/>
      </textFields>
    </textPr>
  </connection>
  <connection id="39" xr16:uid="{00000000-0015-0000-FFFF-FFFF1C000000}" name="DELRAW-3-962" type="6" refreshedVersion="0" background="1" saveData="1">
    <textPr fileType="mac" firstRow="4" sourceFile="/Users/annafeng/Desktop/Penny/DELRAW-3-962.TXT">
      <textFields>
        <textField/>
      </textFields>
    </textPr>
  </connection>
  <connection id="40" xr16:uid="{00000000-0015-0000-FFFF-FFFF1D000000}" name="DELRAW-4-962" type="6" refreshedVersion="0" background="1" saveData="1">
    <textPr fileType="mac" firstRow="4" sourceFile="/Users/annafeng/Desktop/Penny/DELRAW-4-962.TXT">
      <textFields>
        <textField/>
      </textFields>
    </textPr>
  </connection>
  <connection id="41" xr16:uid="{00000000-0015-0000-FFFF-FFFF1E000000}" name="DELRAW-4-9621" type="6" refreshedVersion="0" background="1" saveData="1">
    <textPr fileType="mac" firstRow="4" sourceFile="/Users/annafeng/Desktop/Penny/DELRAW-4-962.TXT">
      <textFields>
        <textField/>
      </textFields>
    </textPr>
  </connection>
  <connection id="42" xr16:uid="{00000000-0015-0000-FFFF-FFFF1F000000}" name="DELRAW-5-962" type="6" refreshedVersion="0" background="1">
    <textPr fileType="mac" firstRow="4" sourceFile="/Users/annafeng/Desktop/Penny/DELRAW-5-962.TXT">
      <textFields>
        <textField/>
      </textFields>
    </textPr>
  </connection>
  <connection id="43" xr16:uid="{00000000-0015-0000-FFFF-FFFF20000000}" name="DELRAW-5-9621" type="6" refreshedVersion="0" background="1" saveData="1">
    <textPr fileType="mac" firstRow="4" sourceFile="/Users/annafeng/Desktop/Penny/DELRAW-5-962.TXT">
      <textFields>
        <textField/>
      </textFields>
    </textPr>
  </connection>
  <connection id="44" xr16:uid="{00000000-0015-0000-FFFF-FFFF21000000}" name="ECM-10P-962" type="6" refreshedVersion="0" background="1" saveData="1">
    <textPr fileType="mac" sourceFile="/Users/annafeng/Desktop/Penny/ECM-10P-962.TXT">
      <textFields>
        <textField/>
      </textFields>
    </textPr>
  </connection>
  <connection id="45" xr16:uid="{00000000-0015-0000-FFFF-FFFF22000000}" name="ECM-11P-962" type="6" refreshedVersion="0" background="1" saveData="1">
    <textPr fileType="mac" sourceFile="/Users/annafeng/Desktop/Penny/ECM-11P-962.TXT">
      <textFields>
        <textField/>
      </textFields>
    </textPr>
  </connection>
  <connection id="46" xr16:uid="{00000000-0015-0000-FFFF-FFFF23000000}" name="ECM-12P-962" type="6" refreshedVersion="0" background="1" saveData="1">
    <textPr fileType="mac" sourceFile="/Users/annafeng/Desktop/Penny/ECM-12P-962.TXT">
      <textFields>
        <textField/>
      </textFields>
    </textPr>
  </connection>
  <connection id="47" xr16:uid="{00000000-0015-0000-FFFF-FFFF24000000}" name="ECM-1P-962" type="6" refreshedVersion="0" background="1" saveData="1">
    <textPr fileType="mac" sourceFile="/Users/annafeng/Desktop/Penny/ECM-1P-962.TXT">
      <textFields>
        <textField/>
      </textFields>
    </textPr>
  </connection>
  <connection id="48" xr16:uid="{00000000-0015-0000-FFFF-FFFF25000000}" name="ECM-2P-962" type="6" refreshedVersion="0" background="1" saveData="1">
    <textPr fileType="mac" sourceFile="/Users/annafeng/Desktop/Penny/ECM-2P-962.TXT">
      <textFields>
        <textField/>
      </textFields>
    </textPr>
  </connection>
  <connection id="49" xr16:uid="{00000000-0015-0000-FFFF-FFFF26000000}" name="ECM-3P-962" type="6" refreshedVersion="0" background="1" saveData="1">
    <textPr fileType="mac" sourceFile="/Users/annafeng/Desktop/Penny/ECM-3P-962.TXT">
      <textFields>
        <textField/>
      </textFields>
    </textPr>
  </connection>
  <connection id="50" xr16:uid="{00000000-0015-0000-FFFF-FFFF27000000}" name="ECM-4P-962" type="6" refreshedVersion="0" background="1" saveData="1">
    <textPr fileType="mac" sourceFile="/Users/annafeng/Desktop/Penny/ECM-4P-962.TXT">
      <textFields>
        <textField/>
      </textFields>
    </textPr>
  </connection>
  <connection id="51" xr16:uid="{00000000-0015-0000-FFFF-FFFF28000000}" name="ECM-5P-962" type="6" refreshedVersion="0" background="1" saveData="1">
    <textPr fileType="mac" sourceFile="/Users/annafeng/Desktop/Penny/ECM-5P-962.TXT">
      <textFields>
        <textField/>
      </textFields>
    </textPr>
  </connection>
  <connection id="52" xr16:uid="{00000000-0015-0000-FFFF-FFFF29000000}" name="ECM-6P-962" type="6" refreshedVersion="0" background="1" saveData="1">
    <textPr fileType="mac" sourceFile="/Users/annafeng/Desktop/Penny/ECM-6P-962.TXT">
      <textFields>
        <textField/>
      </textFields>
    </textPr>
  </connection>
  <connection id="53" xr16:uid="{00000000-0015-0000-FFFF-FFFF2A000000}" name="ECM-9P-962" type="6" refreshedVersion="0" background="1" saveData="1">
    <textPr fileType="mac" sourceFile="/Users/annafeng/Desktop/Penny/ECM-9P-962.TXT">
      <textFields>
        <textField/>
      </textFields>
    </textPr>
  </connection>
  <connection id="54" xr16:uid="{00000000-0015-0000-FFFF-FFFF2B000000}" name="HOLD" type="6" refreshedVersion="0" background="1" saveData="1">
    <textPr fileType="mac" sourceFile="/Users/annafeng/Desktop/Penny/HOLD.TXT">
      <textFields>
        <textField/>
      </textFields>
    </textPr>
  </connection>
  <connection id="55" xr16:uid="{00000000-0015-0000-FFFF-FFFF0B000000}" name="hondoh-962" type="6" refreshedVersion="0" background="1" saveData="1">
    <textPr fileType="mac" sourceFile="/Users/annafeng/Desktop/Penny/hondoh-962.txt">
      <textFields>
        <textField/>
      </textFields>
    </textPr>
  </connection>
  <connection id="56" xr16:uid="{00000000-0015-0000-FFFF-FFFF2C000000}" name="NAPAIR.962" type="6" refreshedVersion="0" background="1" saveData="1">
    <textPr fileType="mac" sourceFile="/Users/annafeng/Desktop/Penny/NAPAIR.962.TXT">
      <textFields>
        <textField/>
      </textFields>
    </textPr>
  </connection>
  <connection id="57" xr16:uid="{00000000-0015-0000-FFFF-FFFF2D000000}" name="NAPAIR2-962" type="6" refreshedVersion="0" background="1" saveData="1">
    <textPr fileType="mac" sourceFile="/Users/annafeng/Desktop/Penny/NAPAIR2-962.TXT">
      <textFields>
        <textField/>
      </textFields>
    </textPr>
  </connection>
  <connection id="58" xr16:uid="{00000000-0015-0000-FFFF-FFFF2E000000}" name="NAPAIR3-962" type="6" refreshedVersion="0" background="1" saveData="1">
    <textPr fileType="mac" sourceFile="/Users/annafeng/Desktop/Penny/NAPAIR3-962.TXT">
      <textFields>
        <textField/>
      </textFields>
    </textPr>
  </connection>
  <connection id="59" xr16:uid="{00000000-0015-0000-FFFF-FFFF2F000000}" name="NAPAIR4-962" type="6" refreshedVersion="0" background="1" saveData="1">
    <textPr fileType="mac" sourceFile="/Users/annafeng/Desktop/Penny/NAPAIR4-962.TXT">
      <textFields>
        <textField/>
      </textFields>
    </textPr>
  </connection>
  <connection id="60" xr16:uid="{00000000-0015-0000-FFFF-FFFF30000000}" name="NAPAIR5-962" type="6" refreshedVersion="0" background="1" saveData="1">
    <textPr fileType="mac" sourceFile="/Users/annafeng/Desktop/Penny/NAPAIR5-962.TXT">
      <textFields>
        <textField/>
      </textFields>
    </textPr>
  </connection>
  <connection id="61" xr16:uid="{00000000-0015-0000-FFFF-FFFF31000000}" name="NARAW1-962" type="6" refreshedVersion="0" background="1" saveData="1">
    <textPr fileType="mac" firstRow="4" sourceFile="/Users/annafeng/Desktop/Penny/NARAW1-962.TXT">
      <textFields>
        <textField/>
      </textFields>
    </textPr>
  </connection>
  <connection id="62" xr16:uid="{00000000-0015-0000-FFFF-FFFF32000000}" name="NARAW2-962" type="6" refreshedVersion="0" background="1" saveData="1">
    <textPr fileType="mac" firstRow="4" sourceFile="/Users/annafeng/Desktop/Penny/NARAW2-962.TXT">
      <textFields>
        <textField/>
      </textFields>
    </textPr>
  </connection>
  <connection id="63" xr16:uid="{00000000-0015-0000-FFFF-FFFF33000000}" name="NARAW3-962" type="6" refreshedVersion="0" background="1" saveData="1">
    <textPr fileType="mac" firstRow="4" sourceFile="/Users/annafeng/Desktop/Penny/NARAW3-962.TXT">
      <textFields>
        <textField/>
      </textFields>
    </textPr>
  </connection>
  <connection id="64" xr16:uid="{00000000-0015-0000-FFFF-FFFF34000000}" name="NARAW4-962" type="6" refreshedVersion="0" background="1" saveData="1">
    <textPr fileType="mac" firstRow="4" sourceFile="/Users/annafeng/Desktop/Penny/NARAW4-962.TXT">
      <textFields>
        <textField/>
      </textFields>
    </textPr>
  </connection>
  <connection id="65" xr16:uid="{00000000-0015-0000-FFFF-FFFF35000000}" name="NARAW5-962" type="6" refreshedVersion="0" background="1" saveData="1">
    <textPr fileType="mac" firstRow="4" sourceFile="/Users/annafeng/Desktop/Penny/NARAW5-962.TXT">
      <textFields>
        <textField/>
      </textFields>
    </textPr>
  </connection>
  <connection id="66" xr16:uid="{00000000-0015-0000-FFFF-FFFF36000000}" name="NO3PAIR1-962" type="6" refreshedVersion="0" background="1" saveData="1">
    <textPr fileType="mac" sourceFile="/Users/annafeng/Desktop/Penny/NO3PAIR1-962.TXT">
      <textFields>
        <textField/>
      </textFields>
    </textPr>
  </connection>
  <connection id="67" xr16:uid="{00000000-0015-0000-FFFF-FFFF37000000}" name="NO3PAIR2-962" type="6" refreshedVersion="0" background="1" saveData="1">
    <textPr fileType="mac" sourceFile="/Users/annafeng/Desktop/Penny/NO3PAIR2-962.TXT">
      <textFields>
        <textField/>
      </textFields>
    </textPr>
  </connection>
  <connection id="68" xr16:uid="{00000000-0015-0000-FFFF-FFFF38000000}" name="NO3PAIR3-962" type="6" refreshedVersion="0" background="1" saveData="1">
    <textPr fileType="mac" sourceFile="/Users/annafeng/Desktop/Penny/NO3PAIR3-962.TXT">
      <textFields>
        <textField/>
      </textFields>
    </textPr>
  </connection>
  <connection id="69" xr16:uid="{00000000-0015-0000-FFFF-FFFF39000000}" name="NO3PAIR4-962" type="6" refreshedVersion="0" background="1" saveData="1">
    <textPr fileType="mac" sourceFile="/Users/annafeng/Desktop/Penny/NO3PAIR4-962.TXT">
      <textFields>
        <textField/>
      </textFields>
    </textPr>
  </connection>
  <connection id="70" xr16:uid="{00000000-0015-0000-FFFF-FFFF3A000000}" name="NO3PAIR5-962" type="6" refreshedVersion="0" background="1" saveData="1">
    <textPr fileType="mac" sourceFile="/Users/annafeng/Desktop/Penny/NO3PAIR5-962.TXT">
      <textFields>
        <textField/>
      </textFields>
    </textPr>
  </connection>
  <connection id="71" xr16:uid="{00000000-0015-0000-FFFF-FFFF3B000000}" name="O18" type="6" refreshedVersion="0" background="1" saveData="1">
    <textPr fileType="mac" sourceFile="/Users/annafeng/Desktop/Penny/O18.TXT">
      <textFields>
        <textField/>
      </textFields>
    </textPr>
  </connection>
  <connection id="72" xr16:uid="{00000000-0015-0000-FFFF-FFFF3C000000}" name="PCPAIRS-962" type="6" refreshedVersion="0" background="1" saveData="1">
    <textPr fileType="mac" sourceFile="/Users/annafeng/Desktop/Penny/PCPAIRS-962.TXT">
      <textFields>
        <textField/>
      </textFields>
    </textPr>
  </connection>
  <connection id="73" xr16:uid="{00000000-0015-0000-FFFF-FFFF3D000000}" name="SO4PAIR1-962" type="6" refreshedVersion="0" background="1" saveData="1">
    <textPr fileType="mac" sourceFile="/Users/annafeng/Desktop/Penny/SO4PAIR1-962.TXT">
      <textFields>
        <textField/>
      </textFields>
    </textPr>
  </connection>
  <connection id="74" xr16:uid="{00000000-0015-0000-FFFF-FFFF3E000000}" name="SO4PAIR2-962" type="6" refreshedVersion="0" background="1" saveData="1">
    <textPr fileType="mac" sourceFile="/Users/annafeng/Desktop/Penny/SO4PAIR2-962.TXT">
      <textFields>
        <textField/>
      </textFields>
    </textPr>
  </connection>
  <connection id="75" xr16:uid="{00000000-0015-0000-FFFF-FFFF3F000000}" name="SO4PAIR3-962" type="6" refreshedVersion="0" background="1" saveData="1">
    <textPr fileType="mac" sourceFile="/Users/annafeng/Desktop/Penny/SO4PAIR3-962.TXT">
      <textFields>
        <textField/>
      </textFields>
    </textPr>
  </connection>
  <connection id="76" xr16:uid="{00000000-0015-0000-FFFF-FFFF40000000}" name="SO4PAIR4-962" type="6" refreshedVersion="0" background="1" saveData="1">
    <textPr fileType="mac" sourceFile="/Users/annafeng/Desktop/Penny/SO4PAIR4-962.TXT">
      <textFields>
        <textField/>
      </textFields>
    </textPr>
  </connection>
  <connection id="77" xr16:uid="{00000000-0015-0000-FFFF-FFFF41000000}" name="SO4PAIR5-962" type="6" refreshedVersion="0" background="1" saveData="1">
    <textPr fileType="mac" sourceFile="/Users/annafeng/Desktop/Penny/SO4PAIR5-962.TXT">
      <textFields>
        <textField/>
      </textFields>
    </textPr>
  </connection>
</connections>
</file>

<file path=xl/sharedStrings.xml><?xml version="1.0" encoding="utf-8"?>
<sst xmlns="http://schemas.openxmlformats.org/spreadsheetml/2006/main" count="2204" uniqueCount="2114">
  <si>
    <t>'penny 96.2 - chemistry   BY J SEKERKA '</t>
  </si>
  <si>
    <t xml:space="preserve">  1703   3    1</t>
  </si>
  <si>
    <t>_x001A__x001A_</t>
  </si>
  <si>
    <t>'sample</t>
  </si>
  <si>
    <t>cl</t>
  </si>
  <si>
    <t>no3</t>
  </si>
  <si>
    <t>so4</t>
  </si>
  <si>
    <t>ca</t>
  </si>
  <si>
    <t>' calcium PENNY 1996.2 CORES 1-12 DETAILED TOP=2.32 WRT SURF SOME GAPS SEE RAW'</t>
  </si>
  <si>
    <t>' [REAL DEPTH, DATA] PAIRS LOG=DELOG-1.962         DATA=CALRAW1.962         '</t>
  </si>
  <si>
    <t xml:space="preserve">    191     100.0    .05000</t>
  </si>
  <si>
    <t>' CA PENNY 1996.2 CORES 13-77 TOP= 12.02 M REAL WRT SURFACE MAY 96     '</t>
  </si>
  <si>
    <t>' [REAL DEPTH, DATA] PAIRS LOG=DELOG-2.962         DATA=CALRAW2.962         '</t>
  </si>
  <si>
    <t xml:space="preserve">    343     100.0  20.00000</t>
  </si>
  <si>
    <t>' CA PENNY 1996.2 PPB CORES 78-108  TOP=63.6215 WRT SURF MAY 96        '</t>
  </si>
  <si>
    <t>' [REAL DEPTH DATA] PAIRS LOG=DELOG-3.962         DATA=CALRAW3.962         '</t>
  </si>
  <si>
    <t xml:space="preserve">    109     100.0   5.00000</t>
  </si>
  <si>
    <t>' CA  PENNY 1996.2  CORES 109-189  TOP= 88.85 WRT SURF MAY 96          '</t>
  </si>
  <si>
    <t>' [REAL DEPTH, DATA] PAIRS LOG=DELOG-4.962         DATA=CALRAW4.962         '</t>
  </si>
  <si>
    <t xml:space="preserve">    234     100.0  25.00000</t>
  </si>
  <si>
    <t>' CA PENNY 1996.2  PPB  CORES 190-223  TOP= 150.568 M WRT SURF MAY 96  '</t>
  </si>
  <si>
    <t>' [REAL DEPTH DATA] PAIRS LOG=DELOG-5.962         DATA=CALRAW5.962         '</t>
  </si>
  <si>
    <t xml:space="preserve">    826     100.0   2.00000</t>
  </si>
  <si>
    <t>' DATA FROM PENNYNEG.962 GRIP ANNUAL DATA TOP= 2.32 M REAL CORES 1-12  '</t>
  </si>
  <si>
    <t>' [REAL DEPTH DATA] PAIRS LOG=DELOG-1.962         DATA=CL-1R.962           '</t>
  </si>
  <si>
    <t xml:space="preserve">    191     100.0   1.00000</t>
  </si>
  <si>
    <t>'  FROM PENNYNEG.962 PENNY 96.2 ANNUAL DATA  TOP=12.62 M REAL CORES 13-'</t>
  </si>
  <si>
    <t>' [REAL DEPTH  DATA] PAIRS LOG=DELOG-2.962         DATA=CL-2R.962           '</t>
  </si>
  <si>
    <t xml:space="preserve">    343     100.0   1.00000</t>
  </si>
  <si>
    <t>' DATA FROM PENNYNEG.962 PENNY 96.2 CL DATA TOP= 63.62M REAL CORES 78-1'</t>
  </si>
  <si>
    <t>' [REAL DEPTH DATA] PAIRS LOG=DELOG-3.962         DATA=CL-3R.962           '</t>
  </si>
  <si>
    <t xml:space="preserve">    109     100.0   1.00000</t>
  </si>
  <si>
    <t>'  CL DATA FROM PENNYNEG.962 PENNY 96.2 DATA TOP=88.85 M  CORES 78-108 '</t>
  </si>
  <si>
    <t>' [REAL DEPTH, DATA] PAIRS LOG=DELOG-4.962         DATA=CL-4R.962           '</t>
  </si>
  <si>
    <t xml:space="preserve">    234     100.0   1.00000</t>
  </si>
  <si>
    <t>'  SIGGY COLUMN DATA FROM PENNYNEG.962 GRIP ANNUAL DATA                '</t>
  </si>
  <si>
    <t>' [REAL DEPTH DATA] PAIRS LOG=DELOG-5.962         DATA=CL-5R.962           '</t>
  </si>
  <si>
    <t xml:space="preserve">    826     100.0   1.00000</t>
  </si>
  <si>
    <t xml:space="preserve">read from left to right, format is real depth-data </t>
  </si>
  <si>
    <t>delta o18</t>
  </si>
  <si>
    <t>' DEL O-18 PENNY 1996.2 EAST DOME CORES 1-12  TOP CORE 1= 2.32 M REAL W'</t>
  </si>
  <si>
    <t>' [REAL DEPTH  DATA] PAIRS LOG=DELOG-1.962         DATA=DELRAW-1.962        '</t>
  </si>
  <si>
    <t>' PENNY 1996.2 EAST DOME RAW DEL O-18  COPENHAGEN DATA CORES 13-77     '</t>
  </si>
  <si>
    <t>' [REAL DEPTH. DATA] PAIRS LOG=DELOG-2.962         DATA=DELRAW-2.962        '</t>
  </si>
  <si>
    <t xml:space="preserve">    343     100.0    .15000</t>
  </si>
  <si>
    <t>' O18 RAW FROM COPENHAGEN CORES 78-108   TOP 78=63.6215M REAL WRT SURF '</t>
  </si>
  <si>
    <t>' [REAL DEPTH. DATA] PAIRS LOG=DELOG-3.962         DATA=DELRAW-3.962        '</t>
  </si>
  <si>
    <t xml:space="preserve">    109     100.0    .17000</t>
  </si>
  <si>
    <t>' O18 COPENHAGEN PENNY 1996.2 CORES 109-189  25YR CUTS TOP 109=88.85 WR'</t>
  </si>
  <si>
    <t>' [REAL DEPTH. DATA] PAIRS LOG=DELOG-4.962         DATA=DELRAW-4.962        '</t>
  </si>
  <si>
    <t xml:space="preserve">    234     100.0    .30000</t>
  </si>
  <si>
    <t>'DEL O-18 PENNY 1996.2 EAST DOME CORES 190-223  TOP CORE 190= 150.568  '</t>
  </si>
  <si>
    <t>' [REAL DEPTH. DATA] PAIRS LOG=DELOG-5.962         DATA=DELRAW-5.962        '</t>
  </si>
  <si>
    <t xml:space="preserve">    826     100.0    .03000</t>
  </si>
  <si>
    <t>na</t>
  </si>
  <si>
    <t>' NA PENNY   1996.2 CORES 1-12  TOP= 2.32 WRT SURFACE                  '</t>
  </si>
  <si>
    <t>' [REAL DEPTH DATA] PAIRS LOG=DELOG-1.962         DATA=NARAW1.962          '</t>
  </si>
  <si>
    <t>' NA RAW PENNY 1996.2 CORES 13-77 TOP= 12.02 M REAL WRT SURFACE        '</t>
  </si>
  <si>
    <t>' [REAL DEPTH DATA] PAIRS LOG=DELOG-2.962         DATA=NARAW2.962          '</t>
  </si>
  <si>
    <t>' NA RAW PENNY 1996.2 CORES 78-108 TOP= 63.6215 M WRT SURFACE          '</t>
  </si>
  <si>
    <t>' [REAL DEPTH DATA] PAIRS LOG=DELOG-3.962         DATA=NARAW3.962          '</t>
  </si>
  <si>
    <t>' NA RAW PENNY 1996.2 TOP= 88.85 M WRT SURFACE                         '</t>
  </si>
  <si>
    <t>' [REAL DEPTH DATA] PAIRS LOG=DELOG-4.962         DATA=NARAW4.962          '</t>
  </si>
  <si>
    <t>' NA PENNY96.2 RAW PPB CORES 190-223 TOP=150.568                       '</t>
  </si>
  <si>
    <t>' [REAL DEPTH DATA] PAIRS LOG=DELOG-5.962         DATA=NARAW5.962          '</t>
  </si>
  <si>
    <t>'  NO3 DATA FROM PENNYNEG.962  PENNY 96.2  TOP=2.32 CORES 1-12            '</t>
  </si>
  <si>
    <t>' [REAL DEPTH DATA] PAIRS LOG=DELOG-1.962         DATA=NO3-1R.962          '</t>
  </si>
  <si>
    <t>' NO3 DATA FROM PENNYNEG.962  PENNY 96.2 TOP=12.02  CORES 13-77            '</t>
  </si>
  <si>
    <t>' [REAL DEPTH  DATA] PAIRS LOG=DELOG-2.962         DATA=NO3-2R.962          '</t>
  </si>
  <si>
    <t>' [REAL DEPTH, DATA] PAIRS LOG=DELOG-3.962         DATA=NO3-3R.962          '</t>
  </si>
  <si>
    <t>' NO3 DATA FROM PENNYNEG.962   PENNY 96.2 TOP= 88.85  CORES 109-189       '</t>
  </si>
  <si>
    <t>' [REAL DEPTH, DATA] PAIRS LOG=DELOG-4.962         DATA=NO3-4R.962          '</t>
  </si>
  <si>
    <t>' NO3 DATA FROM PENNYNEG.962 PENNY 96.2  TOP=150.569M CORES 190-223         '</t>
  </si>
  <si>
    <t>' [REAL DEPTH  DATA] PAIRS LOG=DELOG-5.962         DATA=NO3-5R.962          '</t>
  </si>
  <si>
    <t>' SO4-- PENNY 96.2 RAW DATA CORES 1-12 TOP=2.32 M WRT SURFACE          '</t>
  </si>
  <si>
    <t>' [REAL DEPTH DATA] PAIRS LOG=DELOG-1.962         DATA=SO4-1R.962          '</t>
  </si>
  <si>
    <t xml:space="preserve">    191     100.0    .20000</t>
  </si>
  <si>
    <t>' SO4-- PENNY96.2  CORES 13-77 TOP=12.02 M WRT SURFACE                 '</t>
  </si>
  <si>
    <t>' [REAL DEPTH DATA] PAIRS LOG=DELOG-2.962         DATA=SO4-2R.962          '</t>
  </si>
  <si>
    <t>' SO4-- PENNY96.2 CORES 78-108 TOP= 63.62 M WRT SURFACE                '</t>
  </si>
  <si>
    <t>' [REAL DEPTH DATA] PAIRS LOG=DELOG-3.962         DATA=SO4-3R.962          '</t>
  </si>
  <si>
    <t>' SO4-- PENNY96.2 CORES 109-189 TOP= 88.85 M WRT SURFACE               '</t>
  </si>
  <si>
    <t>' [REAL DEPTH DATA] PAIRS LOG=DELOG-4.962         DATA=SO4-4R.962          '</t>
  </si>
  <si>
    <t>' SO4 PPB PENNY96 HOLE TOP=150.568 CORES 190-223 BOTTOM DONE BY US          '</t>
  </si>
  <si>
    <t>' [REAL DEPTH DATA] PAIRS LOG=DELOG-5.962         DATA=SO4-5R.962          '</t>
  </si>
  <si>
    <t>'ECM PENNY 96.2 CORES 1-20  CORES 2 4 6 10 20 = CORE 56 CAUSE MISSING E'</t>
  </si>
  <si>
    <t>' [REAL DEPTH DATA] PAIRS LOG=LOG1                DATA=DATA1               '</t>
  </si>
  <si>
    <t xml:space="preserve">   1819     100.0    .01000</t>
  </si>
  <si>
    <t>'ECM CORE 21-36 TOP 18.57 CORES 28=56CAUSE ECM MISSING                 '</t>
  </si>
  <si>
    <t>' [REAL DEPTH DATA] PAIRS LOG=LOG2                DATA=DATA2               '</t>
  </si>
  <si>
    <t xml:space="preserve">   1934     100.0    .93372</t>
  </si>
  <si>
    <t>'ECM TOP=37.6701 CORES 46-68 CORES 59 =56 CAUSE NO ECM                 '</t>
  </si>
  <si>
    <t>' [REAL DEPTH DATA] PAIRS LOG=LOG3                DATA=DATA3               '</t>
  </si>
  <si>
    <t xml:space="preserve">   2056     100.0    .01000</t>
  </si>
  <si>
    <t>'ECM TOP=57.4235 CORES 69-77 CORE 76= 56 CAUSE ECM MISSING             '</t>
  </si>
  <si>
    <t>' [REAL DEPTH DATA] PAIRS LOG=LOG4                DATA=DATA4               '</t>
  </si>
  <si>
    <t xml:space="preserve">    628     100.0    .98622</t>
  </si>
  <si>
    <t>'ECM CORES 78-108 CORES 78 80 92 = 56 CAUSE ECM MISSING TOP=63.6215        '</t>
  </si>
  <si>
    <t>' [REAL DEPTH DATA] PAIRS LOG=LOG5                DATA=DATA5               '</t>
  </si>
  <si>
    <t xml:space="preserve">   2705     100.0    .96198</t>
  </si>
  <si>
    <t>'ECM CORES 109-122 TOP=88.85 COES 111 112=NULL RUNS                    '</t>
  </si>
  <si>
    <t>' [REAL DEPTH DATA] PAIRS LOG=LOG6                DATA=DATA6               '</t>
  </si>
  <si>
    <t xml:space="preserve">   2272     100.0    .47536</t>
  </si>
  <si>
    <t>'ECM COES 180-189 TOP=142.6114                                         '</t>
  </si>
  <si>
    <t>' [REAL DEPTH DATA] PAIRS LOG=LOG9                DATA=DATA9               '</t>
  </si>
  <si>
    <t xml:space="preserve">   1712     100.0    .47482</t>
  </si>
  <si>
    <t>'ECM CORES 190-201 TOP= 150.568                                        '</t>
  </si>
  <si>
    <t>' [REAL DEPTH DATA] PAIRS LOG=LOG10               DATA=DATA10              '</t>
  </si>
  <si>
    <t xml:space="preserve">   2314     100.0    .46203</t>
  </si>
  <si>
    <t>'ECM CORES 202-212 TOP=161.3714                                        '</t>
  </si>
  <si>
    <t>' [REAL DEPTH DATA] PAIRS LOG=LOG11               DATA=DATA11              '</t>
  </si>
  <si>
    <t xml:space="preserve">   2142     100.0    .46590</t>
  </si>
  <si>
    <t>'ECM CORES 213-222  TOP= 171.297                                       '</t>
  </si>
  <si>
    <t>' [REAL DEPTH DATA] PAIRS LOG=LOG12               DATA=DATA12              '</t>
  </si>
  <si>
    <t xml:space="preserve">   1453     100.0    .26727</t>
  </si>
  <si>
    <t>'DEL O-18 PENNY 1996.2 EAST DOME CORES 1-12  TOP CORE 1= 2.32 M REAL'</t>
  </si>
  <si>
    <t>'PAIRS LOG=DELOG-1.962         DATA=DELRAW-1.962   5CM AVES ICE '</t>
  </si>
  <si>
    <t xml:space="preserve">        170   100.000    5.000000</t>
  </si>
  <si>
    <t xml:space="preserve">SINGLE COLUMN VERSION OF DATA </t>
  </si>
  <si>
    <t>'PENNY 1996.2 DEL O18 TOP= 1992.4 AD  10.0000 YRS  TS=TIM2.954  '</t>
  </si>
  <si>
    <t xml:space="preserve">'AS PUBLISHED IN FISHER ET AL 1998  SCIENCE ' </t>
  </si>
  <si>
    <t xml:space="preserve">      NUMBER       FACT      INTERVAL</t>
  </si>
  <si>
    <t xml:space="preserve">       1259        1.0000    10.00</t>
  </si>
  <si>
    <t xml:space="preserve">  AGE BP WRT 2000</t>
  </si>
  <si>
    <t>TO BOTTOM</t>
  </si>
  <si>
    <t>DEL O18</t>
  </si>
  <si>
    <t>' DEL O-18 PENNY 1996.2 EAST DOME CORES 1-12  TOP CORE 1= 2.32 M REAL 1992AD'</t>
  </si>
  <si>
    <t>'LOG=DELOG-1.962         DATA=DELRAW-1.962  TS=TIM1.962 '</t>
  </si>
  <si>
    <t xml:space="preserve">        797   1.000    1.000000</t>
  </si>
  <si>
    <t>Display messageDate: Wed, 19 Mar 1997 10:43:06 +0100</t>
  </si>
  <si>
    <t>To: fisher@nrn1.NRCan.gc.ca</t>
  </si>
  <si>
    <t>From: ec@geb.gfy.ku.dk (Ellen Chrillesen)</t>
  </si>
  <si>
    <t>Dear David,</t>
  </si>
  <si>
    <t>Here are some o18-data for you.</t>
  </si>
  <si>
    <t>Please confirm the reception of the data file.</t>
  </si>
  <si>
    <t>Regards</t>
  </si>
  <si>
    <t>Ellen</t>
  </si>
  <si>
    <t xml:space="preserve">--Press any key to go on.-- </t>
  </si>
  <si>
    <t>96 PG I     0-36               -22.57</t>
  </si>
  <si>
    <t xml:space="preserve">         36 - 85               -25.87</t>
  </si>
  <si>
    <t xml:space="preserve">         58 - 82               -23.64</t>
  </si>
  <si>
    <t xml:space="preserve">        82 - 120               -25.23</t>
  </si>
  <si>
    <t xml:space="preserve">           &gt; 130               -23.49</t>
  </si>
  <si>
    <t>96 PG II  0 - 32               -25.60</t>
  </si>
  <si>
    <t xml:space="preserve">         32 - 60               -26.10</t>
  </si>
  <si>
    <t>96 PG 3  SURFACE               -24.07</t>
  </si>
  <si>
    <t xml:space="preserve">          0 - 40               -22.45</t>
  </si>
  <si>
    <t xml:space="preserve">         40 - 60               -19.99</t>
  </si>
  <si>
    <t>96 PG IV  0 - 34               -21.85</t>
  </si>
  <si>
    <t xml:space="preserve">         34 - 54               -21.68</t>
  </si>
  <si>
    <t xml:space="preserve">         54 - 71               -23.42</t>
  </si>
  <si>
    <t>96 PG V       34               -23.24</t>
  </si>
  <si>
    <t>96 PG VI  0 - 30               -19.82</t>
  </si>
  <si>
    <t xml:space="preserve">         30 - 69               -23.00</t>
  </si>
  <si>
    <t>96 PG VI b0 - 34               -20.83</t>
  </si>
  <si>
    <t xml:space="preserve">         34 - 68               -26.87</t>
  </si>
  <si>
    <t xml:space="preserve">         68 - 86               -22.23</t>
  </si>
  <si>
    <t>96 PG 7   0 - 36               -22.32</t>
  </si>
  <si>
    <t xml:space="preserve">         36 - 68               -24.19</t>
  </si>
  <si>
    <t xml:space="preserve">        68 - 100               -21.52</t>
  </si>
  <si>
    <t>--More--96 PG VIII0 - 32               -20.45</t>
  </si>
  <si>
    <t xml:space="preserve">         32 - 63               -24.79</t>
  </si>
  <si>
    <t xml:space="preserve">        63 - 105               -21.51</t>
  </si>
  <si>
    <t>96 P           1               -27.78</t>
  </si>
  <si>
    <t xml:space="preserve">               2               -27.94</t>
  </si>
  <si>
    <t xml:space="preserve">               3               -28.19</t>
  </si>
  <si>
    <t xml:space="preserve">               4               -27.20</t>
  </si>
  <si>
    <t xml:space="preserve">               5               -27.72</t>
  </si>
  <si>
    <t xml:space="preserve">               6               -28.83</t>
  </si>
  <si>
    <t xml:space="preserve">               7               -28.83</t>
  </si>
  <si>
    <t xml:space="preserve">               8               -22.66</t>
  </si>
  <si>
    <t xml:space="preserve">               9               -22.18</t>
  </si>
  <si>
    <t xml:space="preserve">              10               -22.71</t>
  </si>
  <si>
    <t xml:space="preserve">              11               -22.04</t>
  </si>
  <si>
    <t xml:space="preserve">              12               -22.11</t>
  </si>
  <si>
    <t xml:space="preserve">              13               -22.91</t>
  </si>
  <si>
    <t xml:space="preserve">              14               -25.93</t>
  </si>
  <si>
    <t xml:space="preserve">              15               -25.75</t>
  </si>
  <si>
    <t xml:space="preserve">              16               -25.47</t>
  </si>
  <si>
    <t xml:space="preserve">              17               -24.81</t>
  </si>
  <si>
    <t xml:space="preserve">              18               -29.11</t>
  </si>
  <si>
    <t xml:space="preserve">              19               -30.69</t>
  </si>
  <si>
    <t xml:space="preserve">              21               -29.46</t>
  </si>
  <si>
    <t xml:space="preserve">              22               -26.10</t>
  </si>
  <si>
    <t xml:space="preserve">              23               -25.12</t>
  </si>
  <si>
    <t xml:space="preserve">              24               -42.21</t>
  </si>
  <si>
    <t xml:space="preserve">              25               -44.67</t>
  </si>
  <si>
    <t xml:space="preserve">              26               -42.50</t>
  </si>
  <si>
    <t xml:space="preserve">              27               -35.21</t>
  </si>
  <si>
    <t xml:space="preserve">              28               -31.68</t>
  </si>
  <si>
    <t xml:space="preserve">              29               -30.82</t>
  </si>
  <si>
    <t xml:space="preserve">              30               -30.53</t>
  </si>
  <si>
    <t xml:space="preserve">              31               -30.30</t>
  </si>
  <si>
    <t xml:space="preserve">              32               -30.00</t>
  </si>
  <si>
    <t xml:space="preserve">              33               -29.69</t>
  </si>
  <si>
    <t xml:space="preserve">              34               -28.49</t>
  </si>
  <si>
    <t xml:space="preserve">              35               -26.64</t>
  </si>
  <si>
    <t xml:space="preserve">              36               -25.29</t>
  </si>
  <si>
    <t xml:space="preserve">              37               -25.06</t>
  </si>
  <si>
    <t xml:space="preserve">              38               -24.66</t>
  </si>
  <si>
    <t xml:space="preserve">              39               -24.24</t>
  </si>
  <si>
    <t xml:space="preserve">              40               -23.39</t>
  </si>
  <si>
    <t xml:space="preserve">              41               -22.53</t>
  </si>
  <si>
    <t xml:space="preserve">              43               -23.76</t>
  </si>
  <si>
    <t xml:space="preserve">              44               -25.59</t>
  </si>
  <si>
    <t xml:space="preserve">              45               -26.62</t>
  </si>
  <si>
    <t xml:space="preserve">              46               -28.10</t>
  </si>
  <si>
    <t xml:space="preserve">              47               -27.38</t>
  </si>
  <si>
    <t>96 P       1 - 1               -23.14</t>
  </si>
  <si>
    <t xml:space="preserve">           1 - 2               -24.09</t>
  </si>
  <si>
    <t xml:space="preserve">           1 - 3               -27.67</t>
  </si>
  <si>
    <t xml:space="preserve">           1 - 4               -24.38</t>
  </si>
  <si>
    <t>96 P       2 - 1               -20.63</t>
  </si>
  <si>
    <t xml:space="preserve">           2 - 2               -24.25</t>
  </si>
  <si>
    <t xml:space="preserve">           2 - 3               -25.26</t>
  </si>
  <si>
    <t xml:space="preserve">           2 - 4               -24.39</t>
  </si>
  <si>
    <t xml:space="preserve">           2 - 5               -23.40</t>
  </si>
  <si>
    <t>96 P       3 - 1               -24.12</t>
  </si>
  <si>
    <t xml:space="preserve">           3 - 2               -23.92</t>
  </si>
  <si>
    <t xml:space="preserve">           3 - 3               -23.41</t>
  </si>
  <si>
    <t xml:space="preserve">           3 - 4               -24.74</t>
  </si>
  <si>
    <t xml:space="preserve">           3 - 5               -24.04</t>
  </si>
  <si>
    <t>96 P       4 - 1               -24.84</t>
  </si>
  <si>
    <t xml:space="preserve">           4 - 2               -25.50</t>
  </si>
  <si>
    <t xml:space="preserve">           4 - 4               -24.14</t>
  </si>
  <si>
    <t xml:space="preserve">           4 - 5               -24.74</t>
  </si>
  <si>
    <t>96 P       5 - SURFACE         -21.69</t>
  </si>
  <si>
    <t xml:space="preserve">           5 - 1               -26.96</t>
  </si>
  <si>
    <t xml:space="preserve">           5 - 2               -33.22</t>
  </si>
  <si>
    <t xml:space="preserve">           5 - 3               -23.25</t>
  </si>
  <si>
    <t xml:space="preserve">           5 - 4               -25.60</t>
  </si>
  <si>
    <t xml:space="preserve">           5 - 5               -25.87</t>
  </si>
  <si>
    <t xml:space="preserve">           5 - 6               -23.03</t>
  </si>
  <si>
    <t>96 P       6 - 1               -24.22</t>
  </si>
  <si>
    <t xml:space="preserve">           6 - 1b              -25.97</t>
  </si>
  <si>
    <t xml:space="preserve">           6 - 2               -23.94</t>
  </si>
  <si>
    <t xml:space="preserve">           6 - 2b              -31.41</t>
  </si>
  <si>
    <t xml:space="preserve">           6 - 3               -24.34</t>
  </si>
  <si>
    <t xml:space="preserve">           6 - 4               -26.38</t>
  </si>
  <si>
    <t xml:space="preserve">           6 - 4b              -27.82</t>
  </si>
  <si>
    <t xml:space="preserve">           6 - 5               -26.51</t>
  </si>
  <si>
    <t xml:space="preserve">           6 - 6               -12.72</t>
  </si>
  <si>
    <t>96 PC I     0-38               -25.19</t>
  </si>
  <si>
    <t>96 PC          2               -29.32</t>
  </si>
  <si>
    <t>96 PC          3               -25.95</t>
  </si>
  <si>
    <t>--More--96 PC4  83 - 117               -24.56</t>
  </si>
  <si>
    <t>96 P     POLE C3               -25.76</t>
  </si>
  <si>
    <t>96 P*          1               -24.26</t>
  </si>
  <si>
    <t xml:space="preserve">               2               -24.14</t>
  </si>
  <si>
    <t xml:space="preserve">               3               -24.13</t>
  </si>
  <si>
    <t xml:space="preserve">               4               -23.61</t>
  </si>
  <si>
    <t xml:space="preserve">               5               -24.68</t>
  </si>
  <si>
    <t xml:space="preserve">               6               -26.07</t>
  </si>
  <si>
    <t xml:space="preserve">               7               -24.56</t>
  </si>
  <si>
    <t xml:space="preserve">               8               -25.41</t>
  </si>
  <si>
    <t xml:space="preserve">               9               -23.54</t>
  </si>
  <si>
    <t xml:space="preserve">              10               -22.79</t>
  </si>
  <si>
    <t xml:space="preserve">              11               -27.11</t>
  </si>
  <si>
    <t xml:space="preserve">              12               -24.14</t>
  </si>
  <si>
    <t>91 -           1               -22.72</t>
  </si>
  <si>
    <t xml:space="preserve">               2               -21.24</t>
  </si>
  <si>
    <t xml:space="preserve">               3               -18.66</t>
  </si>
  <si>
    <t xml:space="preserve">               4               -32.25</t>
  </si>
  <si>
    <t xml:space="preserve">               5               -16.60</t>
  </si>
  <si>
    <t xml:space="preserve">               6               -17.24</t>
  </si>
  <si>
    <t xml:space="preserve">               7               -18.48</t>
  </si>
  <si>
    <t xml:space="preserve">              10               -27.43</t>
  </si>
  <si>
    <t xml:space="preserve">              11               -19.07</t>
  </si>
  <si>
    <t xml:space="preserve">              12               -23.79</t>
  </si>
  <si>
    <t>96 -2          1               -25.24</t>
  </si>
  <si>
    <t xml:space="preserve">               2               -26.32</t>
  </si>
  <si>
    <t xml:space="preserve">               3               -23.82</t>
  </si>
  <si>
    <t xml:space="preserve">               4               -22.67</t>
  </si>
  <si>
    <t xml:space="preserve">               5               -23.92</t>
  </si>
  <si>
    <t xml:space="preserve">               6               -25.06</t>
  </si>
  <si>
    <t xml:space="preserve">               7               -25.78</t>
  </si>
  <si>
    <t xml:space="preserve">               8               -25.62</t>
  </si>
  <si>
    <t xml:space="preserve">               9               -25.20</t>
  </si>
  <si>
    <t xml:space="preserve">              10               -23.69</t>
  </si>
  <si>
    <t xml:space="preserve">              11               -23.34</t>
  </si>
  <si>
    <t xml:space="preserve">              12               -22.19</t>
  </si>
  <si>
    <t xml:space="preserve">            12.1               -22.91</t>
  </si>
  <si>
    <t xml:space="preserve">              13               -22.42</t>
  </si>
  <si>
    <t xml:space="preserve">            13.1               -22.72</t>
  </si>
  <si>
    <t xml:space="preserve">              14               -22.35</t>
  </si>
  <si>
    <t xml:space="preserve">            14.1               -22.69</t>
  </si>
  <si>
    <t xml:space="preserve">              15               -24.25</t>
  </si>
  <si>
    <t xml:space="preserve">              16               -24.97</t>
  </si>
  <si>
    <t xml:space="preserve">            16.1               -23.42</t>
  </si>
  <si>
    <t xml:space="preserve">              17               -24.46</t>
  </si>
  <si>
    <t xml:space="preserve">            17.1               -23.80</t>
  </si>
  <si>
    <t xml:space="preserve">              18               -24.07</t>
  </si>
  <si>
    <t xml:space="preserve">            18.1               -23.62</t>
  </si>
  <si>
    <t xml:space="preserve">              19               -22.90</t>
  </si>
  <si>
    <t xml:space="preserve">            19.1               -22.93</t>
  </si>
  <si>
    <t xml:space="preserve">              20               -23.11</t>
  </si>
  <si>
    <t xml:space="preserve">              21               -23.05</t>
  </si>
  <si>
    <t xml:space="preserve">              22               -24.01</t>
  </si>
  <si>
    <t xml:space="preserve">              23               -24.19</t>
  </si>
  <si>
    <t xml:space="preserve">              24               -23.70</t>
  </si>
  <si>
    <t xml:space="preserve">              25               -22.67</t>
  </si>
  <si>
    <t xml:space="preserve">              26               -23.50</t>
  </si>
  <si>
    <t xml:space="preserve">              27               -23.50</t>
  </si>
  <si>
    <t xml:space="preserve">              28               -24.59</t>
  </si>
  <si>
    <t xml:space="preserve">              29               -25.79</t>
  </si>
  <si>
    <t xml:space="preserve">              30               -25.33</t>
  </si>
  <si>
    <t xml:space="preserve">              31               -24.09</t>
  </si>
  <si>
    <t xml:space="preserve">              32               -24.60</t>
  </si>
  <si>
    <t xml:space="preserve">              34               -24.83</t>
  </si>
  <si>
    <t xml:space="preserve">              35               -24.88</t>
  </si>
  <si>
    <t xml:space="preserve">              36               -24.23</t>
  </si>
  <si>
    <t xml:space="preserve">              37               -22.27</t>
  </si>
  <si>
    <t xml:space="preserve">              38               -23.10</t>
  </si>
  <si>
    <t xml:space="preserve">              39               -22.88</t>
  </si>
  <si>
    <t xml:space="preserve">              40               -22.97</t>
  </si>
  <si>
    <t xml:space="preserve">              41               -22.70</t>
  </si>
  <si>
    <t xml:space="preserve">              42               -22.68</t>
  </si>
  <si>
    <t xml:space="preserve">              43               -22.60</t>
  </si>
  <si>
    <t xml:space="preserve">              44               -22.31</t>
  </si>
  <si>
    <t xml:space="preserve">              45               -22.51</t>
  </si>
  <si>
    <t xml:space="preserve">              46               -23.98</t>
  </si>
  <si>
    <t xml:space="preserve">              47               -24.20</t>
  </si>
  <si>
    <t xml:space="preserve">              48               -24.16</t>
  </si>
  <si>
    <t xml:space="preserve">              49               -24.12</t>
  </si>
  <si>
    <t xml:space="preserve">              50               -23.46</t>
  </si>
  <si>
    <t xml:space="preserve">              51               -23.57</t>
  </si>
  <si>
    <t xml:space="preserve">              52               -23.29</t>
  </si>
  <si>
    <t xml:space="preserve">              53               -24.30</t>
  </si>
  <si>
    <t xml:space="preserve">              54               -25.18</t>
  </si>
  <si>
    <t xml:space="preserve">              56               -22.46</t>
  </si>
  <si>
    <t xml:space="preserve">              57               -20.54</t>
  </si>
  <si>
    <t xml:space="preserve">              58               -20.65</t>
  </si>
  <si>
    <t xml:space="preserve">              59               -22.29</t>
  </si>
  <si>
    <t xml:space="preserve">              60               -23.10</t>
  </si>
  <si>
    <t xml:space="preserve">              61               -22.44</t>
  </si>
  <si>
    <t xml:space="preserve">              62               -23.28</t>
  </si>
  <si>
    <t xml:space="preserve">              63               -22.71</t>
  </si>
  <si>
    <t xml:space="preserve">              64               -24.92</t>
  </si>
  <si>
    <t xml:space="preserve">              65               -25.17</t>
  </si>
  <si>
    <t xml:space="preserve">              66               -24.96</t>
  </si>
  <si>
    <t xml:space="preserve">              67               -22.70</t>
  </si>
  <si>
    <t xml:space="preserve">              68               -23.34</t>
  </si>
  <si>
    <t xml:space="preserve">              69               -24.19</t>
  </si>
  <si>
    <t xml:space="preserve">              70               -24.09</t>
  </si>
  <si>
    <t xml:space="preserve">              71               -22.46</t>
  </si>
  <si>
    <t xml:space="preserve">              72               -23.33</t>
  </si>
  <si>
    <t xml:space="preserve">              73               -23.52</t>
  </si>
  <si>
    <t xml:space="preserve">              74               -24.45</t>
  </si>
  <si>
    <t xml:space="preserve">              75               -24.34</t>
  </si>
  <si>
    <t xml:space="preserve">              76               -23.00</t>
  </si>
  <si>
    <t xml:space="preserve">              78               -23.96</t>
  </si>
  <si>
    <t xml:space="preserve">              79               -23.35</t>
  </si>
  <si>
    <t xml:space="preserve">              80               -22.67</t>
  </si>
  <si>
    <t xml:space="preserve">              81               -22.45</t>
  </si>
  <si>
    <t xml:space="preserve">              82               -23.06</t>
  </si>
  <si>
    <t xml:space="preserve">              83               -23.70</t>
  </si>
  <si>
    <t xml:space="preserve">              84               -23.15</t>
  </si>
  <si>
    <t xml:space="preserve">              85               -22.50</t>
  </si>
  <si>
    <t xml:space="preserve">              86               -21.99</t>
  </si>
  <si>
    <t xml:space="preserve">              87               -22.53</t>
  </si>
  <si>
    <t xml:space="preserve">              88               -22.75</t>
  </si>
  <si>
    <t xml:space="preserve">              89               -23.33</t>
  </si>
  <si>
    <t xml:space="preserve">              90               -22.26</t>
  </si>
  <si>
    <t xml:space="preserve">              91               -21.96</t>
  </si>
  <si>
    <t xml:space="preserve">              92               -22.12</t>
  </si>
  <si>
    <t xml:space="preserve">              93               -22.03</t>
  </si>
  <si>
    <t xml:space="preserve">              94               -22.99</t>
  </si>
  <si>
    <t xml:space="preserve">              95               -22.93</t>
  </si>
  <si>
    <t xml:space="preserve">              96               -22.87</t>
  </si>
  <si>
    <t xml:space="preserve">              97               -23.12</t>
  </si>
  <si>
    <t xml:space="preserve">              98               -24.08</t>
  </si>
  <si>
    <t xml:space="preserve">             100               -23.47</t>
  </si>
  <si>
    <t xml:space="preserve">             101               -22.82</t>
  </si>
  <si>
    <t xml:space="preserve">             102               -23.03</t>
  </si>
  <si>
    <t xml:space="preserve">             103               -22.89</t>
  </si>
  <si>
    <t xml:space="preserve">             104               -22.88</t>
  </si>
  <si>
    <t xml:space="preserve">             105               -23.01</t>
  </si>
  <si>
    <t xml:space="preserve">             106               -23.12</t>
  </si>
  <si>
    <t xml:space="preserve">             107               -22.89</t>
  </si>
  <si>
    <t xml:space="preserve">             108               -22.69</t>
  </si>
  <si>
    <t xml:space="preserve">             109               -22.88</t>
  </si>
  <si>
    <t xml:space="preserve">             110               -22.91</t>
  </si>
  <si>
    <t xml:space="preserve">             111               -22.96</t>
  </si>
  <si>
    <t xml:space="preserve">             112               -23.94</t>
  </si>
  <si>
    <t xml:space="preserve">             113               -24.38</t>
  </si>
  <si>
    <t xml:space="preserve">             114               -22.95</t>
  </si>
  <si>
    <t xml:space="preserve">             115               -23.40</t>
  </si>
  <si>
    <t xml:space="preserve">             116               -22.96</t>
  </si>
  <si>
    <t xml:space="preserve">             117               -23.42</t>
  </si>
  <si>
    <t xml:space="preserve">             118               -22.48</t>
  </si>
  <si>
    <t xml:space="preserve">             119               -22.80</t>
  </si>
  <si>
    <t xml:space="preserve">             120               -22.83</t>
  </si>
  <si>
    <t xml:space="preserve">             122               -23.16</t>
  </si>
  <si>
    <t xml:space="preserve">             123               -23.44</t>
  </si>
  <si>
    <t xml:space="preserve">             124               -23.26</t>
  </si>
  <si>
    <t xml:space="preserve">             125               -23.18</t>
  </si>
  <si>
    <t xml:space="preserve">             126               -22.71</t>
  </si>
  <si>
    <t xml:space="preserve">             127               -24.14</t>
  </si>
  <si>
    <t xml:space="preserve">             128               -25.09</t>
  </si>
  <si>
    <t xml:space="preserve">             129               -22.95</t>
  </si>
  <si>
    <t xml:space="preserve">             130               -23.01</t>
  </si>
  <si>
    <t xml:space="preserve">             131               -22.96</t>
  </si>
  <si>
    <t xml:space="preserve">             132               -23.06</t>
  </si>
  <si>
    <t xml:space="preserve">             133               -21.84</t>
  </si>
  <si>
    <t xml:space="preserve">             134               -21.99</t>
  </si>
  <si>
    <t xml:space="preserve">             135               -22.96</t>
  </si>
  <si>
    <t xml:space="preserve">             136               -23.73</t>
  </si>
  <si>
    <t xml:space="preserve">             137               -23.97</t>
  </si>
  <si>
    <t xml:space="preserve">             138               -24.00</t>
  </si>
  <si>
    <t xml:space="preserve">             139               -22.27</t>
  </si>
  <si>
    <t xml:space="preserve">             140               -21.75</t>
  </si>
  <si>
    <t xml:space="preserve">             141               -22.07</t>
  </si>
  <si>
    <t xml:space="preserve">             142               -21.89</t>
  </si>
  <si>
    <t xml:space="preserve">             144               -23.26</t>
  </si>
  <si>
    <t xml:space="preserve">             145               -23.05</t>
  </si>
  <si>
    <t xml:space="preserve">             146               -22.09</t>
  </si>
  <si>
    <t xml:space="preserve">             147               -23.06</t>
  </si>
  <si>
    <t xml:space="preserve">             148               -22.33</t>
  </si>
  <si>
    <t xml:space="preserve">             149               -21.65</t>
  </si>
  <si>
    <t xml:space="preserve">             150               -23.00</t>
  </si>
  <si>
    <t xml:space="preserve">             151               -24.23</t>
  </si>
  <si>
    <t xml:space="preserve">             152               -24.47</t>
  </si>
  <si>
    <t xml:space="preserve">             153               -23.59</t>
  </si>
  <si>
    <t xml:space="preserve">             154               -23.66</t>
  </si>
  <si>
    <t xml:space="preserve">             155               -24.27</t>
  </si>
  <si>
    <t xml:space="preserve">             156               -23.64</t>
  </si>
  <si>
    <t xml:space="preserve">             157               -23.87</t>
  </si>
  <si>
    <t xml:space="preserve">             158               -23.52</t>
  </si>
  <si>
    <t xml:space="preserve">             159               -23.64</t>
  </si>
  <si>
    <t xml:space="preserve">             160               -22.59</t>
  </si>
  <si>
    <t xml:space="preserve">             161               -21.14</t>
  </si>
  <si>
    <t xml:space="preserve">             162               -22.31</t>
  </si>
  <si>
    <t xml:space="preserve">             163               -22.85</t>
  </si>
  <si>
    <t xml:space="preserve">             164               -22.03</t>
  </si>
  <si>
    <t xml:space="preserve">             166               -22.23</t>
  </si>
  <si>
    <t xml:space="preserve">             167               -23.23</t>
  </si>
  <si>
    <t xml:space="preserve">             168               -23.47</t>
  </si>
  <si>
    <t xml:space="preserve">             169               -23.68</t>
  </si>
  <si>
    <t xml:space="preserve">             170               -23.69</t>
  </si>
  <si>
    <t xml:space="preserve">             171               -23.59</t>
  </si>
  <si>
    <t xml:space="preserve">             172               -23.69</t>
  </si>
  <si>
    <t xml:space="preserve">             173               -24.15</t>
  </si>
  <si>
    <t xml:space="preserve">             174               -24.10</t>
  </si>
  <si>
    <t xml:space="preserve">             175               -24.18</t>
  </si>
  <si>
    <t xml:space="preserve">             176               -23.80</t>
  </si>
  <si>
    <t xml:space="preserve">             177               -23.38</t>
  </si>
  <si>
    <t xml:space="preserve">             178               -23.44</t>
  </si>
  <si>
    <t xml:space="preserve">             179               -22.60</t>
  </si>
  <si>
    <t xml:space="preserve">             180               -23.02</t>
  </si>
  <si>
    <t xml:space="preserve">             181               -23.18</t>
  </si>
  <si>
    <t xml:space="preserve">             182               -22.41</t>
  </si>
  <si>
    <t xml:space="preserve">             183               -23.43</t>
  </si>
  <si>
    <t xml:space="preserve">             184               -23.75</t>
  </si>
  <si>
    <t xml:space="preserve">             185               -24.30</t>
  </si>
  <si>
    <t xml:space="preserve">             186               -23.93</t>
  </si>
  <si>
    <t xml:space="preserve">             188               -23.99</t>
  </si>
  <si>
    <t xml:space="preserve">             189               -23.76</t>
  </si>
  <si>
    <t xml:space="preserve">             190               -23.88</t>
  </si>
  <si>
    <t xml:space="preserve">             191               -22.87</t>
  </si>
  <si>
    <t xml:space="preserve">             192               -23.62</t>
  </si>
  <si>
    <t xml:space="preserve">             193               -24.37</t>
  </si>
  <si>
    <t xml:space="preserve">             194               -24.78</t>
  </si>
  <si>
    <t xml:space="preserve">             195               -23.89</t>
  </si>
  <si>
    <t xml:space="preserve">             196               -24.04</t>
  </si>
  <si>
    <t xml:space="preserve">             197               -23.85</t>
  </si>
  <si>
    <t xml:space="preserve">             198               -24.53</t>
  </si>
  <si>
    <t xml:space="preserve">             199               -23.68</t>
  </si>
  <si>
    <t xml:space="preserve">             200               -23.69</t>
  </si>
  <si>
    <t xml:space="preserve">             201               -24.09</t>
  </si>
  <si>
    <t xml:space="preserve">             202               -24.37</t>
  </si>
  <si>
    <t xml:space="preserve">             203               -24.10</t>
  </si>
  <si>
    <t xml:space="preserve">             204               -23.89</t>
  </si>
  <si>
    <t xml:space="preserve">             205               -23.96</t>
  </si>
  <si>
    <t xml:space="preserve">             206               -25.10</t>
  </si>
  <si>
    <t xml:space="preserve">             207               -23.53</t>
  </si>
  <si>
    <t xml:space="preserve">             208               -22.66</t>
  </si>
  <si>
    <t xml:space="preserve">             210               -23.88</t>
  </si>
  <si>
    <t xml:space="preserve">             211               -23.47</t>
  </si>
  <si>
    <t xml:space="preserve">             212               -23.05</t>
  </si>
  <si>
    <t xml:space="preserve">             213               -24.98</t>
  </si>
  <si>
    <t xml:space="preserve">             214               -24.16</t>
  </si>
  <si>
    <t xml:space="preserve">             215               -24.30</t>
  </si>
  <si>
    <t xml:space="preserve">             216               -22.75</t>
  </si>
  <si>
    <t xml:space="preserve">             216               -21.93</t>
  </si>
  <si>
    <t xml:space="preserve">             217               -23.54</t>
  </si>
  <si>
    <t xml:space="preserve">             218           missing</t>
  </si>
  <si>
    <t xml:space="preserve">             219               -22.72</t>
  </si>
  <si>
    <t xml:space="preserve">             220               -22.26</t>
  </si>
  <si>
    <t xml:space="preserve">             221               -22.41</t>
  </si>
  <si>
    <t xml:space="preserve">             222               -21.87</t>
  </si>
  <si>
    <t xml:space="preserve">             223               -22.78</t>
  </si>
  <si>
    <t xml:space="preserve">             224               -22.73</t>
  </si>
  <si>
    <t xml:space="preserve">             225               -22.84</t>
  </si>
  <si>
    <t xml:space="preserve">             226               -23.84</t>
  </si>
  <si>
    <t xml:space="preserve">             227               -24.07</t>
  </si>
  <si>
    <t xml:space="preserve">             228               -23.77</t>
  </si>
  <si>
    <t xml:space="preserve">             229               -22.98</t>
  </si>
  <si>
    <t xml:space="preserve">             231               -24.06</t>
  </si>
  <si>
    <t xml:space="preserve">             232               -22.86</t>
  </si>
  <si>
    <t xml:space="preserve">             233               -23.33</t>
  </si>
  <si>
    <t xml:space="preserve">             234               -24.49</t>
  </si>
  <si>
    <t xml:space="preserve">             235               -24.01</t>
  </si>
  <si>
    <t xml:space="preserve">             236               -23.29</t>
  </si>
  <si>
    <t xml:space="preserve">             237               -24.38</t>
  </si>
  <si>
    <t xml:space="preserve">             238               -24.74</t>
  </si>
  <si>
    <t xml:space="preserve">             239               -25.19</t>
  </si>
  <si>
    <t xml:space="preserve">             240               -25.83</t>
  </si>
  <si>
    <t xml:space="preserve">             241               -23.74</t>
  </si>
  <si>
    <t xml:space="preserve">             242               -24.24</t>
  </si>
  <si>
    <t xml:space="preserve">             243               -25.52</t>
  </si>
  <si>
    <t xml:space="preserve">             244               -24.67</t>
  </si>
  <si>
    <t xml:space="preserve">             245               -24.12</t>
  </si>
  <si>
    <t xml:space="preserve">             246               -23.44</t>
  </si>
  <si>
    <t xml:space="preserve">             247               -22.17</t>
  </si>
  <si>
    <t xml:space="preserve">             248               -21.92</t>
  </si>
  <si>
    <t xml:space="preserve">             249               -22.73</t>
  </si>
  <si>
    <t xml:space="preserve">             250               -22.84</t>
  </si>
  <si>
    <t xml:space="preserve">             251               -22.55</t>
  </si>
  <si>
    <t xml:space="preserve">             253               -22.98</t>
  </si>
  <si>
    <t xml:space="preserve">             254               -22.72</t>
  </si>
  <si>
    <t xml:space="preserve">             255               -22.58</t>
  </si>
  <si>
    <t xml:space="preserve">             256               -24.13</t>
  </si>
  <si>
    <t xml:space="preserve">             257               -23.30</t>
  </si>
  <si>
    <t xml:space="preserve">             258               -22.89</t>
  </si>
  <si>
    <t xml:space="preserve">             259               -24.41</t>
  </si>
  <si>
    <t xml:space="preserve">             260               -22.12</t>
  </si>
  <si>
    <t xml:space="preserve">             261               -22.94</t>
  </si>
  <si>
    <t xml:space="preserve">             262               -23.48</t>
  </si>
  <si>
    <t xml:space="preserve">             263               -22.67</t>
  </si>
  <si>
    <t xml:space="preserve">             264               -21.89</t>
  </si>
  <si>
    <t xml:space="preserve">             265               -23.01</t>
  </si>
  <si>
    <t xml:space="preserve">             266               -23.77</t>
  </si>
  <si>
    <t xml:space="preserve">             267               -24.54</t>
  </si>
  <si>
    <t xml:space="preserve">             268               -23.57</t>
  </si>
  <si>
    <t xml:space="preserve">             269               -22.29</t>
  </si>
  <si>
    <t xml:space="preserve">             270               -23.44</t>
  </si>
  <si>
    <t xml:space="preserve">             271               -23.23</t>
  </si>
  <si>
    <t xml:space="preserve">             272               -23.01</t>
  </si>
  <si>
    <t xml:space="preserve">             273               -22.98</t>
  </si>
  <si>
    <t xml:space="preserve">             275               -22.57</t>
  </si>
  <si>
    <t xml:space="preserve">             276               -24.49</t>
  </si>
  <si>
    <t xml:space="preserve">             277               -24.74</t>
  </si>
  <si>
    <t xml:space="preserve">             278               -22.70</t>
  </si>
  <si>
    <t xml:space="preserve">             279               -23.70</t>
  </si>
  <si>
    <t xml:space="preserve">             280               -23.05</t>
  </si>
  <si>
    <t xml:space="preserve">             281               -22.32</t>
  </si>
  <si>
    <t xml:space="preserve">             282               -23.00</t>
  </si>
  <si>
    <t xml:space="preserve">             283               -24.15</t>
  </si>
  <si>
    <t xml:space="preserve">             284               -23.56</t>
  </si>
  <si>
    <t xml:space="preserve">             285               -24.65</t>
  </si>
  <si>
    <t xml:space="preserve">             286               -24.05</t>
  </si>
  <si>
    <t xml:space="preserve">             287               -24.00</t>
  </si>
  <si>
    <t xml:space="preserve">             288               -22.53</t>
  </si>
  <si>
    <t xml:space="preserve">             289               -23.69</t>
  </si>
  <si>
    <t xml:space="preserve">             290               -23.34</t>
  </si>
  <si>
    <t xml:space="preserve">             291               -23.31</t>
  </si>
  <si>
    <t xml:space="preserve">             292               -23.41</t>
  </si>
  <si>
    <t xml:space="preserve">             293               -22.78</t>
  </si>
  <si>
    <t xml:space="preserve">             294               -22.80</t>
  </si>
  <si>
    <t xml:space="preserve">             295               -23.70</t>
  </si>
  <si>
    <t xml:space="preserve">             297               -25.27</t>
  </si>
  <si>
    <t xml:space="preserve">             298               -26.49</t>
  </si>
  <si>
    <t xml:space="preserve">             299               -24.01</t>
  </si>
  <si>
    <t xml:space="preserve">             300               -25.35</t>
  </si>
  <si>
    <t xml:space="preserve">             301               -23.61</t>
  </si>
  <si>
    <t xml:space="preserve">             302               -23.77</t>
  </si>
  <si>
    <t xml:space="preserve">             303               -23.24</t>
  </si>
  <si>
    <t xml:space="preserve">             304               -24.11</t>
  </si>
  <si>
    <t xml:space="preserve">             305               -23.83</t>
  </si>
  <si>
    <t xml:space="preserve">             306               -23.91</t>
  </si>
  <si>
    <t xml:space="preserve">             307               -23.26</t>
  </si>
  <si>
    <t xml:space="preserve">             308               -23.52</t>
  </si>
  <si>
    <t xml:space="preserve">             309               -24.06</t>
  </si>
  <si>
    <t xml:space="preserve">             310               -24.24</t>
  </si>
  <si>
    <t xml:space="preserve">             311               -24.12</t>
  </si>
  <si>
    <t xml:space="preserve">             312               -24.14</t>
  </si>
  <si>
    <t xml:space="preserve">             313               -24.52</t>
  </si>
  <si>
    <t xml:space="preserve">             314               -24.83</t>
  </si>
  <si>
    <t xml:space="preserve">             315               -23.15</t>
  </si>
  <si>
    <t xml:space="preserve">             316               -24.41</t>
  </si>
  <si>
    <t xml:space="preserve">             317               -24.33</t>
  </si>
  <si>
    <t xml:space="preserve">             319               -24.35</t>
  </si>
  <si>
    <t xml:space="preserve">             320               -24.93</t>
  </si>
  <si>
    <t xml:space="preserve">             321               -25.25</t>
  </si>
  <si>
    <t xml:space="preserve">             322               -25.29</t>
  </si>
  <si>
    <t xml:space="preserve">             323               -24.43</t>
  </si>
  <si>
    <t xml:space="preserve">             324               -23.97</t>
  </si>
  <si>
    <t xml:space="preserve">             325               -24.43</t>
  </si>
  <si>
    <t xml:space="preserve">             326               -24.10</t>
  </si>
  <si>
    <t xml:space="preserve">             327               -23.72</t>
  </si>
  <si>
    <t xml:space="preserve">             328               -23.11</t>
  </si>
  <si>
    <t xml:space="preserve">             329               -24.68</t>
  </si>
  <si>
    <t xml:space="preserve">             330               -25.30</t>
  </si>
  <si>
    <t xml:space="preserve">             331               -24.50</t>
  </si>
  <si>
    <t xml:space="preserve">             332               -24.07</t>
  </si>
  <si>
    <t xml:space="preserve">             333               -25.02</t>
  </si>
  <si>
    <t xml:space="preserve">             334               -24.67</t>
  </si>
  <si>
    <t xml:space="preserve">             335               -22.58</t>
  </si>
  <si>
    <t xml:space="preserve">             336               -22.63</t>
  </si>
  <si>
    <t xml:space="preserve">             337               -24.26</t>
  </si>
  <si>
    <t xml:space="preserve">             338               -24.05</t>
  </si>
  <si>
    <t xml:space="preserve">             339               -23.15</t>
  </si>
  <si>
    <t xml:space="preserve">             341               -24.10</t>
  </si>
  <si>
    <t xml:space="preserve">             342               -23.82</t>
  </si>
  <si>
    <t xml:space="preserve">             343               -24.18</t>
  </si>
  <si>
    <t xml:space="preserve">             344               -22.92</t>
  </si>
  <si>
    <t xml:space="preserve">             345               -22.47</t>
  </si>
  <si>
    <t xml:space="preserve">             346               -24.29</t>
  </si>
  <si>
    <t xml:space="preserve">             347               -24.12</t>
  </si>
  <si>
    <t xml:space="preserve">             348               -25.73</t>
  </si>
  <si>
    <t xml:space="preserve">             349               -23.89</t>
  </si>
  <si>
    <t xml:space="preserve">             350               -23.43</t>
  </si>
  <si>
    <t xml:space="preserve">             351               -25.81</t>
  </si>
  <si>
    <t xml:space="preserve">             352               -24.68</t>
  </si>
  <si>
    <t xml:space="preserve">             353               -23.55</t>
  </si>
  <si>
    <t xml:space="preserve">             354               -22.97</t>
  </si>
  <si>
    <t xml:space="preserve">             355               -23.65</t>
  </si>
  <si>
    <t xml:space="preserve">             356               -25.03</t>
  </si>
  <si>
    <t xml:space="preserve">             357               -24.09</t>
  </si>
  <si>
    <t xml:space="preserve">             358               -24.63</t>
  </si>
  <si>
    <t xml:space="preserve">             359               -24.55</t>
  </si>
  <si>
    <t xml:space="preserve">             360               -24.67</t>
  </si>
  <si>
    <t xml:space="preserve">             361               -24.68</t>
  </si>
  <si>
    <t xml:space="preserve">             363               -24.61</t>
  </si>
  <si>
    <t xml:space="preserve">             364               -26.07</t>
  </si>
  <si>
    <t xml:space="preserve">             365               -24.06</t>
  </si>
  <si>
    <t xml:space="preserve">             366               -24.95</t>
  </si>
  <si>
    <t xml:space="preserve">             367               -23.96</t>
  </si>
  <si>
    <t xml:space="preserve">             368               -26.22</t>
  </si>
  <si>
    <t xml:space="preserve">             369               -24.75</t>
  </si>
  <si>
    <t xml:space="preserve">             370               -24.59</t>
  </si>
  <si>
    <t xml:space="preserve">             371               -23.29</t>
  </si>
  <si>
    <t xml:space="preserve">             372               -24.84</t>
  </si>
  <si>
    <t xml:space="preserve">             373               -22.13</t>
  </si>
  <si>
    <t xml:space="preserve">             374               -22.55</t>
  </si>
  <si>
    <t xml:space="preserve">             375               -24.23</t>
  </si>
  <si>
    <t xml:space="preserve">             376               -23.44</t>
  </si>
  <si>
    <t xml:space="preserve">             377               -23.74</t>
  </si>
  <si>
    <t xml:space="preserve">             378               -24.43</t>
  </si>
  <si>
    <t xml:space="preserve">             379               -24.83</t>
  </si>
  <si>
    <t xml:space="preserve">             380               -24.74</t>
  </si>
  <si>
    <t xml:space="preserve">             381               -24.23</t>
  </si>
  <si>
    <t xml:space="preserve">             382               -23.91</t>
  </si>
  <si>
    <t xml:space="preserve">             383               -23.39</t>
  </si>
  <si>
    <t xml:space="preserve">             385               -23.25</t>
  </si>
  <si>
    <t xml:space="preserve">             386               -22.54</t>
  </si>
  <si>
    <t xml:space="preserve">             387               -23.40</t>
  </si>
  <si>
    <t xml:space="preserve">             388               -23.66</t>
  </si>
  <si>
    <t xml:space="preserve">             389               -23.58</t>
  </si>
  <si>
    <t xml:space="preserve">             390               -24.44</t>
  </si>
  <si>
    <t xml:space="preserve">             391               -26.79</t>
  </si>
  <si>
    <t xml:space="preserve">             392               -24.24</t>
  </si>
  <si>
    <t xml:space="preserve">             393               -25.95</t>
  </si>
  <si>
    <t xml:space="preserve">             394               -23.77</t>
  </si>
  <si>
    <t xml:space="preserve">             395               -24.30</t>
  </si>
  <si>
    <t xml:space="preserve">             396               -23.07</t>
  </si>
  <si>
    <t xml:space="preserve">             397               -22.10</t>
  </si>
  <si>
    <t xml:space="preserve">             398               -24.32</t>
  </si>
  <si>
    <t xml:space="preserve">             399               -24.96</t>
  </si>
  <si>
    <t xml:space="preserve">             400               -24.73</t>
  </si>
  <si>
    <t xml:space="preserve">             401               -24.86</t>
  </si>
  <si>
    <t xml:space="preserve">             402               -25.32</t>
  </si>
  <si>
    <t xml:space="preserve">             403               -24.57</t>
  </si>
  <si>
    <t xml:space="preserve">             404               -23.89</t>
  </si>
  <si>
    <t xml:space="preserve">             405               -24.07</t>
  </si>
  <si>
    <t xml:space="preserve">             407               -24.33</t>
  </si>
  <si>
    <t xml:space="preserve">             408               -24.55</t>
  </si>
  <si>
    <t xml:space="preserve">             409               -24.81</t>
  </si>
  <si>
    <t xml:space="preserve">             410               -24.06</t>
  </si>
  <si>
    <t xml:space="preserve">             411               -25.41</t>
  </si>
  <si>
    <t xml:space="preserve">             412               -24.86</t>
  </si>
  <si>
    <t xml:space="preserve">             413               -23.29</t>
  </si>
  <si>
    <t xml:space="preserve">             414               -22.99</t>
  </si>
  <si>
    <t xml:space="preserve">             415               -23.34</t>
  </si>
  <si>
    <t xml:space="preserve">             416               -24.23</t>
  </si>
  <si>
    <t xml:space="preserve">             417               -23.04</t>
  </si>
  <si>
    <t xml:space="preserve">             418               -23.06</t>
  </si>
  <si>
    <t xml:space="preserve">             419               -24.75</t>
  </si>
  <si>
    <t xml:space="preserve">             420               -23.91</t>
  </si>
  <si>
    <t xml:space="preserve">             421               -24.87</t>
  </si>
  <si>
    <t xml:space="preserve">             422               -25.56</t>
  </si>
  <si>
    <t xml:space="preserve">             423               -24.93</t>
  </si>
  <si>
    <t xml:space="preserve">             424               -22.93</t>
  </si>
  <si>
    <t xml:space="preserve">             425               -23.29</t>
  </si>
  <si>
    <t xml:space="preserve">             426               -23.91</t>
  </si>
  <si>
    <t xml:space="preserve">             427               -23.46</t>
  </si>
  <si>
    <t xml:space="preserve">             429               -24.21</t>
  </si>
  <si>
    <t xml:space="preserve">             430               -23.32</t>
  </si>
  <si>
    <t xml:space="preserve">             431               -22.52</t>
  </si>
  <si>
    <t xml:space="preserve">             432               -22.37</t>
  </si>
  <si>
    <t xml:space="preserve">             433               -24.02</t>
  </si>
  <si>
    <t xml:space="preserve">             434               -25.33</t>
  </si>
  <si>
    <t xml:space="preserve">             435               -24.50</t>
  </si>
  <si>
    <t xml:space="preserve">             436               -24.60</t>
  </si>
  <si>
    <t xml:space="preserve">             437               -24.15</t>
  </si>
  <si>
    <t xml:space="preserve">             438               -25.33</t>
  </si>
  <si>
    <t xml:space="preserve">             439               -24.98</t>
  </si>
  <si>
    <t xml:space="preserve">             440               -22.62</t>
  </si>
  <si>
    <t xml:space="preserve">             441               -24.25</t>
  </si>
  <si>
    <t xml:space="preserve">             442               -24.70</t>
  </si>
  <si>
    <t xml:space="preserve">             443               -23.41</t>
  </si>
  <si>
    <t xml:space="preserve">             444               -24.89</t>
  </si>
  <si>
    <t xml:space="preserve">             445               -24.01</t>
  </si>
  <si>
    <t xml:space="preserve">             446               -23.96</t>
  </si>
  <si>
    <t xml:space="preserve">             447               -25.55</t>
  </si>
  <si>
    <t xml:space="preserve">             448               -25.63</t>
  </si>
  <si>
    <t xml:space="preserve">             449               -24.82</t>
  </si>
  <si>
    <t xml:space="preserve">             451               -24.34</t>
  </si>
  <si>
    <t xml:space="preserve">             452               -24.35</t>
  </si>
  <si>
    <t xml:space="preserve">             453               -24.20</t>
  </si>
  <si>
    <t xml:space="preserve">             454               -24.19</t>
  </si>
  <si>
    <t xml:space="preserve">             455               -23.20</t>
  </si>
  <si>
    <t xml:space="preserve">             456               -24.39</t>
  </si>
  <si>
    <t xml:space="preserve">             457               -24.46</t>
  </si>
  <si>
    <t xml:space="preserve">             458               -23.54</t>
  </si>
  <si>
    <t xml:space="preserve">             459               -23.53</t>
  </si>
  <si>
    <t xml:space="preserve">             460               -23.61</t>
  </si>
  <si>
    <t xml:space="preserve">             461               -23.02</t>
  </si>
  <si>
    <t xml:space="preserve">             462               -23.33</t>
  </si>
  <si>
    <t xml:space="preserve">             463               -24.06</t>
  </si>
  <si>
    <t xml:space="preserve">             464               -24.68</t>
  </si>
  <si>
    <t xml:space="preserve">             465               -23.47</t>
  </si>
  <si>
    <t xml:space="preserve">             466               -23.81</t>
  </si>
  <si>
    <t xml:space="preserve">             467               -24.26</t>
  </si>
  <si>
    <t xml:space="preserve">             468               -23.92</t>
  </si>
  <si>
    <t xml:space="preserve">             469               -23.86</t>
  </si>
  <si>
    <t xml:space="preserve">             470               -23.70</t>
  </si>
  <si>
    <t xml:space="preserve">             471               -25.01</t>
  </si>
  <si>
    <t xml:space="preserve">             473               -23.57</t>
  </si>
  <si>
    <t xml:space="preserve">             474               -25.01</t>
  </si>
  <si>
    <t xml:space="preserve">             475               -24.53</t>
  </si>
  <si>
    <t xml:space="preserve">             476               -22.21</t>
  </si>
  <si>
    <t xml:space="preserve">             477               -22.40</t>
  </si>
  <si>
    <t xml:space="preserve">             478               -23.24</t>
  </si>
  <si>
    <t xml:space="preserve">             479               -22.53</t>
  </si>
  <si>
    <t xml:space="preserve">             480               -23.51</t>
  </si>
  <si>
    <t xml:space="preserve">             481               -22.58</t>
  </si>
  <si>
    <t xml:space="preserve">             482               -22.83</t>
  </si>
  <si>
    <t xml:space="preserve">             483               -22.72</t>
  </si>
  <si>
    <t xml:space="preserve">             484               -23.86</t>
  </si>
  <si>
    <t xml:space="preserve">             485               -23.55</t>
  </si>
  <si>
    <t xml:space="preserve">             486               -23.54</t>
  </si>
  <si>
    <t xml:space="preserve">             487               -23.13</t>
  </si>
  <si>
    <t xml:space="preserve">             488               -24.43</t>
  </si>
  <si>
    <t xml:space="preserve">             489               -23.18</t>
  </si>
  <si>
    <t xml:space="preserve">             490               -24.42</t>
  </si>
  <si>
    <t xml:space="preserve">             491               -24.73</t>
  </si>
  <si>
    <t xml:space="preserve">             492               -24.08</t>
  </si>
  <si>
    <t xml:space="preserve">             493               -23.82</t>
  </si>
  <si>
    <t xml:space="preserve">             495               -22.60</t>
  </si>
  <si>
    <t xml:space="preserve">             496               -23.38</t>
  </si>
  <si>
    <t xml:space="preserve">             497               -23.95</t>
  </si>
  <si>
    <t xml:space="preserve">             498               -24.46</t>
  </si>
  <si>
    <t xml:space="preserve">             499               -23.82</t>
  </si>
  <si>
    <t xml:space="preserve">             500               -22.44</t>
  </si>
  <si>
    <t xml:space="preserve">             501               -22.83</t>
  </si>
  <si>
    <t xml:space="preserve">             502               -22.52</t>
  </si>
  <si>
    <t xml:space="preserve">             503               -24.02</t>
  </si>
  <si>
    <t xml:space="preserve">             504               -23.82</t>
  </si>
  <si>
    <t xml:space="preserve">             505               -25.61</t>
  </si>
  <si>
    <t xml:space="preserve">             506               -25.92</t>
  </si>
  <si>
    <t xml:space="preserve">             507               -25.94</t>
  </si>
  <si>
    <t xml:space="preserve">             508               -25.11</t>
  </si>
  <si>
    <t xml:space="preserve">             509               -23.22</t>
  </si>
  <si>
    <t xml:space="preserve">             510               -22.84</t>
  </si>
  <si>
    <t xml:space="preserve">             511               -23.63</t>
  </si>
  <si>
    <t xml:space="preserve">             512               -23.37</t>
  </si>
  <si>
    <t xml:space="preserve">             513               -23.98</t>
  </si>
  <si>
    <t xml:space="preserve">             514               -24.49</t>
  </si>
  <si>
    <t xml:space="preserve">             515               -26.14</t>
  </si>
  <si>
    <t xml:space="preserve">             517               -22.01</t>
  </si>
  <si>
    <t xml:space="preserve">             518               -22.53</t>
  </si>
  <si>
    <t xml:space="preserve">             519               -21.87</t>
  </si>
  <si>
    <t xml:space="preserve">             520               -21.98</t>
  </si>
  <si>
    <t xml:space="preserve">             521               -22.12</t>
  </si>
  <si>
    <t xml:space="preserve">             522               -22.28</t>
  </si>
  <si>
    <t xml:space="preserve">             523               -24.51</t>
  </si>
  <si>
    <t xml:space="preserve">             524               -25.24</t>
  </si>
  <si>
    <t xml:space="preserve">             525               -25.89</t>
  </si>
  <si>
    <t xml:space="preserve">             526               -24.60</t>
  </si>
  <si>
    <t xml:space="preserve">             527               -24.00</t>
  </si>
  <si>
    <t xml:space="preserve">             528               -23.27</t>
  </si>
  <si>
    <t xml:space="preserve">             529               -23.27</t>
  </si>
  <si>
    <t xml:space="preserve">             530               -23.06</t>
  </si>
  <si>
    <t xml:space="preserve">             531               -23.29</t>
  </si>
  <si>
    <t xml:space="preserve">             532               -23.46</t>
  </si>
  <si>
    <t xml:space="preserve">             533               -23.13</t>
  </si>
  <si>
    <t xml:space="preserve">             534               -22.75</t>
  </si>
  <si>
    <t xml:space="preserve">             535               -24.04</t>
  </si>
  <si>
    <t xml:space="preserve">             536               -23.27</t>
  </si>
  <si>
    <t xml:space="preserve">             537               -24.14</t>
  </si>
  <si>
    <t xml:space="preserve">             539               -24.03</t>
  </si>
  <si>
    <t xml:space="preserve">             540               -24.72</t>
  </si>
  <si>
    <t xml:space="preserve">             541               -23.69</t>
  </si>
  <si>
    <t xml:space="preserve">             542               -23.29</t>
  </si>
  <si>
    <t xml:space="preserve">             543               -23.78</t>
  </si>
  <si>
    <t xml:space="preserve">             544               -22.57</t>
  </si>
  <si>
    <t xml:space="preserve">             545               -23.21</t>
  </si>
  <si>
    <t xml:space="preserve">             546               -23.88</t>
  </si>
  <si>
    <t xml:space="preserve">             547               -24.47</t>
  </si>
  <si>
    <t xml:space="preserve">             548               -24.75</t>
  </si>
  <si>
    <t xml:space="preserve">             549               -24.30</t>
  </si>
  <si>
    <t xml:space="preserve">             550               -23.97</t>
  </si>
  <si>
    <t xml:space="preserve">             551               -23.69</t>
  </si>
  <si>
    <t xml:space="preserve">             552               -23.68</t>
  </si>
  <si>
    <t xml:space="preserve">             553               -23.86</t>
  </si>
  <si>
    <t xml:space="preserve">             554               -23.60</t>
  </si>
  <si>
    <t xml:space="preserve">             555               -23.80</t>
  </si>
  <si>
    <t xml:space="preserve">             556               -23.48</t>
  </si>
  <si>
    <t xml:space="preserve">             557               -24.89</t>
  </si>
  <si>
    <t xml:space="preserve">             558               -24.47</t>
  </si>
  <si>
    <t xml:space="preserve">             559               -24.35</t>
  </si>
  <si>
    <t xml:space="preserve">             561               -24.51</t>
  </si>
  <si>
    <t xml:space="preserve">             562               -25.30</t>
  </si>
  <si>
    <t xml:space="preserve">             563               -24.52</t>
  </si>
  <si>
    <t xml:space="preserve">             564               -23.67</t>
  </si>
  <si>
    <t xml:space="preserve">             565               -24.77</t>
  </si>
  <si>
    <t xml:space="preserve">             566               -23.45</t>
  </si>
  <si>
    <t xml:space="preserve">             567               -23.54</t>
  </si>
  <si>
    <t xml:space="preserve">             568               -23.51</t>
  </si>
  <si>
    <t xml:space="preserve">             569               -24.01</t>
  </si>
  <si>
    <t xml:space="preserve">             570               -24.12</t>
  </si>
  <si>
    <t xml:space="preserve">             571               -23.81</t>
  </si>
  <si>
    <t xml:space="preserve">             572               -23.63</t>
  </si>
  <si>
    <t xml:space="preserve">             573               -23.73</t>
  </si>
  <si>
    <t xml:space="preserve">             574               -23.40</t>
  </si>
  <si>
    <t xml:space="preserve">             575               -24.85</t>
  </si>
  <si>
    <t xml:space="preserve">             576               -24.98</t>
  </si>
  <si>
    <t xml:space="preserve">             577               -23.38</t>
  </si>
  <si>
    <t xml:space="preserve">             578               -23.84</t>
  </si>
  <si>
    <t xml:space="preserve">             579               -24.23</t>
  </si>
  <si>
    <t xml:space="preserve">             580               -23.81</t>
  </si>
  <si>
    <t xml:space="preserve">             581               -23.80</t>
  </si>
  <si>
    <t xml:space="preserve">             583               -24.01</t>
  </si>
  <si>
    <t xml:space="preserve">             584               -23.90</t>
  </si>
  <si>
    <t xml:space="preserve">             585               -22.64</t>
  </si>
  <si>
    <t xml:space="preserve">             586               -23.65</t>
  </si>
  <si>
    <t xml:space="preserve">             587               -23.99</t>
  </si>
  <si>
    <t xml:space="preserve">             588               -24.42</t>
  </si>
  <si>
    <t xml:space="preserve">             589               -23.94</t>
  </si>
  <si>
    <t xml:space="preserve">             590               -23.41</t>
  </si>
  <si>
    <t xml:space="preserve">             591               -24.26</t>
  </si>
  <si>
    <t xml:space="preserve">             592               -24.94</t>
  </si>
  <si>
    <t xml:space="preserve">             593               -24.50</t>
  </si>
  <si>
    <t xml:space="preserve">             594               -24.11</t>
  </si>
  <si>
    <t xml:space="preserve">             595               -23.22</t>
  </si>
  <si>
    <t xml:space="preserve">             596               -25.59</t>
  </si>
  <si>
    <t xml:space="preserve">             597               -24.70</t>
  </si>
  <si>
    <t xml:space="preserve">             598               -22.92</t>
  </si>
  <si>
    <t xml:space="preserve">             599               -22.80</t>
  </si>
  <si>
    <t xml:space="preserve">             600               -23.44</t>
  </si>
  <si>
    <t xml:space="preserve">             601               -23.90</t>
  </si>
  <si>
    <t xml:space="preserve">             602               -24.16</t>
  </si>
  <si>
    <t xml:space="preserve">             603               -23.74</t>
  </si>
  <si>
    <t xml:space="preserve">             605               -25.08</t>
  </si>
  <si>
    <t xml:space="preserve">             606               -23.86</t>
  </si>
  <si>
    <t xml:space="preserve">             607               -24.62</t>
  </si>
  <si>
    <t xml:space="preserve">             608               -23.78</t>
  </si>
  <si>
    <t xml:space="preserve">             609               -22.35</t>
  </si>
  <si>
    <t xml:space="preserve">             610               -23.01</t>
  </si>
  <si>
    <t xml:space="preserve">             611               -23.10</t>
  </si>
  <si>
    <t xml:space="preserve">             612               -22.77</t>
  </si>
  <si>
    <t xml:space="preserve">             613               -23.47</t>
  </si>
  <si>
    <t xml:space="preserve">             614               -24.28</t>
  </si>
  <si>
    <t xml:space="preserve">             615               -25.32</t>
  </si>
  <si>
    <t xml:space="preserve">             616               -23.39</t>
  </si>
  <si>
    <t xml:space="preserve">             617               -23.74</t>
  </si>
  <si>
    <t xml:space="preserve">             618               -23.24</t>
  </si>
  <si>
    <t xml:space="preserve">             619               -22.30</t>
  </si>
  <si>
    <t xml:space="preserve">             620               -23.95</t>
  </si>
  <si>
    <t xml:space="preserve">             621               -24.90</t>
  </si>
  <si>
    <t xml:space="preserve">             622               -24.37</t>
  </si>
  <si>
    <t xml:space="preserve">             623               -24.02</t>
  </si>
  <si>
    <t xml:space="preserve">             624               -23.64</t>
  </si>
  <si>
    <t xml:space="preserve">             625               -24.28</t>
  </si>
  <si>
    <t xml:space="preserve">             627               -25.26</t>
  </si>
  <si>
    <t xml:space="preserve">             628               -23.71</t>
  </si>
  <si>
    <t xml:space="preserve">             629               -25.41</t>
  </si>
  <si>
    <t xml:space="preserve">             630               -24.11</t>
  </si>
  <si>
    <t xml:space="preserve">             631               -24.14</t>
  </si>
  <si>
    <t xml:space="preserve">             632               -25.09</t>
  </si>
  <si>
    <t xml:space="preserve">             633               -25.30</t>
  </si>
  <si>
    <t xml:space="preserve">             634               -24.78</t>
  </si>
  <si>
    <t xml:space="preserve">             635               -23.70</t>
  </si>
  <si>
    <t xml:space="preserve">             636               -23.77</t>
  </si>
  <si>
    <t xml:space="preserve">             637               -22.50</t>
  </si>
  <si>
    <t xml:space="preserve">             638               -23.62</t>
  </si>
  <si>
    <t xml:space="preserve">             639               -22.85</t>
  </si>
  <si>
    <t xml:space="preserve">             640               -21.47</t>
  </si>
  <si>
    <t xml:space="preserve">             641               -22.47</t>
  </si>
  <si>
    <t xml:space="preserve">             642               -23.48</t>
  </si>
  <si>
    <t xml:space="preserve">             643               -23.76</t>
  </si>
  <si>
    <t xml:space="preserve">             644               -23.25</t>
  </si>
  <si>
    <t xml:space="preserve">             645               -22.77</t>
  </si>
  <si>
    <t xml:space="preserve">             646               -23.44</t>
  </si>
  <si>
    <t xml:space="preserve">             647               -22.83</t>
  </si>
  <si>
    <t xml:space="preserve">             649               -23.55</t>
  </si>
  <si>
    <t xml:space="preserve">             650               -22.87</t>
  </si>
  <si>
    <t xml:space="preserve">             651               -23.94</t>
  </si>
  <si>
    <t xml:space="preserve">             652               -23.67</t>
  </si>
  <si>
    <t xml:space="preserve">             653               -22.73</t>
  </si>
  <si>
    <t xml:space="preserve">             654               -23.74</t>
  </si>
  <si>
    <t xml:space="preserve">             655               -23.04</t>
  </si>
  <si>
    <t xml:space="preserve">             656               -23.25</t>
  </si>
  <si>
    <t xml:space="preserve">             657               -22.75</t>
  </si>
  <si>
    <t xml:space="preserve">             658               -22.94</t>
  </si>
  <si>
    <t xml:space="preserve">             659               -23.85</t>
  </si>
  <si>
    <t xml:space="preserve">             660               -24.70</t>
  </si>
  <si>
    <t xml:space="preserve">             661               -23.58</t>
  </si>
  <si>
    <t xml:space="preserve">             662               -23.86</t>
  </si>
  <si>
    <t xml:space="preserve">             663               -22.81</t>
  </si>
  <si>
    <t xml:space="preserve">             664               -23.68</t>
  </si>
  <si>
    <t xml:space="preserve">             665               -23.86</t>
  </si>
  <si>
    <t xml:space="preserve">             666               -23.80</t>
  </si>
  <si>
    <t xml:space="preserve">             667               -23.56</t>
  </si>
  <si>
    <t xml:space="preserve">             668               -24.95</t>
  </si>
  <si>
    <t xml:space="preserve">             669               -23.90</t>
  </si>
  <si>
    <t xml:space="preserve">             671               -24.04</t>
  </si>
  <si>
    <t xml:space="preserve">             672               -23.25</t>
  </si>
  <si>
    <t xml:space="preserve">             673               -23.37</t>
  </si>
  <si>
    <t xml:space="preserve">             674               -23.51</t>
  </si>
  <si>
    <t xml:space="preserve">             675               -23.71</t>
  </si>
  <si>
    <t xml:space="preserve">             676               -23.79</t>
  </si>
  <si>
    <t xml:space="preserve">             677               -24.03</t>
  </si>
  <si>
    <t xml:space="preserve">             678               -23.75</t>
  </si>
  <si>
    <t xml:space="preserve">             679               -23.09</t>
  </si>
  <si>
    <t xml:space="preserve">             680               -22.69</t>
  </si>
  <si>
    <t xml:space="preserve">             681               -24.18</t>
  </si>
  <si>
    <t xml:space="preserve">             682               -23.68</t>
  </si>
  <si>
    <t xml:space="preserve">             683               -23.63</t>
  </si>
  <si>
    <t xml:space="preserve">             684               -24.75</t>
  </si>
  <si>
    <t xml:space="preserve">             685               -23.66</t>
  </si>
  <si>
    <t xml:space="preserve">             686               -23.94</t>
  </si>
  <si>
    <t xml:space="preserve">             687               -23.47</t>
  </si>
  <si>
    <t xml:space="preserve">             688               -23.27</t>
  </si>
  <si>
    <t xml:space="preserve">             689               -23.25</t>
  </si>
  <si>
    <t xml:space="preserve">             690               -24.59</t>
  </si>
  <si>
    <t xml:space="preserve">             691               -23.23</t>
  </si>
  <si>
    <t xml:space="preserve">             693               -22.47</t>
  </si>
  <si>
    <t xml:space="preserve">             694               -23.17</t>
  </si>
  <si>
    <t xml:space="preserve">             695               -23.81</t>
  </si>
  <si>
    <t xml:space="preserve">             696               -23.33</t>
  </si>
  <si>
    <t xml:space="preserve">             697               -23.74</t>
  </si>
  <si>
    <t xml:space="preserve">             698               -23.30</t>
  </si>
  <si>
    <t xml:space="preserve">             699               -23.55</t>
  </si>
  <si>
    <t xml:space="preserve">             700               -23.38</t>
  </si>
  <si>
    <t xml:space="preserve">             701               -23.71</t>
  </si>
  <si>
    <t xml:space="preserve">             702               -23.82</t>
  </si>
  <si>
    <t xml:space="preserve">             703               -23.87</t>
  </si>
  <si>
    <t xml:space="preserve">             704               -24.33</t>
  </si>
  <si>
    <t xml:space="preserve">             705               -24.29</t>
  </si>
  <si>
    <t xml:space="preserve">             706               -24.08</t>
  </si>
  <si>
    <t xml:space="preserve">             707               -23.28</t>
  </si>
  <si>
    <t xml:space="preserve">             708               -23.12</t>
  </si>
  <si>
    <t xml:space="preserve">             709               -23.73</t>
  </si>
  <si>
    <t xml:space="preserve">             710               -23.60</t>
  </si>
  <si>
    <t xml:space="preserve">             711               -24.48</t>
  </si>
  <si>
    <t xml:space="preserve">             712               -23.15</t>
  </si>
  <si>
    <t xml:space="preserve">             713               -23.71</t>
  </si>
  <si>
    <t xml:space="preserve">             715               -23.49</t>
  </si>
  <si>
    <t xml:space="preserve">             716               -23.63</t>
  </si>
  <si>
    <t xml:space="preserve">             717               -23.85</t>
  </si>
  <si>
    <t xml:space="preserve">             718               -23.21</t>
  </si>
  <si>
    <t xml:space="preserve">             719               -23.54</t>
  </si>
  <si>
    <t xml:space="preserve">             720               -23.87</t>
  </si>
  <si>
    <t xml:space="preserve">             721               -23.18</t>
  </si>
  <si>
    <t xml:space="preserve">             722               -23.62</t>
  </si>
  <si>
    <t xml:space="preserve">             723               -25.01</t>
  </si>
  <si>
    <t xml:space="preserve">             724               -23.27</t>
  </si>
  <si>
    <t xml:space="preserve">             725               -23.36</t>
  </si>
  <si>
    <t xml:space="preserve">             726               -23.70</t>
  </si>
  <si>
    <t xml:space="preserve">             727               -22.91</t>
  </si>
  <si>
    <t xml:space="preserve">             728               -22.95</t>
  </si>
  <si>
    <t xml:space="preserve">             729               -23.01</t>
  </si>
  <si>
    <t xml:space="preserve">             730               -23.17</t>
  </si>
  <si>
    <t xml:space="preserve">             731               -23.95</t>
  </si>
  <si>
    <t xml:space="preserve">             732               -23.20</t>
  </si>
  <si>
    <t xml:space="preserve">             733               -23.76</t>
  </si>
  <si>
    <t xml:space="preserve">             734               -22.92</t>
  </si>
  <si>
    <t xml:space="preserve">             735               -23.91</t>
  </si>
  <si>
    <t xml:space="preserve">             737               -23.53</t>
  </si>
  <si>
    <t xml:space="preserve">             738               -23.11</t>
  </si>
  <si>
    <t xml:space="preserve">             739               -23.36</t>
  </si>
  <si>
    <t xml:space="preserve">             740               -22.63</t>
  </si>
  <si>
    <t xml:space="preserve">             741               -23.25</t>
  </si>
  <si>
    <t xml:space="preserve">             742               -23.99</t>
  </si>
  <si>
    <t xml:space="preserve">             743               -24.09</t>
  </si>
  <si>
    <t xml:space="preserve">             744               -23.61</t>
  </si>
  <si>
    <t xml:space="preserve">             745               -21.99</t>
  </si>
  <si>
    <t xml:space="preserve">             746               -23.16</t>
  </si>
  <si>
    <t xml:space="preserve">             747               -22.97</t>
  </si>
  <si>
    <t xml:space="preserve">             748               -23.09</t>
  </si>
  <si>
    <t xml:space="preserve">             749               -23.29</t>
  </si>
  <si>
    <t xml:space="preserve">             750               -23.79</t>
  </si>
  <si>
    <t xml:space="preserve">             751               -22.97</t>
  </si>
  <si>
    <t xml:space="preserve">             752               -22.87</t>
  </si>
  <si>
    <t xml:space="preserve">             753               -23.07</t>
  </si>
  <si>
    <t xml:space="preserve">             754               -22.94</t>
  </si>
  <si>
    <t xml:space="preserve">             755               -23.21</t>
  </si>
  <si>
    <t xml:space="preserve">             756               -23.73</t>
  </si>
  <si>
    <t xml:space="preserve">             757               -23.87</t>
  </si>
  <si>
    <t xml:space="preserve">             759               -22.99</t>
  </si>
  <si>
    <t xml:space="preserve">             760               -22.84</t>
  </si>
  <si>
    <t xml:space="preserve">             761               -23.25</t>
  </si>
  <si>
    <t xml:space="preserve">             762               -22.52</t>
  </si>
  <si>
    <t xml:space="preserve">             763               -22.81</t>
  </si>
  <si>
    <t xml:space="preserve">             764               -23.38</t>
  </si>
  <si>
    <t xml:space="preserve">             765               -23.06</t>
  </si>
  <si>
    <t xml:space="preserve">             766               -22.99</t>
  </si>
  <si>
    <t xml:space="preserve">             767               -21.41</t>
  </si>
  <si>
    <t xml:space="preserve">             768               -22.86</t>
  </si>
  <si>
    <t xml:space="preserve">             769               -23.27</t>
  </si>
  <si>
    <t xml:space="preserve">             770               -23.36</t>
  </si>
  <si>
    <t xml:space="preserve">             771               -23.64</t>
  </si>
  <si>
    <t xml:space="preserve">             772               -22.86</t>
  </si>
  <si>
    <t xml:space="preserve">             773               -23.14</t>
  </si>
  <si>
    <t xml:space="preserve">             774               -22.69</t>
  </si>
  <si>
    <t xml:space="preserve">             775               -22.71</t>
  </si>
  <si>
    <t xml:space="preserve">             776               -23.44</t>
  </si>
  <si>
    <t xml:space="preserve">             777               -22.98</t>
  </si>
  <si>
    <t xml:space="preserve">             778               -22.75</t>
  </si>
  <si>
    <t xml:space="preserve">             779               -23.03</t>
  </si>
  <si>
    <t xml:space="preserve">             781               -23.21</t>
  </si>
  <si>
    <t xml:space="preserve">             782               -23.39</t>
  </si>
  <si>
    <t xml:space="preserve">             783               -22.91</t>
  </si>
  <si>
    <t xml:space="preserve">             784               -22.88</t>
  </si>
  <si>
    <t xml:space="preserve">             785               -22.99</t>
  </si>
  <si>
    <t xml:space="preserve">             786               -23.35</t>
  </si>
  <si>
    <t xml:space="preserve">             787               -22.94</t>
  </si>
  <si>
    <t xml:space="preserve">             788               -23.08</t>
  </si>
  <si>
    <t xml:space="preserve">             789               -23.17</t>
  </si>
  <si>
    <t xml:space="preserve">             790               -23.03</t>
  </si>
  <si>
    <t xml:space="preserve">             791               -23.17</t>
  </si>
  <si>
    <t xml:space="preserve">             792               -23.36</t>
  </si>
  <si>
    <t xml:space="preserve">             793               -22.80</t>
  </si>
  <si>
    <t xml:space="preserve">             794               -23.25</t>
  </si>
  <si>
    <t xml:space="preserve">             795               -23.28</t>
  </si>
  <si>
    <t xml:space="preserve">             796               -23.23</t>
  </si>
  <si>
    <t xml:space="preserve">             797               -22.57</t>
  </si>
  <si>
    <t xml:space="preserve">             798               -22.63</t>
  </si>
  <si>
    <t xml:space="preserve">             799               -23.48</t>
  </si>
  <si>
    <t xml:space="preserve">             800               -23.05</t>
  </si>
  <si>
    <t xml:space="preserve">             801               -22.81</t>
  </si>
  <si>
    <t xml:space="preserve">             803               -23.25</t>
  </si>
  <si>
    <t xml:space="preserve">             804               -22.91</t>
  </si>
  <si>
    <t xml:space="preserve">             805               -23.40</t>
  </si>
  <si>
    <t xml:space="preserve">             806               -23.21</t>
  </si>
  <si>
    <t xml:space="preserve">             807               -23.43</t>
  </si>
  <si>
    <t xml:space="preserve">             808               -22.70</t>
  </si>
  <si>
    <t xml:space="preserve">             809               -23.08</t>
  </si>
  <si>
    <t xml:space="preserve">             810               -22.91</t>
  </si>
  <si>
    <t xml:space="preserve">             811               -22.99</t>
  </si>
  <si>
    <t xml:space="preserve">             812               -22.67</t>
  </si>
  <si>
    <t xml:space="preserve">             813               -23.74</t>
  </si>
  <si>
    <t xml:space="preserve">             814               -23.31</t>
  </si>
  <si>
    <t xml:space="preserve">             815               -23.30</t>
  </si>
  <si>
    <t xml:space="preserve">             816               -23.12</t>
  </si>
  <si>
    <t xml:space="preserve">             817               -23.01</t>
  </si>
  <si>
    <t xml:space="preserve">             818               -23.33</t>
  </si>
  <si>
    <t xml:space="preserve">             819               -23.10</t>
  </si>
  <si>
    <t xml:space="preserve">             820               -23.18</t>
  </si>
  <si>
    <t xml:space="preserve">             821               -22.95</t>
  </si>
  <si>
    <t xml:space="preserve">             822               -23.07</t>
  </si>
  <si>
    <t xml:space="preserve">             823               -22.84</t>
  </si>
  <si>
    <t xml:space="preserve">             825               -23.26</t>
  </si>
  <si>
    <t xml:space="preserve">             826               -22.37</t>
  </si>
  <si>
    <t xml:space="preserve">             827               -22.76</t>
  </si>
  <si>
    <t xml:space="preserve">             828               -23.60</t>
  </si>
  <si>
    <t xml:space="preserve">             829               -22.11</t>
  </si>
  <si>
    <t xml:space="preserve">             830               -23.30</t>
  </si>
  <si>
    <t xml:space="preserve">             831               -23.17</t>
  </si>
  <si>
    <t xml:space="preserve">             832               -22.39</t>
  </si>
  <si>
    <t xml:space="preserve">             833               -23.51</t>
  </si>
  <si>
    <t xml:space="preserve">             834               -23.45</t>
  </si>
  <si>
    <t xml:space="preserve">             835               -22.12</t>
  </si>
  <si>
    <t xml:space="preserve">             836               -22.16</t>
  </si>
  <si>
    <t xml:space="preserve">             837               -22.67</t>
  </si>
  <si>
    <t xml:space="preserve">             838               -22.86</t>
  </si>
  <si>
    <t xml:space="preserve">             839               -23.78</t>
  </si>
  <si>
    <t xml:space="preserve">             840               -23.20</t>
  </si>
  <si>
    <t xml:space="preserve">             841               -23.44</t>
  </si>
  <si>
    <t xml:space="preserve">             842               -23.22</t>
  </si>
  <si>
    <t xml:space="preserve">             843               -22.74</t>
  </si>
  <si>
    <t xml:space="preserve">             844               -22.61</t>
  </si>
  <si>
    <t xml:space="preserve">             845               -23.00</t>
  </si>
  <si>
    <t xml:space="preserve">             847               -22.80</t>
  </si>
  <si>
    <t xml:space="preserve">             848               -22.98</t>
  </si>
  <si>
    <t xml:space="preserve">             849               -22.80</t>
  </si>
  <si>
    <t xml:space="preserve">             850               -22.53</t>
  </si>
  <si>
    <t xml:space="preserve">             851               -22.32</t>
  </si>
  <si>
    <t xml:space="preserve">             852               -22.83</t>
  </si>
  <si>
    <t xml:space="preserve">             853               -23.30</t>
  </si>
  <si>
    <t xml:space="preserve">             854               -23.33</t>
  </si>
  <si>
    <t xml:space="preserve">             855               -22.84</t>
  </si>
  <si>
    <t xml:space="preserve">             856               -23.31</t>
  </si>
  <si>
    <t xml:space="preserve">             857               -23.63</t>
  </si>
  <si>
    <t xml:space="preserve">             858               -23.40</t>
  </si>
  <si>
    <t xml:space="preserve">             859               -23.48</t>
  </si>
  <si>
    <t xml:space="preserve">             860               -23.29</t>
  </si>
  <si>
    <t xml:space="preserve">             861               -22.84</t>
  </si>
  <si>
    <t xml:space="preserve">             862               -23.08</t>
  </si>
  <si>
    <t xml:space="preserve">             863               -23.42</t>
  </si>
  <si>
    <t xml:space="preserve">             864               -22.32</t>
  </si>
  <si>
    <t xml:space="preserve">             865               -22.67</t>
  </si>
  <si>
    <t xml:space="preserve">             866               -21.97</t>
  </si>
  <si>
    <t xml:space="preserve">             867               -22.57</t>
  </si>
  <si>
    <t xml:space="preserve">             869               -22.43</t>
  </si>
  <si>
    <t xml:space="preserve">             870               -22.63</t>
  </si>
  <si>
    <t xml:space="preserve">             871               -22.96</t>
  </si>
  <si>
    <t xml:space="preserve">             872               -22.47</t>
  </si>
  <si>
    <t xml:space="preserve">             873               -22.08</t>
  </si>
  <si>
    <t xml:space="preserve">             874               -22.88</t>
  </si>
  <si>
    <t xml:space="preserve">             875               -22.99</t>
  </si>
  <si>
    <t xml:space="preserve">             876               -23.27</t>
  </si>
  <si>
    <t xml:space="preserve">             877               -23.04</t>
  </si>
  <si>
    <t xml:space="preserve">             878               -22.50</t>
  </si>
  <si>
    <t xml:space="preserve">             879               -22.81</t>
  </si>
  <si>
    <t xml:space="preserve">             880               -23.44</t>
  </si>
  <si>
    <t xml:space="preserve">             881               -22.18</t>
  </si>
  <si>
    <t xml:space="preserve">             882               -22.53</t>
  </si>
  <si>
    <t xml:space="preserve">             883               -22.99</t>
  </si>
  <si>
    <t xml:space="preserve">             884               -22.97</t>
  </si>
  <si>
    <t xml:space="preserve">             885               -22.49</t>
  </si>
  <si>
    <t xml:space="preserve">             886               -22.70</t>
  </si>
  <si>
    <t xml:space="preserve">             887               -22.19</t>
  </si>
  <si>
    <t xml:space="preserve">             888               -22.21</t>
  </si>
  <si>
    <t xml:space="preserve">             889               -22.55</t>
  </si>
  <si>
    <t xml:space="preserve">             891               -22.01</t>
  </si>
  <si>
    <t xml:space="preserve">             892               -23.16</t>
  </si>
  <si>
    <t xml:space="preserve">             893               -22.58</t>
  </si>
  <si>
    <t xml:space="preserve">             894               -23.35</t>
  </si>
  <si>
    <t xml:space="preserve">             895               -22.92</t>
  </si>
  <si>
    <t xml:space="preserve">             896               -22.09</t>
  </si>
  <si>
    <t xml:space="preserve">             897               -22.72</t>
  </si>
  <si>
    <t xml:space="preserve">             898               -23.28</t>
  </si>
  <si>
    <t xml:space="preserve">             899               -23.49</t>
  </si>
  <si>
    <t xml:space="preserve">             900               -23.11</t>
  </si>
  <si>
    <t xml:space="preserve">             901               -22.48</t>
  </si>
  <si>
    <t xml:space="preserve">             902               -22.48</t>
  </si>
  <si>
    <t xml:space="preserve">             903               -22.02</t>
  </si>
  <si>
    <t xml:space="preserve">             904               -23.27</t>
  </si>
  <si>
    <t xml:space="preserve">             905               -22.41</t>
  </si>
  <si>
    <t xml:space="preserve">             906               -23.14</t>
  </si>
  <si>
    <t xml:space="preserve">             907               -23.11</t>
  </si>
  <si>
    <t xml:space="preserve">             908               -23.28</t>
  </si>
  <si>
    <t xml:space="preserve">             909               -22.98</t>
  </si>
  <si>
    <t xml:space="preserve">             910               -22.51</t>
  </si>
  <si>
    <t xml:space="preserve">             911               -22.61</t>
  </si>
  <si>
    <t xml:space="preserve">             913               -22.64</t>
  </si>
  <si>
    <t xml:space="preserve">             914               -22.67</t>
  </si>
  <si>
    <t xml:space="preserve">             915               -22.03</t>
  </si>
  <si>
    <t xml:space="preserve">             916               -22.19</t>
  </si>
  <si>
    <t xml:space="preserve">             917               -22.20</t>
  </si>
  <si>
    <t xml:space="preserve">             918               -21.71</t>
  </si>
  <si>
    <t xml:space="preserve">             919               -22.20</t>
  </si>
  <si>
    <t xml:space="preserve">             920               -22.87</t>
  </si>
  <si>
    <t xml:space="preserve">             921               -23.08</t>
  </si>
  <si>
    <t xml:space="preserve">             922               -22.34</t>
  </si>
  <si>
    <t xml:space="preserve">             923               -22.00</t>
  </si>
  <si>
    <t xml:space="preserve">             924               -22.25</t>
  </si>
  <si>
    <t xml:space="preserve">             925               -22.60</t>
  </si>
  <si>
    <t xml:space="preserve">             926               -22.17</t>
  </si>
  <si>
    <t xml:space="preserve">             927               -22.38</t>
  </si>
  <si>
    <t xml:space="preserve">             928               -22.52</t>
  </si>
  <si>
    <t xml:space="preserve">             929               -22.44</t>
  </si>
  <si>
    <t xml:space="preserve">             930               -22.16</t>
  </si>
  <si>
    <t xml:space="preserve">             931               -22.73</t>
  </si>
  <si>
    <t xml:space="preserve">             932               -23.67</t>
  </si>
  <si>
    <t xml:space="preserve">             933               -22.33</t>
  </si>
  <si>
    <t xml:space="preserve">             935               -22.54</t>
  </si>
  <si>
    <t xml:space="preserve">             936               -23.06</t>
  </si>
  <si>
    <t xml:space="preserve">             937               -22.70</t>
  </si>
  <si>
    <t xml:space="preserve">             938               -23.26</t>
  </si>
  <si>
    <t xml:space="preserve">             939               -22.45</t>
  </si>
  <si>
    <t xml:space="preserve">             940               -22.99</t>
  </si>
  <si>
    <t xml:space="preserve">             941               -22.30</t>
  </si>
  <si>
    <t xml:space="preserve">             942               -22.20</t>
  </si>
  <si>
    <t xml:space="preserve">             943               -22.50</t>
  </si>
  <si>
    <t xml:space="preserve">             944               -23.35</t>
  </si>
  <si>
    <t xml:space="preserve">             945               -22.85</t>
  </si>
  <si>
    <t xml:space="preserve">             946               -23.32</t>
  </si>
  <si>
    <t xml:space="preserve">             947               -22.86</t>
  </si>
  <si>
    <t xml:space="preserve">             948               -22.58</t>
  </si>
  <si>
    <t xml:space="preserve">             949               -23.27</t>
  </si>
  <si>
    <t xml:space="preserve">             950               -23.03</t>
  </si>
  <si>
    <t xml:space="preserve">             951               -22.09</t>
  </si>
  <si>
    <t xml:space="preserve">             952               -22.77</t>
  </si>
  <si>
    <t xml:space="preserve">             953               -23.74</t>
  </si>
  <si>
    <t xml:space="preserve">             954               -22.93</t>
  </si>
  <si>
    <t xml:space="preserve">             955               -22.16</t>
  </si>
  <si>
    <t xml:space="preserve">             957               -23.33</t>
  </si>
  <si>
    <t xml:space="preserve">             958               -23.26</t>
  </si>
  <si>
    <t xml:space="preserve">             959               -23.30</t>
  </si>
  <si>
    <t xml:space="preserve">             960               -22.50</t>
  </si>
  <si>
    <t xml:space="preserve">             961               -23.23</t>
  </si>
  <si>
    <t xml:space="preserve">             962               -22.81</t>
  </si>
  <si>
    <t xml:space="preserve">             963               -22.08</t>
  </si>
  <si>
    <t xml:space="preserve">             964               -22.14</t>
  </si>
  <si>
    <t xml:space="preserve">             965               -22.21</t>
  </si>
  <si>
    <t xml:space="preserve">             966               -22.68</t>
  </si>
  <si>
    <t xml:space="preserve">             967               -23.31</t>
  </si>
  <si>
    <t xml:space="preserve">             968               -23.05</t>
  </si>
  <si>
    <t xml:space="preserve">             969               -22.72</t>
  </si>
  <si>
    <t xml:space="preserve">             970               -22.66</t>
  </si>
  <si>
    <t xml:space="preserve">             971               -22.57</t>
  </si>
  <si>
    <t xml:space="preserve">             972               -22.63</t>
  </si>
  <si>
    <t xml:space="preserve">             973               -21.96</t>
  </si>
  <si>
    <t xml:space="preserve">             974               -22.22</t>
  </si>
  <si>
    <t xml:space="preserve">             975               -23.08</t>
  </si>
  <si>
    <t xml:space="preserve">             976               -22.83</t>
  </si>
  <si>
    <t xml:space="preserve">             977               -23.38</t>
  </si>
  <si>
    <t xml:space="preserve">             979               -22.98</t>
  </si>
  <si>
    <t xml:space="preserve">             980               -23.57</t>
  </si>
  <si>
    <t xml:space="preserve">             981               -23.67</t>
  </si>
  <si>
    <t xml:space="preserve">             982               -22.71</t>
  </si>
  <si>
    <t xml:space="preserve">             983               -23.46</t>
  </si>
  <si>
    <t xml:space="preserve">             984               -23.45</t>
  </si>
  <si>
    <t xml:space="preserve">             985               -23.92</t>
  </si>
  <si>
    <t xml:space="preserve">             986               -23.42</t>
  </si>
  <si>
    <t xml:space="preserve">             987               -23.41</t>
  </si>
  <si>
    <t xml:space="preserve">             988               -23.64</t>
  </si>
  <si>
    <t xml:space="preserve">             989               -23.81</t>
  </si>
  <si>
    <t xml:space="preserve">             990               -22.95</t>
  </si>
  <si>
    <t xml:space="preserve">             991               -22.26</t>
  </si>
  <si>
    <t xml:space="preserve">             992               -23.36</t>
  </si>
  <si>
    <t xml:space="preserve">             993               -23.15</t>
  </si>
  <si>
    <t xml:space="preserve">             994               -22.62</t>
  </si>
  <si>
    <t xml:space="preserve">             995               -22.71</t>
  </si>
  <si>
    <t xml:space="preserve">             996               -23.12</t>
  </si>
  <si>
    <t xml:space="preserve">             997               -22.67</t>
  </si>
  <si>
    <t xml:space="preserve">             998               -22.59</t>
  </si>
  <si>
    <t xml:space="preserve">             999               -23.29</t>
  </si>
  <si>
    <t xml:space="preserve">            1001               -22.69</t>
  </si>
  <si>
    <t xml:space="preserve">            1002               -22.36</t>
  </si>
  <si>
    <t xml:space="preserve">            1003               -22.78</t>
  </si>
  <si>
    <t xml:space="preserve">            1004               -23.22</t>
  </si>
  <si>
    <t xml:space="preserve">            1005               -23.22</t>
  </si>
  <si>
    <t xml:space="preserve">            1006               -22.38</t>
  </si>
  <si>
    <t xml:space="preserve">            1007               -22.30</t>
  </si>
  <si>
    <t xml:space="preserve">            1008               -21.84</t>
  </si>
  <si>
    <t xml:space="preserve">            1009               -22.44</t>
  </si>
  <si>
    <t xml:space="preserve">            1010               -22.31</t>
  </si>
  <si>
    <t xml:space="preserve">            1011               -22.18</t>
  </si>
  <si>
    <t xml:space="preserve">            1012               -22.58</t>
  </si>
  <si>
    <t xml:space="preserve">            1013               -22.52</t>
  </si>
  <si>
    <t xml:space="preserve">            1014               -22.26</t>
  </si>
  <si>
    <t xml:space="preserve">            1015               -22.73</t>
  </si>
  <si>
    <t xml:space="preserve">            1016               -23.03</t>
  </si>
  <si>
    <t xml:space="preserve">            1017               -24.57</t>
  </si>
  <si>
    <t xml:space="preserve">            1018               -24.25</t>
  </si>
  <si>
    <t xml:space="preserve">            1019               -22.91</t>
  </si>
  <si>
    <t xml:space="preserve">            1020               -23.01</t>
  </si>
  <si>
    <t xml:space="preserve">            1021               -22.75</t>
  </si>
  <si>
    <t xml:space="preserve">            1023               -21.98</t>
  </si>
  <si>
    <t xml:space="preserve">            1024               -22.35</t>
  </si>
  <si>
    <t xml:space="preserve">            1025               -22.72</t>
  </si>
  <si>
    <t xml:space="preserve">            1026               -22.37</t>
  </si>
  <si>
    <t xml:space="preserve">            1027               -22.71</t>
  </si>
  <si>
    <t xml:space="preserve">            1028               -22.74</t>
  </si>
  <si>
    <t xml:space="preserve">            1029               -23.30</t>
  </si>
  <si>
    <t xml:space="preserve">            1030               -23.14</t>
  </si>
  <si>
    <t xml:space="preserve">            1031               -22.36</t>
  </si>
  <si>
    <t xml:space="preserve">            1032               -22.49</t>
  </si>
  <si>
    <t xml:space="preserve">            1033               -23.18</t>
  </si>
  <si>
    <t xml:space="preserve">            1034               -23.81</t>
  </si>
  <si>
    <t xml:space="preserve">            1035               -23.89</t>
  </si>
  <si>
    <t xml:space="preserve">            1036               -24.20</t>
  </si>
  <si>
    <t xml:space="preserve">            1037               -23.98</t>
  </si>
  <si>
    <t xml:space="preserve">            1038               -22.98</t>
  </si>
  <si>
    <t xml:space="preserve">            1039               -23.33</t>
  </si>
  <si>
    <t xml:space="preserve">            1040               -22.73</t>
  </si>
  <si>
    <t xml:space="preserve">            1041               -22.06</t>
  </si>
  <si>
    <t xml:space="preserve">            1042               -22.22</t>
  </si>
  <si>
    <t xml:space="preserve">            1043               -21.99</t>
  </si>
  <si>
    <t xml:space="preserve">            1045               -23.82</t>
  </si>
  <si>
    <t xml:space="preserve">            1046               -23.47</t>
  </si>
  <si>
    <t xml:space="preserve">            1047               -23.19</t>
  </si>
  <si>
    <t xml:space="preserve">            1048               -22.32</t>
  </si>
  <si>
    <t xml:space="preserve">            1049               -22.45</t>
  </si>
  <si>
    <t xml:space="preserve">            1050               -22.51</t>
  </si>
  <si>
    <t xml:space="preserve">            1051               -22.35</t>
  </si>
  <si>
    <t xml:space="preserve">            1052               -23.09</t>
  </si>
  <si>
    <t xml:space="preserve">            1053               -22.50</t>
  </si>
  <si>
    <t xml:space="preserve">            1054               -22.17</t>
  </si>
  <si>
    <t xml:space="preserve">            1055               -22.34</t>
  </si>
  <si>
    <t xml:space="preserve">            1056               -22.48</t>
  </si>
  <si>
    <t xml:space="preserve">            1057               -22.54</t>
  </si>
  <si>
    <t xml:space="preserve">            1058               -23.06</t>
  </si>
  <si>
    <t xml:space="preserve">            1059               -23.14</t>
  </si>
  <si>
    <t xml:space="preserve">            1060               -22.99</t>
  </si>
  <si>
    <t xml:space="preserve">            1061               -22.53</t>
  </si>
  <si>
    <t xml:space="preserve">            1062               -22.17</t>
  </si>
  <si>
    <t xml:space="preserve">            1063               -21.61</t>
  </si>
  <si>
    <t xml:space="preserve">            1064               -22.26</t>
  </si>
  <si>
    <t xml:space="preserve">            1065               -23.56</t>
  </si>
  <si>
    <t xml:space="preserve">            1067               -22.98</t>
  </si>
  <si>
    <t xml:space="preserve">            1068               -22.45</t>
  </si>
  <si>
    <t xml:space="preserve">            1069               -22.12</t>
  </si>
  <si>
    <t xml:space="preserve">            1070               -22.25</t>
  </si>
  <si>
    <t xml:space="preserve">            1071               -22.26</t>
  </si>
  <si>
    <t xml:space="preserve">            1072               -22.59</t>
  </si>
  <si>
    <t xml:space="preserve">            1073               -23.24</t>
  </si>
  <si>
    <t xml:space="preserve">            1074               -22.95</t>
  </si>
  <si>
    <t xml:space="preserve">            1075               -22.99</t>
  </si>
  <si>
    <t xml:space="preserve">            1076               -22.75</t>
  </si>
  <si>
    <t xml:space="preserve">            1077               -22.16</t>
  </si>
  <si>
    <t xml:space="preserve">            1078               -21.85</t>
  </si>
  <si>
    <t xml:space="preserve">            1079               -22.40</t>
  </si>
  <si>
    <t xml:space="preserve">            1080               -23.06</t>
  </si>
  <si>
    <t xml:space="preserve">            1081               -22.84</t>
  </si>
  <si>
    <t xml:space="preserve">            1082               -23.39</t>
  </si>
  <si>
    <t xml:space="preserve">            1083               -23.23</t>
  </si>
  <si>
    <t xml:space="preserve">            1084               -23.40</t>
  </si>
  <si>
    <t xml:space="preserve">            1085               -23.14</t>
  </si>
  <si>
    <t xml:space="preserve">            1086               -22.65</t>
  </si>
  <si>
    <t xml:space="preserve">            1087               -22.61</t>
  </si>
  <si>
    <t xml:space="preserve">            1089               -22.88</t>
  </si>
  <si>
    <t xml:space="preserve">            1090               -22.64</t>
  </si>
  <si>
    <t xml:space="preserve">            1091               -23.25</t>
  </si>
  <si>
    <t xml:space="preserve">            1092               -23.17</t>
  </si>
  <si>
    <t xml:space="preserve">            1093               -22.78</t>
  </si>
  <si>
    <t xml:space="preserve">            1094               -22.56</t>
  </si>
  <si>
    <t xml:space="preserve">            1095               -23.62</t>
  </si>
  <si>
    <t xml:space="preserve">            1096               -23.74</t>
  </si>
  <si>
    <t xml:space="preserve">            1097               -22.65</t>
  </si>
  <si>
    <t xml:space="preserve">            1098               -22.53</t>
  </si>
  <si>
    <t xml:space="preserve">            1099               -22.71</t>
  </si>
  <si>
    <t xml:space="preserve">            1100               -22.47</t>
  </si>
  <si>
    <t xml:space="preserve">            1101               -22.82</t>
  </si>
  <si>
    <t xml:space="preserve">            1102               -22.76</t>
  </si>
  <si>
    <t xml:space="preserve">            1103               -22.70</t>
  </si>
  <si>
    <t xml:space="preserve">            1104               -22.18</t>
  </si>
  <si>
    <t xml:space="preserve">            1105               -22.73</t>
  </si>
  <si>
    <t xml:space="preserve">            1106               -22.64</t>
  </si>
  <si>
    <t xml:space="preserve">            1107               -23.03</t>
  </si>
  <si>
    <t xml:space="preserve">            1108               -22.80</t>
  </si>
  <si>
    <t xml:space="preserve">            1109               -22.51</t>
  </si>
  <si>
    <t xml:space="preserve">            1111               -22.61</t>
  </si>
  <si>
    <t xml:space="preserve">            1112               -22.95</t>
  </si>
  <si>
    <t xml:space="preserve">            1113               -23.47</t>
  </si>
  <si>
    <t xml:space="preserve">            1114               -23.69</t>
  </si>
  <si>
    <t xml:space="preserve">            1115               -22.40</t>
  </si>
  <si>
    <t xml:space="preserve">            1116               -21.97</t>
  </si>
  <si>
    <t xml:space="preserve">            1117               -22.18</t>
  </si>
  <si>
    <t xml:space="preserve">            1118               -21.46</t>
  </si>
  <si>
    <t xml:space="preserve">            1119               -22.14</t>
  </si>
  <si>
    <t xml:space="preserve">            1120               -22.75</t>
  </si>
  <si>
    <t xml:space="preserve">            1121               -21.71</t>
  </si>
  <si>
    <t xml:space="preserve">            1122               -22.25</t>
  </si>
  <si>
    <t xml:space="preserve">            1123               -23.32</t>
  </si>
  <si>
    <t xml:space="preserve">            1124               -22.75</t>
  </si>
  <si>
    <t xml:space="preserve">            1125               -22.67</t>
  </si>
  <si>
    <t xml:space="preserve">            1126               -23.02</t>
  </si>
  <si>
    <t xml:space="preserve">            1127               -22.81</t>
  </si>
  <si>
    <t xml:space="preserve">            1128               -22.65</t>
  </si>
  <si>
    <t xml:space="preserve">            1129               -23.08</t>
  </si>
  <si>
    <t xml:space="preserve">            1130               -23.10</t>
  </si>
  <si>
    <t xml:space="preserve">            1131               -23.55</t>
  </si>
  <si>
    <t xml:space="preserve">            1133               -22.52</t>
  </si>
  <si>
    <t xml:space="preserve">            1134               -22.54</t>
  </si>
  <si>
    <t xml:space="preserve">            1135               -22.43</t>
  </si>
  <si>
    <t xml:space="preserve">            1136               -22.45</t>
  </si>
  <si>
    <t xml:space="preserve">            1137               -22.59</t>
  </si>
  <si>
    <t xml:space="preserve">            1138               -22.70</t>
  </si>
  <si>
    <t xml:space="preserve">            1139               -22.32</t>
  </si>
  <si>
    <t xml:space="preserve">            1140               -22.64</t>
  </si>
  <si>
    <t xml:space="preserve">            1141               -22.49</t>
  </si>
  <si>
    <t xml:space="preserve">            1142               -22.33</t>
  </si>
  <si>
    <t xml:space="preserve">            1143               -22.44</t>
  </si>
  <si>
    <t xml:space="preserve">            1144               -22.46</t>
  </si>
  <si>
    <t xml:space="preserve">            1145               -22.92</t>
  </si>
  <si>
    <t xml:space="preserve">            1146               -22.91</t>
  </si>
  <si>
    <t xml:space="preserve">            1147               -22.63</t>
  </si>
  <si>
    <t xml:space="preserve">            1148               -23.39</t>
  </si>
  <si>
    <t xml:space="preserve">            1149               -24.00</t>
  </si>
  <si>
    <t xml:space="preserve">            1150               -23.58</t>
  </si>
  <si>
    <t xml:space="preserve">            1151               -23.88</t>
  </si>
  <si>
    <t xml:space="preserve">            1152               -24.22</t>
  </si>
  <si>
    <t xml:space="preserve">            1153               -24.16</t>
  </si>
  <si>
    <t xml:space="preserve">            1155               -22.43</t>
  </si>
  <si>
    <t xml:space="preserve">            1156               -22.51</t>
  </si>
  <si>
    <t xml:space="preserve">            1157               -22.51</t>
  </si>
  <si>
    <t xml:space="preserve">            1158               -23.31</t>
  </si>
  <si>
    <t xml:space="preserve">            1159               -23.53</t>
  </si>
  <si>
    <t xml:space="preserve">            1160               -23.81</t>
  </si>
  <si>
    <t xml:space="preserve">            1161               -22.76</t>
  </si>
  <si>
    <t xml:space="preserve">            1162               -22.03</t>
  </si>
  <si>
    <t xml:space="preserve">            1163               -22.11</t>
  </si>
  <si>
    <t xml:space="preserve">            1164               -22.53</t>
  </si>
  <si>
    <t xml:space="preserve">            1165               -23.04</t>
  </si>
  <si>
    <t xml:space="preserve">            1166               -22.91</t>
  </si>
  <si>
    <t xml:space="preserve">            1167               -22.79</t>
  </si>
  <si>
    <t xml:space="preserve">            1168               -22.62</t>
  </si>
  <si>
    <t xml:space="preserve">            1169               -21.95</t>
  </si>
  <si>
    <t xml:space="preserve">            1170               -22.84</t>
  </si>
  <si>
    <t xml:space="preserve">            1171               -23.13</t>
  </si>
  <si>
    <t xml:space="preserve">            1172               -23.26</t>
  </si>
  <si>
    <t xml:space="preserve">            1173               -22.99</t>
  </si>
  <si>
    <t xml:space="preserve">            1174               -22.77</t>
  </si>
  <si>
    <t xml:space="preserve">            1175               -22.47</t>
  </si>
  <si>
    <t xml:space="preserve">            1177               -22.13</t>
  </si>
  <si>
    <t xml:space="preserve">            1178               -22.51</t>
  </si>
  <si>
    <t xml:space="preserve">            1179               -23.15</t>
  </si>
  <si>
    <t xml:space="preserve">            1180               -22.91</t>
  </si>
  <si>
    <t xml:space="preserve">            1181               -22.76</t>
  </si>
  <si>
    <t xml:space="preserve">            1182               -22.08</t>
  </si>
  <si>
    <t xml:space="preserve">            1183               -22.21</t>
  </si>
  <si>
    <t xml:space="preserve">            1184               -22.84</t>
  </si>
  <si>
    <t xml:space="preserve">            1185               -23.39</t>
  </si>
  <si>
    <t xml:space="preserve">            1186               -22.66</t>
  </si>
  <si>
    <t xml:space="preserve">            1187               -22.17</t>
  </si>
  <si>
    <t xml:space="preserve">            1188               -22.27</t>
  </si>
  <si>
    <t xml:space="preserve">            1189               -22.56</t>
  </si>
  <si>
    <t xml:space="preserve">            1190               -22.27</t>
  </si>
  <si>
    <t xml:space="preserve">            1191               -23.04</t>
  </si>
  <si>
    <t xml:space="preserve">            1192               -22.66</t>
  </si>
  <si>
    <t xml:space="preserve">            1193               -22.71</t>
  </si>
  <si>
    <t xml:space="preserve">            1194               -23.12</t>
  </si>
  <si>
    <t xml:space="preserve">            1195               -23.35</t>
  </si>
  <si>
    <t xml:space="preserve">            1196               -22.74</t>
  </si>
  <si>
    <t xml:space="preserve">            1197               -22.54</t>
  </si>
  <si>
    <t xml:space="preserve">            1199               -22.89</t>
  </si>
  <si>
    <t xml:space="preserve">            1200               -22.95</t>
  </si>
  <si>
    <t xml:space="preserve">            1201               -22.79</t>
  </si>
  <si>
    <t xml:space="preserve">            1202               -23.05</t>
  </si>
  <si>
    <t xml:space="preserve">            1203               -22.79</t>
  </si>
  <si>
    <t xml:space="preserve">            1204               -22.46</t>
  </si>
  <si>
    <t xml:space="preserve">            1205               -23.12</t>
  </si>
  <si>
    <t xml:space="preserve">            1206               -22.61</t>
  </si>
  <si>
    <t xml:space="preserve">            1207               -22.31</t>
  </si>
  <si>
    <t xml:space="preserve">            1208               -21.89</t>
  </si>
  <si>
    <t xml:space="preserve">            1209               -21.94</t>
  </si>
  <si>
    <t xml:space="preserve">            1210               -22.76</t>
  </si>
  <si>
    <t xml:space="preserve">            1211               -22.63</t>
  </si>
  <si>
    <t xml:space="preserve">            1212               -22.58</t>
  </si>
  <si>
    <t xml:space="preserve">            1213               -22.47</t>
  </si>
  <si>
    <t xml:space="preserve">            1214               -22.79</t>
  </si>
  <si>
    <t xml:space="preserve">            1215               -22.35</t>
  </si>
  <si>
    <t xml:space="preserve">            1216               -22.24</t>
  </si>
  <si>
    <t xml:space="preserve">            1217               -21.97</t>
  </si>
  <si>
    <t xml:space="preserve">            1218               -22.63</t>
  </si>
  <si>
    <t xml:space="preserve">            1219               -22.88</t>
  </si>
  <si>
    <t xml:space="preserve">            1221               -22.78</t>
  </si>
  <si>
    <t xml:space="preserve">            1222               -22.29</t>
  </si>
  <si>
    <t xml:space="preserve">            1223               -22.60</t>
  </si>
  <si>
    <t xml:space="preserve">            1224               -23.18</t>
  </si>
  <si>
    <t xml:space="preserve">            1225               -22.94</t>
  </si>
  <si>
    <t xml:space="preserve">            1226               -22.83</t>
  </si>
  <si>
    <t xml:space="preserve">            1227               -22.57</t>
  </si>
  <si>
    <t xml:space="preserve">            1228               -23.48</t>
  </si>
  <si>
    <t xml:space="preserve">            1229               -23.57</t>
  </si>
  <si>
    <t xml:space="preserve">            1230               -22.27</t>
  </si>
  <si>
    <t xml:space="preserve">            1231               -22.24</t>
  </si>
  <si>
    <t xml:space="preserve">            1232               -22.58</t>
  </si>
  <si>
    <t xml:space="preserve">            1233               -22.58</t>
  </si>
  <si>
    <t xml:space="preserve">            1234               -22.83</t>
  </si>
  <si>
    <t xml:space="preserve">            1235               -22.46</t>
  </si>
  <si>
    <t xml:space="preserve">            1236               -22.29</t>
  </si>
  <si>
    <t xml:space="preserve">            1237               -22.68</t>
  </si>
  <si>
    <t xml:space="preserve">            1238               -23.18</t>
  </si>
  <si>
    <t xml:space="preserve">            1239               -22.74</t>
  </si>
  <si>
    <t xml:space="preserve">            1240               -22.75</t>
  </si>
  <si>
    <t xml:space="preserve">            1241               -22.58</t>
  </si>
  <si>
    <t xml:space="preserve">            1243               -22.04</t>
  </si>
  <si>
    <t xml:space="preserve">            1244               -22.92</t>
  </si>
  <si>
    <t xml:space="preserve">            1245               -22.98</t>
  </si>
  <si>
    <t xml:space="preserve">            1246               -22.78</t>
  </si>
  <si>
    <t xml:space="preserve">            1247               -22.85</t>
  </si>
  <si>
    <t xml:space="preserve">            1248               -23.46</t>
  </si>
  <si>
    <t xml:space="preserve">            1249               -22.56</t>
  </si>
  <si>
    <t xml:space="preserve">            1250               -22.43</t>
  </si>
  <si>
    <t xml:space="preserve">            1251               -22.83</t>
  </si>
  <si>
    <t xml:space="preserve">            1252               -22.06</t>
  </si>
  <si>
    <t xml:space="preserve">            1253               -22.17</t>
  </si>
  <si>
    <t xml:space="preserve">            1254               -22.52</t>
  </si>
  <si>
    <t xml:space="preserve">            1255               -22.44</t>
  </si>
  <si>
    <t xml:space="preserve">            1256               -23.15</t>
  </si>
  <si>
    <t xml:space="preserve">            1257               -23.30</t>
  </si>
  <si>
    <t xml:space="preserve">            1258               -23.30</t>
  </si>
  <si>
    <t xml:space="preserve">            1259               -23.06</t>
  </si>
  <si>
    <t xml:space="preserve">            1260               -22.84</t>
  </si>
  <si>
    <t xml:space="preserve">            1261               -22.81</t>
  </si>
  <si>
    <t xml:space="preserve">            1262               -23.33</t>
  </si>
  <si>
    <t xml:space="preserve">            1263               -22.52</t>
  </si>
  <si>
    <t xml:space="preserve">            1265               -23.19</t>
  </si>
  <si>
    <t xml:space="preserve">            1266               -22.45</t>
  </si>
  <si>
    <t xml:space="preserve">            1267               -22.32</t>
  </si>
  <si>
    <t xml:space="preserve">            1268               -22.59</t>
  </si>
  <si>
    <t xml:space="preserve">            1269               -23.16</t>
  </si>
  <si>
    <t xml:space="preserve">            1270               -23.06</t>
  </si>
  <si>
    <t xml:space="preserve">            1271               -22.67</t>
  </si>
  <si>
    <t xml:space="preserve">            1272               -22.79</t>
  </si>
  <si>
    <t xml:space="preserve">            1273               -22.50</t>
  </si>
  <si>
    <t xml:space="preserve">            1274               -22.31</t>
  </si>
  <si>
    <t xml:space="preserve">            1275               -22.99</t>
  </si>
  <si>
    <t xml:space="preserve">            1276               -23.32</t>
  </si>
  <si>
    <t xml:space="preserve">            1277               -22.85</t>
  </si>
  <si>
    <t xml:space="preserve">            1278               -23.27</t>
  </si>
  <si>
    <t xml:space="preserve">            1279               -23.26</t>
  </si>
  <si>
    <t xml:space="preserve">            1280               -22.90</t>
  </si>
  <si>
    <t xml:space="preserve">            1281               -22.66</t>
  </si>
  <si>
    <t xml:space="preserve">            1282               -22.34</t>
  </si>
  <si>
    <t xml:space="preserve">            1283               -22.88</t>
  </si>
  <si>
    <t xml:space="preserve">            1284               -22.97</t>
  </si>
  <si>
    <t xml:space="preserve">            1285               -21.77</t>
  </si>
  <si>
    <t xml:space="preserve">            1287               -22.97</t>
  </si>
  <si>
    <t xml:space="preserve">            1288               -23.11</t>
  </si>
  <si>
    <t xml:space="preserve">            1289               -23.07</t>
  </si>
  <si>
    <t xml:space="preserve">            1290               -23.11</t>
  </si>
  <si>
    <t xml:space="preserve">            1291               -23.18</t>
  </si>
  <si>
    <t xml:space="preserve">            1292               -23.32</t>
  </si>
  <si>
    <t xml:space="preserve">            1293               -22.12</t>
  </si>
  <si>
    <t xml:space="preserve">            1294               -22.34</t>
  </si>
  <si>
    <t xml:space="preserve">            1295               -22.37</t>
  </si>
  <si>
    <t xml:space="preserve">            1296               -22.58</t>
  </si>
  <si>
    <t xml:space="preserve">            1297               -22.46</t>
  </si>
  <si>
    <t xml:space="preserve">            1298               -22.98</t>
  </si>
  <si>
    <t xml:space="preserve">            1299               -22.91</t>
  </si>
  <si>
    <t xml:space="preserve">            1300               -23.30</t>
  </si>
  <si>
    <t xml:space="preserve">            1301               -22.91</t>
  </si>
  <si>
    <t xml:space="preserve">            1301               -23.26</t>
  </si>
  <si>
    <t xml:space="preserve">            1302               -22.92</t>
  </si>
  <si>
    <t xml:space="preserve">            1303               -22.99</t>
  </si>
  <si>
    <t xml:space="preserve">            1304               -23.29</t>
  </si>
  <si>
    <t xml:space="preserve">            1305               -23.32</t>
  </si>
  <si>
    <t xml:space="preserve">            1306               -23.56</t>
  </si>
  <si>
    <t xml:space="preserve">            1308           missing</t>
  </si>
  <si>
    <t xml:space="preserve">            1309               -23.33</t>
  </si>
  <si>
    <t xml:space="preserve">            1310               -23.68</t>
  </si>
  <si>
    <t xml:space="preserve">            1311               -23.02</t>
  </si>
  <si>
    <t xml:space="preserve">            1312               -22.54</t>
  </si>
  <si>
    <t xml:space="preserve">            1313               -22.07</t>
  </si>
  <si>
    <t xml:space="preserve">            1314               -22.26</t>
  </si>
  <si>
    <t xml:space="preserve">            1315               -23.63</t>
  </si>
  <si>
    <t xml:space="preserve">            1316               -23.55</t>
  </si>
  <si>
    <t xml:space="preserve">            1317               -23.25</t>
  </si>
  <si>
    <t xml:space="preserve">            1318               -22.78</t>
  </si>
  <si>
    <t xml:space="preserve">            1319               -22.92</t>
  </si>
  <si>
    <t xml:space="preserve">            1320               -23.27</t>
  </si>
  <si>
    <t xml:space="preserve">            1321               -23.26</t>
  </si>
  <si>
    <t xml:space="preserve">            1322               -23.61</t>
  </si>
  <si>
    <t xml:space="preserve">            1323               -23.50</t>
  </si>
  <si>
    <t xml:space="preserve">            1324               -23.23</t>
  </si>
  <si>
    <t xml:space="preserve">            1325               -23.19</t>
  </si>
  <si>
    <t xml:space="preserve">            1326               -22.82</t>
  </si>
  <si>
    <t xml:space="preserve">            1327               -23.73</t>
  </si>
  <si>
    <t xml:space="preserve">            1328               -23.96</t>
  </si>
  <si>
    <t xml:space="preserve">            1330               -22.69</t>
  </si>
  <si>
    <t xml:space="preserve">            1331               -23.08</t>
  </si>
  <si>
    <t xml:space="preserve">            1332               -23.14</t>
  </si>
  <si>
    <t xml:space="preserve">            1333               -23.02</t>
  </si>
  <si>
    <t xml:space="preserve">            1334               -22.50</t>
  </si>
  <si>
    <t xml:space="preserve">            1335               -22.40</t>
  </si>
  <si>
    <t xml:space="preserve">            1336               -23.05</t>
  </si>
  <si>
    <t xml:space="preserve">            1337               -22.93</t>
  </si>
  <si>
    <t xml:space="preserve">            1338               -23.51</t>
  </si>
  <si>
    <t xml:space="preserve">            1339               -23.60</t>
  </si>
  <si>
    <t xml:space="preserve">            1340               -23.32</t>
  </si>
  <si>
    <t xml:space="preserve">            1341               -23.02</t>
  </si>
  <si>
    <t xml:space="preserve">            1342               -23.09</t>
  </si>
  <si>
    <t xml:space="preserve">            1343               -22.95</t>
  </si>
  <si>
    <t xml:space="preserve">            1344               -23.13</t>
  </si>
  <si>
    <t xml:space="preserve">            1345               -23.13</t>
  </si>
  <si>
    <t xml:space="preserve">            1346               -23.37</t>
  </si>
  <si>
    <t xml:space="preserve">            1347               -22.90</t>
  </si>
  <si>
    <t xml:space="preserve">            1348               -22.72</t>
  </si>
  <si>
    <t xml:space="preserve">            1349               -22.87</t>
  </si>
  <si>
    <t xml:space="preserve">            1350               -23.08</t>
  </si>
  <si>
    <t xml:space="preserve">            1352               -23.46</t>
  </si>
  <si>
    <t xml:space="preserve">            1353               -23.07</t>
  </si>
  <si>
    <t xml:space="preserve">            1354               -22.90</t>
  </si>
  <si>
    <t xml:space="preserve">            1355               -23.25</t>
  </si>
  <si>
    <t xml:space="preserve">            1356               -22.82</t>
  </si>
  <si>
    <t xml:space="preserve">            1357               -22.84</t>
  </si>
  <si>
    <t xml:space="preserve">            1358               -23.07</t>
  </si>
  <si>
    <t xml:space="preserve">            1359               -23.05</t>
  </si>
  <si>
    <t xml:space="preserve">            1360               -23.70</t>
  </si>
  <si>
    <t xml:space="preserve">            1361               -23.56</t>
  </si>
  <si>
    <t xml:space="preserve">            1362               -23.03</t>
  </si>
  <si>
    <t xml:space="preserve">            1363               -23.00</t>
  </si>
  <si>
    <t xml:space="preserve">            1364               -22.75</t>
  </si>
  <si>
    <t xml:space="preserve">            1365               -23.08</t>
  </si>
  <si>
    <t xml:space="preserve">            1366               -23.15</t>
  </si>
  <si>
    <t xml:space="preserve">            1367               -23.29</t>
  </si>
  <si>
    <t xml:space="preserve">            1368               -23.31</t>
  </si>
  <si>
    <t xml:space="preserve">            1369               -23.73</t>
  </si>
  <si>
    <t xml:space="preserve">            1370               -23.45</t>
  </si>
  <si>
    <t xml:space="preserve">            1371               -23.36</t>
  </si>
  <si>
    <t xml:space="preserve">            1373               -23.26</t>
  </si>
  <si>
    <t xml:space="preserve">            1374               -23.53</t>
  </si>
  <si>
    <t xml:space="preserve">            1375               -23.81</t>
  </si>
  <si>
    <t xml:space="preserve">            1376               -23.49</t>
  </si>
  <si>
    <t xml:space="preserve">            1377               -23.30</t>
  </si>
  <si>
    <t xml:space="preserve">            1378               -23.33</t>
  </si>
  <si>
    <t xml:space="preserve">            1379               -22.96</t>
  </si>
  <si>
    <t xml:space="preserve">            1380               -23.44</t>
  </si>
  <si>
    <t xml:space="preserve">            1381               -23.61</t>
  </si>
  <si>
    <t xml:space="preserve">            1382               -23.50</t>
  </si>
  <si>
    <t xml:space="preserve">            1383               -23.49</t>
  </si>
  <si>
    <t xml:space="preserve">            1384               -23.08</t>
  </si>
  <si>
    <t xml:space="preserve">            1385               -23.23</t>
  </si>
  <si>
    <t xml:space="preserve">            1386               -23.50</t>
  </si>
  <si>
    <t xml:space="preserve">            1387               -23.48</t>
  </si>
  <si>
    <t xml:space="preserve">            1388               -23.38</t>
  </si>
  <si>
    <t xml:space="preserve">            1389               -23.17</t>
  </si>
  <si>
    <t xml:space="preserve">            1390               -23.64</t>
  </si>
  <si>
    <t xml:space="preserve">            1391               -23.42</t>
  </si>
  <si>
    <t xml:space="preserve">            1392               -23.13</t>
  </si>
  <si>
    <t xml:space="preserve">            1393               -23.31</t>
  </si>
  <si>
    <t xml:space="preserve">            1395               -23.15</t>
  </si>
  <si>
    <t xml:space="preserve">            1396               -23.22</t>
  </si>
  <si>
    <t xml:space="preserve">            1397               -23.28</t>
  </si>
  <si>
    <t xml:space="preserve">            1398               -23.55</t>
  </si>
  <si>
    <t xml:space="preserve">            1399               -23.71</t>
  </si>
  <si>
    <t xml:space="preserve">            1400               -23.63</t>
  </si>
  <si>
    <t xml:space="preserve">            1401               -23.47</t>
  </si>
  <si>
    <t xml:space="preserve">            1402               -23.72</t>
  </si>
  <si>
    <t xml:space="preserve">            1403               -24.06</t>
  </si>
  <si>
    <t xml:space="preserve">            1404               -23.88</t>
  </si>
  <si>
    <t xml:space="preserve">            1405               -23.78</t>
  </si>
  <si>
    <t xml:space="preserve">            1406               -23.61</t>
  </si>
  <si>
    <t xml:space="preserve">            1407               -23.50</t>
  </si>
  <si>
    <t xml:space="preserve">            1408               -23.92</t>
  </si>
  <si>
    <t xml:space="preserve">            1409               -24.13</t>
  </si>
  <si>
    <t xml:space="preserve">            1410               -23.81</t>
  </si>
  <si>
    <t xml:space="preserve">            1411               -23.34</t>
  </si>
  <si>
    <t xml:space="preserve">            1412               -23.71</t>
  </si>
  <si>
    <t xml:space="preserve">            1413               -23.82</t>
  </si>
  <si>
    <t xml:space="preserve">            1414               -24.18</t>
  </si>
  <si>
    <t xml:space="preserve">            1415               -24.15</t>
  </si>
  <si>
    <t xml:space="preserve">            1417               -24.42</t>
  </si>
  <si>
    <t xml:space="preserve">            1418               -24.43</t>
  </si>
  <si>
    <t xml:space="preserve">            1419               -24.50</t>
  </si>
  <si>
    <t xml:space="preserve">            1420               -24.46</t>
  </si>
  <si>
    <t xml:space="preserve">            1421               -24.38</t>
  </si>
  <si>
    <t xml:space="preserve">            1422               -24.11</t>
  </si>
  <si>
    <t xml:space="preserve">            1423               -24.32</t>
  </si>
  <si>
    <t xml:space="preserve">            1424               -23.72</t>
  </si>
  <si>
    <t xml:space="preserve">            1425               -23.87</t>
  </si>
  <si>
    <t xml:space="preserve">            1426               -24.17</t>
  </si>
  <si>
    <t xml:space="preserve">            1427               -23.91</t>
  </si>
  <si>
    <t xml:space="preserve">            1428               -24.24</t>
  </si>
  <si>
    <t xml:space="preserve">            1429               -24.38</t>
  </si>
  <si>
    <t xml:space="preserve">            1430               -24.27</t>
  </si>
  <si>
    <t xml:space="preserve">            1431               -24.35</t>
  </si>
  <si>
    <t xml:space="preserve">            1432               -24.53</t>
  </si>
  <si>
    <t xml:space="preserve">            1433               -24.39</t>
  </si>
  <si>
    <t xml:space="preserve">            1434               -24.44</t>
  </si>
  <si>
    <t xml:space="preserve">            1435               -24.26</t>
  </si>
  <si>
    <t xml:space="preserve">            1436               -24.16</t>
  </si>
  <si>
    <t xml:space="preserve">            1437               -24.50</t>
  </si>
  <si>
    <t xml:space="preserve">            1439               -24.58</t>
  </si>
  <si>
    <t xml:space="preserve">            1440               -24.72</t>
  </si>
  <si>
    <t xml:space="preserve">            1441               -25.09</t>
  </si>
  <si>
    <t xml:space="preserve">            1442               -25.39</t>
  </si>
  <si>
    <t xml:space="preserve">            1443               -25.46</t>
  </si>
  <si>
    <t xml:space="preserve">            1444               -25.69</t>
  </si>
  <si>
    <t xml:space="preserve">            1445               -25.52</t>
  </si>
  <si>
    <t xml:space="preserve">            1446               -25.52</t>
  </si>
  <si>
    <t xml:space="preserve">            1447               -25.19</t>
  </si>
  <si>
    <t xml:space="preserve">            1448               -25.22</t>
  </si>
  <si>
    <t xml:space="preserve">            1449               -25.22</t>
  </si>
  <si>
    <t xml:space="preserve">            1450               -25.01</t>
  </si>
  <si>
    <t xml:space="preserve">            1451               -25.02</t>
  </si>
  <si>
    <t xml:space="preserve">            1452               -25.30</t>
  </si>
  <si>
    <t xml:space="preserve">            1453               -25.14</t>
  </si>
  <si>
    <t xml:space="preserve">            1454               -25.10</t>
  </si>
  <si>
    <t xml:space="preserve">            1455               -25.65</t>
  </si>
  <si>
    <t xml:space="preserve">            1456               -25.25</t>
  </si>
  <si>
    <t xml:space="preserve">            1457               -25.20</t>
  </si>
  <si>
    <t xml:space="preserve">            1458               -25.71</t>
  </si>
  <si>
    <t xml:space="preserve">            1459               -25.59</t>
  </si>
  <si>
    <t xml:space="preserve">            1461               -24.89</t>
  </si>
  <si>
    <t xml:space="preserve">            1462               -25.23</t>
  </si>
  <si>
    <t xml:space="preserve">            1463               -25.21</t>
  </si>
  <si>
    <t xml:space="preserve">            1464               -25.22</t>
  </si>
  <si>
    <t xml:space="preserve">            1465               -25.30</t>
  </si>
  <si>
    <t xml:space="preserve">            1466               -25.12</t>
  </si>
  <si>
    <t xml:space="preserve">            1467               -25.13</t>
  </si>
  <si>
    <t xml:space="preserve">            1468               -25.48</t>
  </si>
  <si>
    <t xml:space="preserve">            1469               -25.36</t>
  </si>
  <si>
    <t xml:space="preserve">            1470               -25.00</t>
  </si>
  <si>
    <t xml:space="preserve">            1471               -24.81</t>
  </si>
  <si>
    <t xml:space="preserve">            1472               -25.06</t>
  </si>
  <si>
    <t xml:space="preserve">            1473               -25.31</t>
  </si>
  <si>
    <t xml:space="preserve">            1474               -25.54</t>
  </si>
  <si>
    <t xml:space="preserve">            1475               -25.46</t>
  </si>
  <si>
    <t xml:space="preserve">            1476               -25.31</t>
  </si>
  <si>
    <t xml:space="preserve">            1477               -25.00</t>
  </si>
  <si>
    <t xml:space="preserve">            1478               -24.94</t>
  </si>
  <si>
    <t xml:space="preserve">            1479               -25.25</t>
  </si>
  <si>
    <t xml:space="preserve">            1480               -25.36</t>
  </si>
  <si>
    <t xml:space="preserve">            1481               -25.39</t>
  </si>
  <si>
    <t xml:space="preserve">            1483               -25.40</t>
  </si>
  <si>
    <t xml:space="preserve">            1484               -25.30</t>
  </si>
  <si>
    <t xml:space="preserve">            1485               -25.15</t>
  </si>
  <si>
    <t xml:space="preserve">            1486               -25.30</t>
  </si>
  <si>
    <t xml:space="preserve">            1487               -25.19</t>
  </si>
  <si>
    <t xml:space="preserve">            1488               -24.88</t>
  </si>
  <si>
    <t xml:space="preserve">            1489               -24.99</t>
  </si>
  <si>
    <t xml:space="preserve">            1490               -25.08</t>
  </si>
  <si>
    <t xml:space="preserve">            1491               -25.26</t>
  </si>
  <si>
    <t xml:space="preserve">            1492               -24.97</t>
  </si>
  <si>
    <t xml:space="preserve">            1493               -24.77</t>
  </si>
  <si>
    <t xml:space="preserve">            1494               -25.10</t>
  </si>
  <si>
    <t xml:space="preserve">            1495               -25.07</t>
  </si>
  <si>
    <t xml:space="preserve">            1496               -24.94</t>
  </si>
  <si>
    <t xml:space="preserve">            1497               -25.01</t>
  </si>
  <si>
    <t xml:space="preserve">            1498               -25.26</t>
  </si>
  <si>
    <t xml:space="preserve">            1499               -25.31</t>
  </si>
  <si>
    <t xml:space="preserve">            1500               -25.48</t>
  </si>
  <si>
    <t xml:space="preserve">            1501               -25.44</t>
  </si>
  <si>
    <t xml:space="preserve">            1502               -25.26</t>
  </si>
  <si>
    <t xml:space="preserve">            1503               -25.27</t>
  </si>
  <si>
    <t xml:space="preserve">            1505               -25.01</t>
  </si>
  <si>
    <t xml:space="preserve">            1506               -25.07</t>
  </si>
  <si>
    <t xml:space="preserve">            1507               -25.27</t>
  </si>
  <si>
    <t xml:space="preserve">            1508               -25.39</t>
  </si>
  <si>
    <t xml:space="preserve">            1509               -25.39</t>
  </si>
  <si>
    <t xml:space="preserve">            1510               -25.50</t>
  </si>
  <si>
    <t xml:space="preserve">            1511               -25.42</t>
  </si>
  <si>
    <t xml:space="preserve">            1512               -25.67</t>
  </si>
  <si>
    <t xml:space="preserve">            1513               -25.76</t>
  </si>
  <si>
    <t xml:space="preserve">            1514               -25.62</t>
  </si>
  <si>
    <t xml:space="preserve">            1515               -25.81</t>
  </si>
  <si>
    <t xml:space="preserve">            1516               -26.14</t>
  </si>
  <si>
    <t xml:space="preserve">            1517               -26.85</t>
  </si>
  <si>
    <t xml:space="preserve">            1518               -27.50</t>
  </si>
  <si>
    <t xml:space="preserve">            1519               -28.55</t>
  </si>
  <si>
    <t xml:space="preserve">            1520               -29.52</t>
  </si>
  <si>
    <t xml:space="preserve">            1521               -30.31</t>
  </si>
  <si>
    <t xml:space="preserve">            1522               -30.84</t>
  </si>
  <si>
    <t xml:space="preserve">            1523               -31.35</t>
  </si>
  <si>
    <t xml:space="preserve">            1524               -33.21</t>
  </si>
  <si>
    <t xml:space="preserve">            1525               -34.69</t>
  </si>
  <si>
    <t xml:space="preserve">            1527               -33.75</t>
  </si>
  <si>
    <t xml:space="preserve">            1528               -33.28</t>
  </si>
  <si>
    <t xml:space="preserve">            1529               -32.91</t>
  </si>
  <si>
    <t xml:space="preserve">            1530               -33.20</t>
  </si>
  <si>
    <t xml:space="preserve">            1531               -32.74</t>
  </si>
  <si>
    <t xml:space="preserve">            1532               -32.57</t>
  </si>
  <si>
    <t xml:space="preserve">            1533               -32.10</t>
  </si>
  <si>
    <t xml:space="preserve">            1534               -31.14</t>
  </si>
  <si>
    <t xml:space="preserve">            1535               -30.54</t>
  </si>
  <si>
    <t xml:space="preserve">            1536               -31.07</t>
  </si>
  <si>
    <t xml:space="preserve">            1537               -31.98</t>
  </si>
  <si>
    <t xml:space="preserve">            1538               -31.39</t>
  </si>
  <si>
    <t xml:space="preserve">            1539               -31.30</t>
  </si>
  <si>
    <t xml:space="preserve">            1540               -31.14</t>
  </si>
  <si>
    <t xml:space="preserve">            1541               -31.28</t>
  </si>
  <si>
    <t xml:space="preserve">            1542               -31.24</t>
  </si>
  <si>
    <t xml:space="preserve">            1543               -30.76</t>
  </si>
  <si>
    <t xml:space="preserve">            1544               -30.61</t>
  </si>
  <si>
    <t xml:space="preserve">            1545               -30.72</t>
  </si>
  <si>
    <t xml:space="preserve">            1546               -30.70</t>
  </si>
  <si>
    <t xml:space="preserve">            1547               -30.41</t>
  </si>
  <si>
    <t xml:space="preserve">            1549               -30.71</t>
  </si>
  <si>
    <t xml:space="preserve">            1550               -31.34</t>
  </si>
  <si>
    <t xml:space="preserve">            1551               -31.86</t>
  </si>
  <si>
    <t xml:space="preserve">            1552               -31.91</t>
  </si>
  <si>
    <t xml:space="preserve">            1553               -31.87</t>
  </si>
  <si>
    <t xml:space="preserve">            1554               -31.59</t>
  </si>
  <si>
    <t xml:space="preserve">            1555               -31.21</t>
  </si>
  <si>
    <t xml:space="preserve">            1556               -31.24</t>
  </si>
  <si>
    <t xml:space="preserve">            1557               -31.05</t>
  </si>
  <si>
    <t xml:space="preserve">            1558               -30.81</t>
  </si>
  <si>
    <t xml:space="preserve">            1559               -30.88</t>
  </si>
  <si>
    <t xml:space="preserve">            1560               -30.88</t>
  </si>
  <si>
    <t xml:space="preserve">            1561               -31.01</t>
  </si>
  <si>
    <t xml:space="preserve">            1562               -31.23</t>
  </si>
  <si>
    <t xml:space="preserve">            1563               -31.50</t>
  </si>
  <si>
    <t xml:space="preserve">            1564               -30.90</t>
  </si>
  <si>
    <t xml:space="preserve">            1565               -30.59</t>
  </si>
  <si>
    <t xml:space="preserve">            1566               -31.51</t>
  </si>
  <si>
    <t xml:space="preserve">            1567               -33.20</t>
  </si>
  <si>
    <t xml:space="preserve">            1568               -34.22</t>
  </si>
  <si>
    <t xml:space="preserve">            1569               -33.93</t>
  </si>
  <si>
    <t xml:space="preserve">            1571               -33.12</t>
  </si>
  <si>
    <t xml:space="preserve">            1572               -33.25</t>
  </si>
  <si>
    <t xml:space="preserve">            1573               -32.84</t>
  </si>
  <si>
    <t xml:space="preserve">            1574               -32.11</t>
  </si>
  <si>
    <t xml:space="preserve">            1575               -32.27</t>
  </si>
  <si>
    <t xml:space="preserve">            1576               -32.62</t>
  </si>
  <si>
    <t xml:space="preserve">            1577               -32.62</t>
  </si>
  <si>
    <t xml:space="preserve">            1578               -32.49</t>
  </si>
  <si>
    <t xml:space="preserve">            1579               -32.33</t>
  </si>
  <si>
    <t xml:space="preserve">            1580               -32.22</t>
  </si>
  <si>
    <t xml:space="preserve">            1581               -32.00</t>
  </si>
  <si>
    <t xml:space="preserve">            1582               -31.77</t>
  </si>
  <si>
    <t xml:space="preserve">            1583               -31.86</t>
  </si>
  <si>
    <t xml:space="preserve">            1584               -31.79</t>
  </si>
  <si>
    <t xml:space="preserve">            1585               -32.01</t>
  </si>
  <si>
    <t xml:space="preserve">            1586               -32.28</t>
  </si>
  <si>
    <t xml:space="preserve">            1587               -32.33</t>
  </si>
  <si>
    <t xml:space="preserve">            1588               -32.06</t>
  </si>
  <si>
    <t xml:space="preserve">            1589               -31.13</t>
  </si>
  <si>
    <t xml:space="preserve">            1590               -30.37</t>
  </si>
  <si>
    <t xml:space="preserve">            1591               -30.26</t>
  </si>
  <si>
    <t xml:space="preserve">            1593               -29.67</t>
  </si>
  <si>
    <t xml:space="preserve">            1594               -29.54</t>
  </si>
  <si>
    <t xml:space="preserve">            1595               -29.05</t>
  </si>
  <si>
    <t xml:space="preserve">            1596               -28.05</t>
  </si>
  <si>
    <t xml:space="preserve">            1597               -27.07</t>
  </si>
  <si>
    <t xml:space="preserve">            1598               -26.48</t>
  </si>
  <si>
    <t xml:space="preserve">            1599               -26.17</t>
  </si>
  <si>
    <t xml:space="preserve">            1600               -26.17</t>
  </si>
  <si>
    <t xml:space="preserve">            1601               -26.09</t>
  </si>
  <si>
    <t xml:space="preserve">            1602               -26.46</t>
  </si>
  <si>
    <t xml:space="preserve">            1603               -26.54</t>
  </si>
  <si>
    <t xml:space="preserve">            1604               -27.13</t>
  </si>
  <si>
    <t xml:space="preserve">            1605               -27.65</t>
  </si>
  <si>
    <t xml:space="preserve">            1606               -27.03</t>
  </si>
  <si>
    <t xml:space="preserve">            1607               -26.33</t>
  </si>
  <si>
    <t xml:space="preserve">            1608               -26.45</t>
  </si>
  <si>
    <t xml:space="preserve">            1609               -26.63</t>
  </si>
  <si>
    <t xml:space="preserve">            1610               -26.49</t>
  </si>
  <si>
    <t xml:space="preserve">            1611               -26.29</t>
  </si>
  <si>
    <t xml:space="preserve">            1612               -24.92</t>
  </si>
  <si>
    <t xml:space="preserve">            1613               -24.19</t>
  </si>
  <si>
    <t xml:space="preserve">            1615               -25.62</t>
  </si>
  <si>
    <t xml:space="preserve">            1616               -25.69</t>
  </si>
  <si>
    <t xml:space="preserve">            1617               -24.87</t>
  </si>
  <si>
    <t xml:space="preserve">            1618               -25.46</t>
  </si>
  <si>
    <t xml:space="preserve">            1619               -26.82</t>
  </si>
  <si>
    <t xml:space="preserve">            1620               -27.36</t>
  </si>
  <si>
    <t xml:space="preserve">            1621               -27.85</t>
  </si>
  <si>
    <t xml:space="preserve">            1622               -27.84</t>
  </si>
  <si>
    <t xml:space="preserve">            1623               -27.08</t>
  </si>
  <si>
    <t xml:space="preserve">            1624               -26.26</t>
  </si>
  <si>
    <t xml:space="preserve">            1625               -26.00</t>
  </si>
  <si>
    <t xml:space="preserve">            1626               -25.92</t>
  </si>
  <si>
    <t xml:space="preserve">            1627               -26.70</t>
  </si>
  <si>
    <t xml:space="preserve">            1628               -26.65</t>
  </si>
  <si>
    <t xml:space="preserve">            1629               -25.60</t>
  </si>
  <si>
    <t xml:space="preserve">            1630               -24.23</t>
  </si>
  <si>
    <t xml:space="preserve">            1631               -22.90</t>
  </si>
  <si>
    <t xml:space="preserve">            1632               -22.86</t>
  </si>
  <si>
    <t xml:space="preserve">            1633               -22.95</t>
  </si>
  <si>
    <t xml:space="preserve">            1634               -23.07</t>
  </si>
  <si>
    <t xml:space="preserve">            1635               -23.16</t>
  </si>
  <si>
    <t xml:space="preserve">            1637               -22.94</t>
  </si>
  <si>
    <t xml:space="preserve">            1638               -22.86</t>
  </si>
  <si>
    <t xml:space="preserve">            1639               -22.81</t>
  </si>
  <si>
    <t xml:space="preserve">            1640               -22.88</t>
  </si>
  <si>
    <t xml:space="preserve">            1641               -22.81</t>
  </si>
  <si>
    <t xml:space="preserve">            1642               -22.92</t>
  </si>
  <si>
    <t xml:space="preserve">            1643               -23.01</t>
  </si>
  <si>
    <t xml:space="preserve">            1644               -23.10</t>
  </si>
  <si>
    <t xml:space="preserve">            1645               -23.23</t>
  </si>
  <si>
    <t xml:space="preserve">            1646               -23.18</t>
  </si>
  <si>
    <t xml:space="preserve">            1647               -23.14</t>
  </si>
  <si>
    <t xml:space="preserve">            1648               -23.21</t>
  </si>
  <si>
    <t xml:space="preserve">            1649               -23.32</t>
  </si>
  <si>
    <t xml:space="preserve">            1650               -23.35</t>
  </si>
  <si>
    <t xml:space="preserve">            1651               -23.27</t>
  </si>
  <si>
    <t xml:space="preserve">            1652               -23.11</t>
  </si>
  <si>
    <t xml:space="preserve">            1653               -23.09</t>
  </si>
  <si>
    <t xml:space="preserve">            1654               -23.30</t>
  </si>
  <si>
    <t xml:space="preserve">            1655               -23.35</t>
  </si>
  <si>
    <t xml:space="preserve">            1656               -23.14</t>
  </si>
  <si>
    <t xml:space="preserve">            1657               -23.34</t>
  </si>
  <si>
    <t xml:space="preserve">            1659               -23.39</t>
  </si>
  <si>
    <t xml:space="preserve">            1660               -23.53</t>
  </si>
  <si>
    <t xml:space="preserve">            1661               -23.51</t>
  </si>
  <si>
    <t xml:space="preserve">            1662               -23.59</t>
  </si>
  <si>
    <t xml:space="preserve">            1663               -23.59</t>
  </si>
  <si>
    <t xml:space="preserve">            1664               -23.58</t>
  </si>
  <si>
    <t xml:space="preserve">            1665               -23.53</t>
  </si>
  <si>
    <t xml:space="preserve">            1666               -23.51</t>
  </si>
  <si>
    <t xml:space="preserve">            1667               -23.63</t>
  </si>
  <si>
    <t xml:space="preserve">            1668               -23.51</t>
  </si>
  <si>
    <t xml:space="preserve">            1669               -23.63</t>
  </si>
  <si>
    <t xml:space="preserve">            1670               -23.63</t>
  </si>
  <si>
    <t xml:space="preserve">            1671               -23.72</t>
  </si>
  <si>
    <t xml:space="preserve">            1672               -23.84</t>
  </si>
  <si>
    <t xml:space="preserve">            1673               -23.92</t>
  </si>
  <si>
    <t xml:space="preserve">            1674               -23.93</t>
  </si>
  <si>
    <t xml:space="preserve">            1675               -24.10</t>
  </si>
  <si>
    <t xml:space="preserve">            1676               -23.80</t>
  </si>
  <si>
    <t xml:space="preserve">            1677               -23.77</t>
  </si>
  <si>
    <t xml:space="preserve">            1678               -23.90</t>
  </si>
  <si>
    <t xml:space="preserve">            1679               -24.11</t>
  </si>
  <si>
    <t xml:space="preserve">            1681               -24.28</t>
  </si>
  <si>
    <t xml:space="preserve">            1682               -24.20</t>
  </si>
  <si>
    <t xml:space="preserve">            1683               -24.16</t>
  </si>
  <si>
    <t xml:space="preserve">            1684               -24.01</t>
  </si>
  <si>
    <t xml:space="preserve">            1685               -23.75</t>
  </si>
  <si>
    <t xml:space="preserve">            1686               -23.66</t>
  </si>
  <si>
    <t xml:space="preserve">            1687               -23.92</t>
  </si>
  <si>
    <t xml:space="preserve">            1688               -23.97</t>
  </si>
  <si>
    <t xml:space="preserve">            1689               -23.91</t>
  </si>
  <si>
    <t xml:space="preserve">            1690               -23.70</t>
  </si>
  <si>
    <t xml:space="preserve">            1691               -23.63</t>
  </si>
  <si>
    <t xml:space="preserve">            1692               -23.34</t>
  </si>
  <si>
    <t xml:space="preserve">            1693               -23.56</t>
  </si>
  <si>
    <t xml:space="preserve">            1694               -23.65</t>
  </si>
  <si>
    <t xml:space="preserve">            1695               -23.43</t>
  </si>
  <si>
    <t xml:space="preserve">            1696               -23.38</t>
  </si>
  <si>
    <t xml:space="preserve">            1697               -23.37</t>
  </si>
  <si>
    <t xml:space="preserve">            1698               -23.15</t>
  </si>
  <si>
    <t xml:space="preserve">            1699               -22.85</t>
  </si>
  <si>
    <t xml:space="preserve">            1700               -22.91</t>
  </si>
  <si>
    <t xml:space="preserve">            1701               -22.82</t>
  </si>
  <si>
    <t xml:space="preserve">            1703               -22.84</t>
  </si>
  <si>
    <t>G2             1               -24.56</t>
  </si>
  <si>
    <t xml:space="preserve">               2               -23.97</t>
  </si>
  <si>
    <t xml:space="preserve">               3               -16.97</t>
  </si>
  <si>
    <t xml:space="preserve">               4               -20.09</t>
  </si>
  <si>
    <t xml:space="preserve">               5               -22.14</t>
  </si>
  <si>
    <t xml:space="preserve">               6               -23.44</t>
  </si>
  <si>
    <t xml:space="preserve">               7               -22.95</t>
  </si>
  <si>
    <t xml:space="preserve">               8               -25.43</t>
  </si>
  <si>
    <t xml:space="preserve">               9               -26.03</t>
  </si>
  <si>
    <t xml:space="preserve">              10               -23.36</t>
  </si>
  <si>
    <t xml:space="preserve">              11               -20.70</t>
  </si>
  <si>
    <t xml:space="preserve">              12               -18.72</t>
  </si>
  <si>
    <t xml:space="preserve">              13               -21.90</t>
  </si>
  <si>
    <t xml:space="preserve">              14               -21.89</t>
  </si>
  <si>
    <t xml:space="preserve">              15               -23.06</t>
  </si>
  <si>
    <t xml:space="preserve">              16               -24.56</t>
  </si>
  <si>
    <t xml:space="preserve">              17               -26.56</t>
  </si>
  <si>
    <t xml:space="preserve">              18               -24.34</t>
  </si>
  <si>
    <t xml:space="preserve">              19               -27.32</t>
  </si>
  <si>
    <t xml:space="preserve">              20               -24.79</t>
  </si>
  <si>
    <t>--More--G3             1               -25.11</t>
  </si>
  <si>
    <t xml:space="preserve">               2               -26.99</t>
  </si>
  <si>
    <t xml:space="preserve">               3               -24.19</t>
  </si>
  <si>
    <t xml:space="preserve">               4               -21.62</t>
  </si>
  <si>
    <t xml:space="preserve">               5               -21.45</t>
  </si>
  <si>
    <t xml:space="preserve">               6               -22.94</t>
  </si>
  <si>
    <t xml:space="preserve">               7               -22.83</t>
  </si>
  <si>
    <t xml:space="preserve">               8               -23.62</t>
  </si>
  <si>
    <t xml:space="preserve">               9               -23.08</t>
  </si>
  <si>
    <t xml:space="preserve">              10               -20.58</t>
  </si>
  <si>
    <t xml:space="preserve">              11               -22.34</t>
  </si>
  <si>
    <t xml:space="preserve">              12               -22.92</t>
  </si>
  <si>
    <t xml:space="preserve">              13               -23.06</t>
  </si>
  <si>
    <t xml:space="preserve">              14               -23.68</t>
  </si>
  <si>
    <t xml:space="preserve">              15               -24.70</t>
  </si>
  <si>
    <t xml:space="preserve">              16               -25.45</t>
  </si>
  <si>
    <t xml:space="preserve">              17               -24.60</t>
  </si>
  <si>
    <t xml:space="preserve">              18               -23.54</t>
  </si>
  <si>
    <t>GS             1               -23.86</t>
  </si>
  <si>
    <t xml:space="preserve">               2               -23.01</t>
  </si>
  <si>
    <t xml:space="preserve">               3               -22.94</t>
  </si>
  <si>
    <t xml:space="preserve">               4               -24.02</t>
  </si>
  <si>
    <t xml:space="preserve">               6               -23.14</t>
  </si>
  <si>
    <t xml:space="preserve">               7               -21.86</t>
  </si>
  <si>
    <t xml:space="preserve">               8               -30.05</t>
  </si>
  <si>
    <t xml:space="preserve">               9               -31.48</t>
  </si>
  <si>
    <t xml:space="preserve">              10               -29.40</t>
  </si>
  <si>
    <t xml:space="preserve">              11               -31.08</t>
  </si>
  <si>
    <t xml:space="preserve">              12               -30.87</t>
  </si>
  <si>
    <t xml:space="preserve">              13               -26.36</t>
  </si>
  <si>
    <t xml:space="preserve">              14               -23.59</t>
  </si>
  <si>
    <t xml:space="preserve">              15               -22.27</t>
  </si>
  <si>
    <t xml:space="preserve">              16               -22.53</t>
  </si>
  <si>
    <t xml:space="preserve">              17               -23.68</t>
  </si>
  <si>
    <t xml:space="preserve">              18               -23.55</t>
  </si>
  <si>
    <t xml:space="preserve">              19               -23.84</t>
  </si>
  <si>
    <t xml:space="preserve">              20               -23.37</t>
  </si>
  <si>
    <t xml:space="preserve">              21               -23.51</t>
  </si>
  <si>
    <t xml:space="preserve">              22               -24.18</t>
  </si>
  <si>
    <t xml:space="preserve">              23               -26.17</t>
  </si>
  <si>
    <t xml:space="preserve">              24               -27.31</t>
  </si>
  <si>
    <t xml:space="preserve">              25               -27.16</t>
  </si>
  <si>
    <t xml:space="preserve">              26               -26.78</t>
  </si>
  <si>
    <t xml:space="preserve">              28               -24.35</t>
  </si>
  <si>
    <t xml:space="preserve">              29               -21.89</t>
  </si>
  <si>
    <t xml:space="preserve">              30               -19.81</t>
  </si>
  <si>
    <t xml:space="preserve">              31               -20.07</t>
  </si>
  <si>
    <t>GL             1               -23.64</t>
  </si>
  <si>
    <t xml:space="preserve">               2               -23.79</t>
  </si>
  <si>
    <t xml:space="preserve">               3               -20.93</t>
  </si>
  <si>
    <t xml:space="preserve">               4               -21.86</t>
  </si>
  <si>
    <t xml:space="preserve">               5               -18.45</t>
  </si>
  <si>
    <t xml:space="preserve">               6               -18.09</t>
  </si>
  <si>
    <t xml:space="preserve">               7               -21.75</t>
  </si>
  <si>
    <t xml:space="preserve">               8               -22.15</t>
  </si>
  <si>
    <t xml:space="preserve">               9               -20.44</t>
  </si>
  <si>
    <t>L2             1               -21.83</t>
  </si>
  <si>
    <t xml:space="preserve">               2               -21.50</t>
  </si>
  <si>
    <t xml:space="preserve">               3               -23.57</t>
  </si>
  <si>
    <t xml:space="preserve">               4               -21.98</t>
  </si>
  <si>
    <t xml:space="preserve">               5               -22.79</t>
  </si>
  <si>
    <t xml:space="preserve">               6               -23.94</t>
  </si>
  <si>
    <t xml:space="preserve">               7               -20.34</t>
  </si>
  <si>
    <t xml:space="preserve">               8               -20.57</t>
  </si>
  <si>
    <t xml:space="preserve">              10               -22.78</t>
  </si>
  <si>
    <t xml:space="preserve">              11               -22.82</t>
  </si>
  <si>
    <t xml:space="preserve">              12               -24.01</t>
  </si>
  <si>
    <t xml:space="preserve">              13               -25.65</t>
  </si>
  <si>
    <t xml:space="preserve">              14               -29.59</t>
  </si>
  <si>
    <t xml:space="preserve">              15               -27.83</t>
  </si>
  <si>
    <t xml:space="preserve">              16               -25.25</t>
  </si>
  <si>
    <t xml:space="preserve">              17               -23.66</t>
  </si>
  <si>
    <t xml:space="preserve">              18               -22.78</t>
  </si>
  <si>
    <t xml:space="preserve">              19               -21.27</t>
  </si>
  <si>
    <t xml:space="preserve">              20               -18.96</t>
  </si>
  <si>
    <t xml:space="preserve">              21               -19.77</t>
  </si>
  <si>
    <t>L3             1               -21.78</t>
  </si>
  <si>
    <t xml:space="preserve">               2               -21.95</t>
  </si>
  <si>
    <t xml:space="preserve">               3               -18.35</t>
  </si>
  <si>
    <t xml:space="preserve">               4               -19.09</t>
  </si>
  <si>
    <t xml:space="preserve">               5               -19.78</t>
  </si>
  <si>
    <t xml:space="preserve">               6               -20.14</t>
  </si>
  <si>
    <t xml:space="preserve">               7               -21.26</t>
  </si>
  <si>
    <t xml:space="preserve">               8               -20.71</t>
  </si>
  <si>
    <t xml:space="preserve">               9               -20.22</t>
  </si>
  <si>
    <t xml:space="preserve">              11               -27.21</t>
  </si>
  <si>
    <t xml:space="preserve">              12               -27.07</t>
  </si>
  <si>
    <t xml:space="preserve">              13               -24.42</t>
  </si>
  <si>
    <t xml:space="preserve">              14               -22.61</t>
  </si>
  <si>
    <t xml:space="preserve">              15               -21.93</t>
  </si>
  <si>
    <t xml:space="preserve">              16               -21.30</t>
  </si>
  <si>
    <t xml:space="preserve">              17               -20.29</t>
  </si>
  <si>
    <t xml:space="preserve">              18               -19.55</t>
  </si>
  <si>
    <t xml:space="preserve">              19               -19.77</t>
  </si>
  <si>
    <t xml:space="preserve">              20               -21.16</t>
  </si>
  <si>
    <t xml:space="preserve">              21               -21.41</t>
  </si>
  <si>
    <t xml:space="preserve">              22               -22.29</t>
  </si>
  <si>
    <t xml:space="preserve">              23               -22.21</t>
  </si>
  <si>
    <t xml:space="preserve">              24               -22.14</t>
  </si>
  <si>
    <t xml:space="preserve">              25               -21.92</t>
  </si>
  <si>
    <t>Press any key to return to index.</t>
  </si>
  <si>
    <t xml:space="preserve">Mailbox is 'nrn1:/var/mail/fisher' with 100 messages [ELM 2.4 PL25]   M 1   Mar 19 Ellen Chrillesen   (2009)                                     </t>
  </si>
  <si>
    <t xml:space="preserve">  O  2   Mar 18 Jwhite@Colorado.ED (24)   your complete address</t>
  </si>
  <si>
    <t xml:space="preserve">  O  3   Mar 16 Nancy S Grumet     (23)   Re: your mail</t>
  </si>
  <si>
    <t xml:space="preserve">     4   Mar 16 Liz Morris         (31)   Re: weekend -Reply -Reply -Reply -Re</t>
  </si>
  <si>
    <t xml:space="preserve">     5   Mar 16 Liz Morris         (32)   Re: weekend -Reply -Reply -Reply -Re</t>
  </si>
  <si>
    <t xml:space="preserve">     6   Mar 15 Ken Jezek          (578)  </t>
  </si>
  <si>
    <t xml:space="preserve">     7   Mar 14 Julie M. Palais    (99)   Problems receiving Testimony</t>
  </si>
  <si>
    <t xml:space="preserve">     8   Mar 13 Nancy S Grumet     (26)   </t>
  </si>
  <si>
    <t xml:space="preserve">     9   Mar 13 clarke@geop.ubc.ca (33)   Re:Toronto et al.</t>
  </si>
  <si>
    <t xml:space="preserve">     10  Mar 13 clifford@LPI.JSC.N (89)   Re: Well Done</t>
  </si>
  <si>
    <t xml:space="preserve">You can use any of the following commands by pressing the first character;d)elete or u)ndelete mail,  m)ail a message,  r)eply or f)orward mail,  q)uitTo read a message, press &lt;return&gt;.  j = move down, k = move up, ? = helpCommand: </t>
  </si>
  <si>
    <t>' % melt of Penny 962 core using the Japanese data Okuyama et al '</t>
  </si>
  <si>
    <t>' top is at 3m real  and the stuff is in 1 m aves'</t>
  </si>
  <si>
    <t xml:space="preserve"> 170 100 1</t>
  </si>
  <si>
    <t xml:space="preserve"> DEL O-18 PENNY 1996.2 EAST DOME CORES 1-12  TOP CORE 1= 2.32 M REAL</t>
  </si>
  <si>
    <t xml:space="preserve"> PAIRS LOG=DELOG-1.962         DATA=DELRAW-1.962</t>
  </si>
  <si>
    <t xml:space="preserve">        460   1.000   25.000000</t>
  </si>
  <si>
    <t>' PENNY 1995.4  DELTA O-18    25 YR AVES DAF FORM UPPER/ YOUNGEST  WMO#=-17 '</t>
  </si>
  <si>
    <t>' TOP=1992.2AD=2.075M   BOTTOM=9811BC TS=TIMSPECM.954  GRISP TRANSITION  WMO#=-17'</t>
  </si>
  <si>
    <t xml:space="preserve">        464   1.000   25.000000</t>
  </si>
  <si>
    <t>Read from left to right for both sections - if want single column version, copy formula from one of the other sheet</t>
  </si>
  <si>
    <t>' 25 CM calcium PENNY 1996.2 CORES 1-223 DETAILED TOP=2.32 WRT SURF SOME GAPS'</t>
  </si>
  <si>
    <t>' LOG=DELOG-*.962         DATA=CALRAW1.962'</t>
  </si>
  <si>
    <t xml:space="preserve">        702   1.000   .25</t>
  </si>
  <si>
    <t xml:space="preserve">  190  33  0.01</t>
  </si>
  <si>
    <t>'RUN# .TOP BIT    #GROUPS/CORE   . BOTTOM BIT '</t>
  </si>
  <si>
    <t>' O-18 CUTTING LOG CORES 190-223  TOP CORE 190= 150.568 M REAL  WRT SURFACE'</t>
  </si>
  <si>
    <t xml:space="preserve">  109  77  0.01</t>
  </si>
  <si>
    <t>'RUN# .  TOP BIT .   # SAMPLE GROUPS/CORE  .  BOTTOM BIT'</t>
  </si>
  <si>
    <t>'O18 COPENHAGEN   CUTTING LOG CORES 109-189  TOP 109=88.85 M REAL WRT SURF'</t>
  </si>
  <si>
    <t xml:space="preserve">  78  29  0.01</t>
  </si>
  <si>
    <t>' O-18 CUTTING LOG CORES 78-108  TOP CORE 78= 63.6215 M REAL  WRT SURFACE'</t>
  </si>
  <si>
    <t xml:space="preserve"> 13  59   0.01</t>
  </si>
  <si>
    <t>' RUN#    .   TOP BIT   . # GROUPS/CORE .  BOTTOM BIT      = 12.02M WRT SURF'</t>
  </si>
  <si>
    <t>' PENNY O18 SAMPLE LOG CORES 13-77 EAST DOME  APRIL 9 96 RATNLZD TOP CORE 13'</t>
  </si>
  <si>
    <t>from the East Dome site. Total # samples 191_x001A__x001A_</t>
  </si>
  <si>
    <t>This lot is the seasonally sampled bunch for Penny 19962.core</t>
  </si>
  <si>
    <t>------------------------------- info only --------------------</t>
  </si>
  <si>
    <t xml:space="preserve"> 1  12   0.01</t>
  </si>
  <si>
    <t>'RUN # .TOP BIT. #N GROUPS/core. Bottom bit.  N groups(#samples size)'</t>
  </si>
  <si>
    <t>' O18 SAMPLE LOG FOR PENNY EAST DOME 1992.2 CORE TAKEN STARTING APRIL 9 1996'</t>
  </si>
  <si>
    <t xml:space="preserve">  33                .01</t>
  </si>
  <si>
    <t xml:space="preserve"> 77                .01</t>
  </si>
  <si>
    <t xml:space="preserve">      29                .01</t>
  </si>
  <si>
    <t xml:space="preserve"> 59                .01</t>
  </si>
  <si>
    <t xml:space="preserve">      12                .01</t>
  </si>
  <si>
    <t>O-18 data  in pairs  [Depth,delta]</t>
  </si>
  <si>
    <t>------------------------------------------------------------------------------</t>
  </si>
  <si>
    <t xml:space="preserve"> actual bottom core #1 is 1.35 + 1.97  = 3.32   ..   ..</t>
  </si>
  <si>
    <t xml:space="preserve"> SO actual top core #1 is 0.35 + 1.97  = 2.32  wrt surface</t>
  </si>
  <si>
    <t xml:space="preserve"> core #1 TOP=0.35 COUNTER</t>
  </si>
  <si>
    <t xml:space="preserve"> PENNY 1996.2 -- COUNTER DEPTH + 1.97 m = REAL DEPTH WRT SURFACE.</t>
  </si>
  <si>
    <t xml:space="preserve">  D FISHER APRIL 4 1997</t>
  </si>
  <si>
    <t xml:space="preserve">  ENDS.</t>
  </si>
  <si>
    <t xml:space="preserve">  THE MEASUREMENT ERRORS  ARE 1% GIVEN THE NUMBERS OF PEICES AND IRRGULAR</t>
  </si>
  <si>
    <t xml:space="preserve">  OVERALL RECOVERY RATIO  0.992  IE CORE RECOVERY IS ESSENTIALLY COMPLETE.</t>
  </si>
  <si>
    <t xml:space="preserve">     RUNS 209-223  RATIO= .981</t>
  </si>
  <si>
    <t xml:space="preserve">     RUNS 186-208  RATIO=.986</t>
  </si>
  <si>
    <t xml:space="preserve">     RUNS 149-185  RATIO=0.984</t>
  </si>
  <si>
    <t xml:space="preserve">     RUN 125-148  RATIO=0.999</t>
  </si>
  <si>
    <t xml:space="preserve">     RUNS 85-124  RATIO=1.000</t>
  </si>
  <si>
    <t xml:space="preserve">     RUNS 85-124 RATIO=.997</t>
  </si>
  <si>
    <t xml:space="preserve">     RUN 1 -20 RATIO=1.000</t>
  </si>
  <si>
    <t>------------------------- GROUPED RUNS FROM  RECONCIL.BAS ---------</t>
  </si>
  <si>
    <t>m</t>
  </si>
  <si>
    <t>advance</t>
  </si>
  <si>
    <t>core lengths</t>
  </si>
  <si>
    <t>SEE BOTTOM'</t>
  </si>
  <si>
    <t>CABLE ADV</t>
  </si>
  <si>
    <t>UNH*RATUNH</t>
  </si>
  <si>
    <t>LIEF*RATLF</t>
  </si>
  <si>
    <t>Z WRT SURF</t>
  </si>
  <si>
    <t>Z COUNTER</t>
  </si>
  <si>
    <t>'     RUN #</t>
  </si>
  <si>
    <t xml:space="preserve"> 223  1.97   2.32</t>
  </si>
  <si>
    <t>' PENNY ICE CAP EAST DOME DRILLED APRIL 9 1996 WITH HILDA USES LOGRECON.962'</t>
  </si>
  <si>
    <t xml:space="preserve"> RATIONALIZED PENNY 1996.2 LOG "CABLECON.962" THAT IS KEYED TO CABLE ADVANCES</t>
  </si>
  <si>
    <t>---------------------------------------------------------------------------</t>
  </si>
  <si>
    <t xml:space="preserve">  223   1.97  0.35</t>
  </si>
  <si>
    <t>'Run#  CounterDepth    Length1         Length2         weight  '</t>
  </si>
  <si>
    <t>' PENNY 1996.2 --COUNTER DEPTH+ 1.97 m=REAL DEPTH WRT SURFACE.TOP=0.35 COUNTER'</t>
  </si>
  <si>
    <t>PENNY 1996.2 CORE  LOG  "LOGRECON.962"</t>
  </si>
  <si>
    <t xml:space="preserve"> keyed to the cable depths. I will do thid for you if you like.</t>
  </si>
  <si>
    <t>the same depth rationalization process so they are all comparable and</t>
  </si>
  <si>
    <t>depth is the most reliable. Any data sets should really go through</t>
  </si>
  <si>
    <t>actual measured lengths do not exactly match those below. The cable</t>
  </si>
  <si>
    <t>These are core lengths and depths rationalized to cable advance so the</t>
  </si>
  <si>
    <t xml:space="preserve"> PENNY 1996.2 --COUNTER DEPTH+ 1.97 m=REAL DEPTH WRT SURFACE.TOP=0.35 COUNTER</t>
  </si>
  <si>
    <t>'    RUN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</si>
</sst>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LOG-4-962" connectionId="27" xr16:uid="{00000000-0016-0000-0000-000003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ondoh-962" connectionId="55" xr16:uid="{00000000-0016-0000-0200-000009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BLECON-962" connectionId="1" xr16:uid="{00000000-0016-0000-0300-00000A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RAW-2-962_1" connectionId="38" xr16:uid="{00000000-0016-0000-0000-00000E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RAW1-962" connectionId="61" xr16:uid="{00000000-0016-0000-0000-00000D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RAW5-962" connectionId="12" xr16:uid="{00000000-0016-0000-0000-00000C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RAW-1-962_1" connectionId="36" xr16:uid="{00000000-0016-0000-0000-00000B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RAW5-962" connectionId="65" xr16:uid="{00000000-0016-0000-0000-00000A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RAW1-962" connectionId="8" xr16:uid="{00000000-0016-0000-0000-000009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RAW-5-962_1" connectionId="43" xr16:uid="{00000000-0016-0000-0000-000008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RAW2-962" connectionId="9" xr16:uid="{00000000-0016-0000-0000-000007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LOG-5-962" connectionId="28" xr16:uid="{00000000-0016-0000-0000-000002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RAW4-962" connectionId="64" xr16:uid="{00000000-0016-0000-0000-000006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RAW-4-962_1" connectionId="41" xr16:uid="{00000000-0016-0000-0000-000005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RAW3-962" connectionId="10" xr16:uid="{00000000-0016-0000-0000-000004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RAW3-962" connectionId="63" xr16:uid="{00000000-0016-0000-0000-000003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RAW-3-962" connectionId="39" xr16:uid="{00000000-0016-0000-0000-000002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RAW2-962" connectionId="62" xr16:uid="{00000000-0016-0000-0000-000001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RAW4-962" connectionId="11" xr16:uid="{00000000-0016-0000-0000-000000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PAIR962" connectionId="7" xr16:uid="{00000000-0016-0000-0100-000013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PAIR2962" connectionId="3" xr16:uid="{00000000-0016-0000-0100-000012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PAIR3962" connectionId="4" xr16:uid="{00000000-0016-0000-0100-00001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LOG-2-962_1" connectionId="25" xr16:uid="{00000000-0016-0000-0000-00000100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PAIR4962" connectionId="5" xr16:uid="{00000000-0016-0000-0100-000010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PAIR5962" connectionId="6" xr16:uid="{00000000-0016-0000-0100-00000F00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L25CMR-962" connectionId="2" xr16:uid="{00000000-0016-0000-0200-000014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5-962" connectionId="17" xr16:uid="{00000000-0016-0000-0300-000019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1-962" connectionId="13" xr16:uid="{00000000-0016-0000-0300-00001800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2-962" connectionId="14" xr16:uid="{00000000-0016-0000-0300-000017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3-962" connectionId="15" xr16:uid="{00000000-0016-0000-0300-00001600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4-962" connectionId="16" xr16:uid="{00000000-0016-0000-0300-00001500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5P-962" connectionId="51" xr16:uid="{00000000-0016-0000-0400-00002300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2P-962" connectionId="48" xr16:uid="{00000000-0016-0000-0400-00002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LOG-3-962" connectionId="26" xr16:uid="{00000000-0016-0000-0000-00000000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6P-962" connectionId="52" xr16:uid="{00000000-0016-0000-0400-00002100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1P-962" connectionId="47" xr16:uid="{00000000-0016-0000-0400-00002000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9P-962" connectionId="53" xr16:uid="{00000000-0016-0000-0400-00001F00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10P-962" connectionId="44" xr16:uid="{00000000-0016-0000-0400-00001E00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3P-962" connectionId="49" xr16:uid="{00000000-0016-0000-0400-00001D00000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11P-962" connectionId="45" xr16:uid="{00000000-0016-0000-0400-00001C00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4P-962" connectionId="50" xr16:uid="{00000000-0016-0000-0400-00001B00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CM-12P-962" connectionId="46" xr16:uid="{00000000-0016-0000-0400-00001A00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PAIR5-962" connectionId="60" xr16:uid="{00000000-0016-0000-0500-00002800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PAIR4-962" connectionId="59" xr16:uid="{00000000-0016-0000-0500-000027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OG-4.962" connectionId="32" xr16:uid="{00000000-0016-0000-0100-00000800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PAIR3-962" connectionId="58" xr16:uid="{00000000-0016-0000-0500-00002600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PAIR2-962" connectionId="57" xr16:uid="{00000000-0016-0000-0500-00002500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PAIR.962" connectionId="56" xr16:uid="{00000000-0016-0000-0500-00002400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3PAIR2-962" connectionId="67" xr16:uid="{00000000-0016-0000-0600-00002D00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3PAIR3-962" connectionId="68" xr16:uid="{00000000-0016-0000-0600-00002C00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3PAIR4-962" connectionId="69" xr16:uid="{00000000-0016-0000-0600-00002B00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3PAIR5-962" connectionId="70" xr16:uid="{00000000-0016-0000-0600-00002A00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3PAIR1-962" connectionId="66" xr16:uid="{00000000-0016-0000-0600-000029000000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18" connectionId="71" xr16:uid="{00000000-0016-0000-0700-00002E00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-4P-962" connectionId="21" xr16:uid="{00000000-0016-0000-0800-000033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OG-5-962" connectionId="33" xr16:uid="{00000000-0016-0000-0100-00000700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-3P-962" connectionId="20" xr16:uid="{00000000-0016-0000-0800-00003200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-2P-962" connectionId="19" xr16:uid="{00000000-0016-0000-0800-00003100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-1P-962" connectionId="18" xr16:uid="{00000000-0016-0000-0800-00003000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-5P-962" connectionId="22" xr16:uid="{00000000-0016-0000-0800-00002F00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1YR1-962" connectionId="24" xr16:uid="{00000000-0016-0000-0900-00003400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PIT96.ALL" connectionId="34" xr16:uid="{00000000-0016-0000-0A00-00003500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10YRPENNY96 -TS-TIMSPEC2-FRIENDLY" connectionId="23" xr16:uid="{00000000-0016-0000-0B00-00003600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OLD" connectionId="54" xr16:uid="{00000000-0016-0000-0C00-00003700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CPAIRS-962" connectionId="72" xr16:uid="{00000000-0016-0000-0D00-00003800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2-962" connectionId="74" xr16:uid="{00000000-0016-0000-0E00-00003D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OG-1-962" connectionId="29" xr16:uid="{00000000-0016-0000-0100-00000600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1-962" connectionId="73" xr16:uid="{00000000-0016-0000-0E00-00003C00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5-962" connectionId="77" xr16:uid="{00000000-0016-0000-0E00-00003B00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4-962" connectionId="76" xr16:uid="{00000000-0016-0000-0E00-00003A00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3-962" connectionId="75" xr16:uid="{00000000-0016-0000-0E00-000039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OG-2.962" connectionId="30" xr16:uid="{00000000-0016-0000-0100-000005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OG-3.962" connectionId="31" xr16:uid="{00000000-0016-0000-0100-000004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4" Type="http://schemas.openxmlformats.org/officeDocument/2006/relationships/queryTable" Target="../queryTables/queryTable4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0.xml"/><Relationship Id="rId2" Type="http://schemas.openxmlformats.org/officeDocument/2006/relationships/queryTable" Target="../queryTables/queryTable49.xml"/><Relationship Id="rId1" Type="http://schemas.openxmlformats.org/officeDocument/2006/relationships/queryTable" Target="../queryTables/queryTable48.xml"/><Relationship Id="rId5" Type="http://schemas.openxmlformats.org/officeDocument/2006/relationships/queryTable" Target="../queryTables/queryTable52.xml"/><Relationship Id="rId4" Type="http://schemas.openxmlformats.org/officeDocument/2006/relationships/queryTable" Target="../queryTables/queryTable5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5.xml"/><Relationship Id="rId2" Type="http://schemas.openxmlformats.org/officeDocument/2006/relationships/queryTable" Target="../queryTables/queryTable54.xml"/><Relationship Id="rId1" Type="http://schemas.openxmlformats.org/officeDocument/2006/relationships/queryTable" Target="../queryTables/queryTable53.xml"/><Relationship Id="rId5" Type="http://schemas.openxmlformats.org/officeDocument/2006/relationships/queryTable" Target="../queryTables/queryTable57.xml"/><Relationship Id="rId4" Type="http://schemas.openxmlformats.org/officeDocument/2006/relationships/queryTable" Target="../queryTables/queryTable5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1.xml"/><Relationship Id="rId2" Type="http://schemas.openxmlformats.org/officeDocument/2006/relationships/queryTable" Target="../queryTables/queryTable60.xml"/><Relationship Id="rId1" Type="http://schemas.openxmlformats.org/officeDocument/2006/relationships/queryTable" Target="../queryTables/queryTable59.xml"/><Relationship Id="rId5" Type="http://schemas.openxmlformats.org/officeDocument/2006/relationships/queryTable" Target="../queryTables/queryTable63.xml"/><Relationship Id="rId4" Type="http://schemas.openxmlformats.org/officeDocument/2006/relationships/queryTable" Target="../queryTables/queryTable6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1.xml"/><Relationship Id="rId2" Type="http://schemas.openxmlformats.org/officeDocument/2006/relationships/queryTable" Target="../queryTables/queryTable70.xml"/><Relationship Id="rId1" Type="http://schemas.openxmlformats.org/officeDocument/2006/relationships/queryTable" Target="../queryTables/queryTable69.xml"/><Relationship Id="rId5" Type="http://schemas.openxmlformats.org/officeDocument/2006/relationships/queryTable" Target="../queryTables/queryTable73.xml"/><Relationship Id="rId4" Type="http://schemas.openxmlformats.org/officeDocument/2006/relationships/queryTable" Target="../queryTables/queryTable7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queryTable" Target="../queryTables/queryTable5.xml"/><Relationship Id="rId5" Type="http://schemas.openxmlformats.org/officeDocument/2006/relationships/queryTable" Target="../queryTables/queryTable9.xml"/><Relationship Id="rId4" Type="http://schemas.openxmlformats.org/officeDocument/2006/relationships/queryTable" Target="../queryTables/queryTable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9.xml"/><Relationship Id="rId13" Type="http://schemas.openxmlformats.org/officeDocument/2006/relationships/queryTable" Target="../queryTables/queryTable24.xml"/><Relationship Id="rId3" Type="http://schemas.openxmlformats.org/officeDocument/2006/relationships/queryTable" Target="../queryTables/queryTable14.xml"/><Relationship Id="rId7" Type="http://schemas.openxmlformats.org/officeDocument/2006/relationships/queryTable" Target="../queryTables/queryTable18.xml"/><Relationship Id="rId12" Type="http://schemas.openxmlformats.org/officeDocument/2006/relationships/queryTable" Target="../queryTables/queryTable23.xml"/><Relationship Id="rId2" Type="http://schemas.openxmlformats.org/officeDocument/2006/relationships/queryTable" Target="../queryTables/queryTable13.xml"/><Relationship Id="rId1" Type="http://schemas.openxmlformats.org/officeDocument/2006/relationships/queryTable" Target="../queryTables/queryTable12.xml"/><Relationship Id="rId6" Type="http://schemas.openxmlformats.org/officeDocument/2006/relationships/queryTable" Target="../queryTables/queryTable17.xml"/><Relationship Id="rId11" Type="http://schemas.openxmlformats.org/officeDocument/2006/relationships/queryTable" Target="../queryTables/queryTable22.xml"/><Relationship Id="rId5" Type="http://schemas.openxmlformats.org/officeDocument/2006/relationships/queryTable" Target="../queryTables/queryTable16.xml"/><Relationship Id="rId15" Type="http://schemas.openxmlformats.org/officeDocument/2006/relationships/queryTable" Target="../queryTables/queryTable26.xml"/><Relationship Id="rId10" Type="http://schemas.openxmlformats.org/officeDocument/2006/relationships/queryTable" Target="../queryTables/queryTable21.xml"/><Relationship Id="rId4" Type="http://schemas.openxmlformats.org/officeDocument/2006/relationships/queryTable" Target="../queryTables/queryTable15.xml"/><Relationship Id="rId9" Type="http://schemas.openxmlformats.org/officeDocument/2006/relationships/queryTable" Target="../queryTables/queryTable20.xml"/><Relationship Id="rId14" Type="http://schemas.openxmlformats.org/officeDocument/2006/relationships/queryTable" Target="../queryTables/queryTable2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9.xml"/><Relationship Id="rId2" Type="http://schemas.openxmlformats.org/officeDocument/2006/relationships/queryTable" Target="../queryTables/queryTable28.xml"/><Relationship Id="rId1" Type="http://schemas.openxmlformats.org/officeDocument/2006/relationships/queryTable" Target="../queryTables/queryTable27.xml"/><Relationship Id="rId5" Type="http://schemas.openxmlformats.org/officeDocument/2006/relationships/queryTable" Target="../queryTables/queryTable31.xml"/><Relationship Id="rId4" Type="http://schemas.openxmlformats.org/officeDocument/2006/relationships/queryTable" Target="../queryTables/queryTable3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5.xml"/><Relationship Id="rId2" Type="http://schemas.openxmlformats.org/officeDocument/2006/relationships/queryTable" Target="../queryTables/queryTable34.xml"/><Relationship Id="rId1" Type="http://schemas.openxmlformats.org/officeDocument/2006/relationships/queryTable" Target="../queryTables/queryTable33.xml"/><Relationship Id="rId5" Type="http://schemas.openxmlformats.org/officeDocument/2006/relationships/queryTable" Target="../queryTables/queryTable37.xml"/><Relationship Id="rId4" Type="http://schemas.openxmlformats.org/officeDocument/2006/relationships/queryTable" Target="../queryTables/queryTable36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5.xml"/><Relationship Id="rId3" Type="http://schemas.openxmlformats.org/officeDocument/2006/relationships/queryTable" Target="../queryTables/queryTable40.xml"/><Relationship Id="rId7" Type="http://schemas.openxmlformats.org/officeDocument/2006/relationships/queryTable" Target="../queryTables/queryTable44.xml"/><Relationship Id="rId2" Type="http://schemas.openxmlformats.org/officeDocument/2006/relationships/queryTable" Target="../queryTables/queryTable39.xml"/><Relationship Id="rId1" Type="http://schemas.openxmlformats.org/officeDocument/2006/relationships/queryTable" Target="../queryTables/queryTable38.xml"/><Relationship Id="rId6" Type="http://schemas.openxmlformats.org/officeDocument/2006/relationships/queryTable" Target="../queryTables/queryTable43.xml"/><Relationship Id="rId5" Type="http://schemas.openxmlformats.org/officeDocument/2006/relationships/queryTable" Target="../queryTables/queryTable42.xml"/><Relationship Id="rId10" Type="http://schemas.openxmlformats.org/officeDocument/2006/relationships/queryTable" Target="../queryTables/queryTable47.xml"/><Relationship Id="rId4" Type="http://schemas.openxmlformats.org/officeDocument/2006/relationships/queryTable" Target="../queryTables/queryTable41.xml"/><Relationship Id="rId9" Type="http://schemas.openxmlformats.org/officeDocument/2006/relationships/queryTable" Target="../queryTables/queryTable4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E0222-24A7-CB43-8E75-C36FD2BA6670}">
  <dimension ref="A1:D451"/>
  <sheetViews>
    <sheetView workbookViewId="0">
      <selection activeCell="A387" sqref="A387"/>
    </sheetView>
  </sheetViews>
  <sheetFormatPr baseColWidth="10" defaultRowHeight="16" x14ac:dyDescent="0.2"/>
  <cols>
    <col min="1" max="1" width="16.83203125" customWidth="1"/>
  </cols>
  <sheetData>
    <row r="1" spans="1:4" x14ac:dyDescent="0.2">
      <c r="A1" t="s">
        <v>2065</v>
      </c>
    </row>
    <row r="2" spans="1:4" x14ac:dyDescent="0.2">
      <c r="A2" t="s">
        <v>2064</v>
      </c>
    </row>
    <row r="3" spans="1:4" x14ac:dyDescent="0.2">
      <c r="A3" t="s">
        <v>2063</v>
      </c>
    </row>
    <row r="4" spans="1:4" x14ac:dyDescent="0.2">
      <c r="A4">
        <v>1</v>
      </c>
      <c r="B4">
        <v>0</v>
      </c>
      <c r="C4">
        <v>1</v>
      </c>
      <c r="D4">
        <v>0</v>
      </c>
    </row>
    <row r="5" spans="1:4" x14ac:dyDescent="0.2">
      <c r="B5">
        <v>11</v>
      </c>
      <c r="C5">
        <v>8.6</v>
      </c>
    </row>
    <row r="6" spans="1:4" x14ac:dyDescent="0.2">
      <c r="A6">
        <v>2</v>
      </c>
      <c r="B6">
        <v>0</v>
      </c>
      <c r="C6">
        <v>1</v>
      </c>
      <c r="D6">
        <v>0</v>
      </c>
    </row>
    <row r="7" spans="1:4" x14ac:dyDescent="0.2">
      <c r="B7">
        <v>13</v>
      </c>
      <c r="C7">
        <v>5</v>
      </c>
    </row>
    <row r="8" spans="1:4" x14ac:dyDescent="0.2">
      <c r="A8">
        <v>3</v>
      </c>
      <c r="B8">
        <v>0</v>
      </c>
      <c r="C8">
        <v>1</v>
      </c>
      <c r="D8">
        <v>0</v>
      </c>
    </row>
    <row r="9" spans="1:4" x14ac:dyDescent="0.2">
      <c r="B9">
        <v>19</v>
      </c>
      <c r="C9">
        <v>4.68</v>
      </c>
    </row>
    <row r="10" spans="1:4" x14ac:dyDescent="0.2">
      <c r="A10">
        <v>4</v>
      </c>
      <c r="B10">
        <v>0</v>
      </c>
      <c r="C10">
        <v>1</v>
      </c>
      <c r="D10">
        <v>0</v>
      </c>
    </row>
    <row r="11" spans="1:4" x14ac:dyDescent="0.2">
      <c r="B11">
        <v>13</v>
      </c>
      <c r="C11">
        <v>5</v>
      </c>
    </row>
    <row r="12" spans="1:4" x14ac:dyDescent="0.2">
      <c r="A12">
        <v>5</v>
      </c>
      <c r="B12">
        <v>0</v>
      </c>
      <c r="C12">
        <v>1</v>
      </c>
      <c r="D12">
        <v>0</v>
      </c>
    </row>
    <row r="13" spans="1:4" x14ac:dyDescent="0.2">
      <c r="B13">
        <v>13</v>
      </c>
      <c r="C13">
        <v>4.92</v>
      </c>
    </row>
    <row r="14" spans="1:4" x14ac:dyDescent="0.2">
      <c r="A14">
        <v>6</v>
      </c>
      <c r="B14">
        <v>0</v>
      </c>
      <c r="C14">
        <v>1</v>
      </c>
      <c r="D14">
        <v>0</v>
      </c>
    </row>
    <row r="15" spans="1:4" x14ac:dyDescent="0.2">
      <c r="B15">
        <v>24</v>
      </c>
      <c r="C15">
        <v>4.83</v>
      </c>
    </row>
    <row r="16" spans="1:4" x14ac:dyDescent="0.2">
      <c r="A16">
        <v>7</v>
      </c>
      <c r="B16">
        <v>0</v>
      </c>
      <c r="C16">
        <v>1</v>
      </c>
      <c r="D16">
        <v>0</v>
      </c>
    </row>
    <row r="17" spans="1:4" x14ac:dyDescent="0.2">
      <c r="B17">
        <v>20</v>
      </c>
      <c r="C17">
        <v>4.75</v>
      </c>
    </row>
    <row r="18" spans="1:4" x14ac:dyDescent="0.2">
      <c r="A18">
        <v>8</v>
      </c>
      <c r="B18">
        <v>0</v>
      </c>
      <c r="C18">
        <v>1</v>
      </c>
      <c r="D18">
        <v>0</v>
      </c>
    </row>
    <row r="19" spans="1:4" x14ac:dyDescent="0.2">
      <c r="B19">
        <v>15</v>
      </c>
      <c r="C19">
        <v>4.5999999999999996</v>
      </c>
    </row>
    <row r="20" spans="1:4" x14ac:dyDescent="0.2">
      <c r="A20">
        <v>9</v>
      </c>
      <c r="B20">
        <v>0</v>
      </c>
      <c r="C20">
        <v>1</v>
      </c>
      <c r="D20">
        <v>0</v>
      </c>
    </row>
    <row r="21" spans="1:4" x14ac:dyDescent="0.2">
      <c r="B21">
        <v>13</v>
      </c>
      <c r="C21">
        <v>4.92</v>
      </c>
    </row>
    <row r="22" spans="1:4" x14ac:dyDescent="0.2">
      <c r="A22">
        <v>10</v>
      </c>
      <c r="B22">
        <v>0</v>
      </c>
      <c r="C22">
        <v>1</v>
      </c>
      <c r="D22">
        <v>0</v>
      </c>
    </row>
    <row r="23" spans="1:4" x14ac:dyDescent="0.2">
      <c r="B23">
        <v>15</v>
      </c>
      <c r="C23">
        <v>5</v>
      </c>
    </row>
    <row r="24" spans="1:4" x14ac:dyDescent="0.2">
      <c r="A24">
        <v>11</v>
      </c>
      <c r="B24">
        <v>0</v>
      </c>
      <c r="C24">
        <v>1</v>
      </c>
      <c r="D24">
        <v>0</v>
      </c>
    </row>
    <row r="25" spans="1:4" x14ac:dyDescent="0.2">
      <c r="B25">
        <v>20</v>
      </c>
      <c r="C25">
        <v>5.05</v>
      </c>
    </row>
    <row r="26" spans="1:4" x14ac:dyDescent="0.2">
      <c r="A26">
        <v>12</v>
      </c>
      <c r="B26">
        <v>0</v>
      </c>
      <c r="C26">
        <v>1</v>
      </c>
      <c r="D26">
        <v>0</v>
      </c>
    </row>
    <row r="27" spans="1:4" x14ac:dyDescent="0.2">
      <c r="B27">
        <v>15</v>
      </c>
      <c r="C27">
        <v>4.8</v>
      </c>
    </row>
    <row r="30" spans="1:4" x14ac:dyDescent="0.2">
      <c r="A30" t="s">
        <v>2062</v>
      </c>
    </row>
    <row r="31" spans="1:4" x14ac:dyDescent="0.2">
      <c r="A31" t="s">
        <v>2061</v>
      </c>
    </row>
    <row r="32" spans="1:4" x14ac:dyDescent="0.2">
      <c r="A32" t="s">
        <v>2060</v>
      </c>
    </row>
    <row r="34" spans="1:4" x14ac:dyDescent="0.2">
      <c r="A34" t="s">
        <v>2059</v>
      </c>
    </row>
    <row r="35" spans="1:4" x14ac:dyDescent="0.2">
      <c r="A35" t="s">
        <v>2058</v>
      </c>
    </row>
    <row r="36" spans="1:4" x14ac:dyDescent="0.2">
      <c r="A36" t="s">
        <v>2057</v>
      </c>
    </row>
    <row r="37" spans="1:4" x14ac:dyDescent="0.2">
      <c r="A37">
        <v>13</v>
      </c>
      <c r="B37">
        <v>0</v>
      </c>
      <c r="C37">
        <v>1</v>
      </c>
      <c r="D37">
        <v>0</v>
      </c>
    </row>
    <row r="38" spans="1:4" x14ac:dyDescent="0.2">
      <c r="B38">
        <v>6</v>
      </c>
      <c r="C38">
        <v>14.83</v>
      </c>
    </row>
    <row r="39" spans="1:4" x14ac:dyDescent="0.2">
      <c r="A39">
        <v>14</v>
      </c>
      <c r="B39">
        <v>0</v>
      </c>
      <c r="C39">
        <v>1</v>
      </c>
      <c r="D39">
        <v>0</v>
      </c>
    </row>
    <row r="40" spans="1:4" x14ac:dyDescent="0.2">
      <c r="B40">
        <v>5</v>
      </c>
      <c r="C40">
        <v>15.8</v>
      </c>
    </row>
    <row r="41" spans="1:4" x14ac:dyDescent="0.2">
      <c r="A41">
        <v>15</v>
      </c>
      <c r="B41">
        <v>0</v>
      </c>
      <c r="C41">
        <v>1</v>
      </c>
      <c r="D41">
        <v>0</v>
      </c>
    </row>
    <row r="42" spans="1:4" x14ac:dyDescent="0.2">
      <c r="B42">
        <v>5</v>
      </c>
      <c r="C42">
        <v>14.8</v>
      </c>
    </row>
    <row r="43" spans="1:4" x14ac:dyDescent="0.2">
      <c r="A43">
        <v>16</v>
      </c>
      <c r="B43">
        <v>0</v>
      </c>
      <c r="C43">
        <v>1</v>
      </c>
      <c r="D43">
        <v>0</v>
      </c>
    </row>
    <row r="44" spans="1:4" x14ac:dyDescent="0.2">
      <c r="B44">
        <v>3</v>
      </c>
      <c r="C44">
        <v>16.7</v>
      </c>
    </row>
    <row r="45" spans="1:4" x14ac:dyDescent="0.2">
      <c r="A45">
        <v>17</v>
      </c>
      <c r="B45">
        <v>0</v>
      </c>
      <c r="C45">
        <v>1</v>
      </c>
      <c r="D45">
        <v>0</v>
      </c>
    </row>
    <row r="46" spans="1:4" x14ac:dyDescent="0.2">
      <c r="B46">
        <v>8</v>
      </c>
      <c r="C46">
        <v>14.38</v>
      </c>
    </row>
    <row r="47" spans="1:4" x14ac:dyDescent="0.2">
      <c r="A47">
        <v>18</v>
      </c>
      <c r="B47">
        <v>0</v>
      </c>
      <c r="C47">
        <v>1</v>
      </c>
      <c r="D47">
        <v>0</v>
      </c>
    </row>
    <row r="48" spans="1:4" x14ac:dyDescent="0.2">
      <c r="B48">
        <v>4</v>
      </c>
      <c r="C48">
        <v>19</v>
      </c>
    </row>
    <row r="49" spans="1:4" x14ac:dyDescent="0.2">
      <c r="A49">
        <v>19</v>
      </c>
      <c r="B49">
        <v>0</v>
      </c>
      <c r="C49">
        <v>1</v>
      </c>
      <c r="D49">
        <v>0</v>
      </c>
    </row>
    <row r="50" spans="1:4" x14ac:dyDescent="0.2">
      <c r="B50">
        <v>4</v>
      </c>
      <c r="C50">
        <v>19.75</v>
      </c>
    </row>
    <row r="51" spans="1:4" x14ac:dyDescent="0.2">
      <c r="A51">
        <v>20</v>
      </c>
      <c r="B51">
        <v>0</v>
      </c>
      <c r="C51">
        <v>1</v>
      </c>
      <c r="D51">
        <v>0</v>
      </c>
    </row>
    <row r="52" spans="1:4" x14ac:dyDescent="0.2">
      <c r="B52">
        <v>5</v>
      </c>
      <c r="C52">
        <v>18.600000000000001</v>
      </c>
    </row>
    <row r="53" spans="1:4" x14ac:dyDescent="0.2">
      <c r="A53">
        <v>21</v>
      </c>
      <c r="B53">
        <v>0</v>
      </c>
      <c r="C53">
        <v>1</v>
      </c>
      <c r="D53">
        <v>0</v>
      </c>
    </row>
    <row r="54" spans="1:4" x14ac:dyDescent="0.2">
      <c r="B54">
        <v>5</v>
      </c>
      <c r="C54">
        <v>14.2</v>
      </c>
    </row>
    <row r="55" spans="1:4" x14ac:dyDescent="0.2">
      <c r="A55">
        <v>22</v>
      </c>
      <c r="B55">
        <v>0</v>
      </c>
      <c r="C55">
        <v>1</v>
      </c>
      <c r="D55">
        <v>0</v>
      </c>
    </row>
    <row r="56" spans="1:4" x14ac:dyDescent="0.2">
      <c r="B56">
        <v>5</v>
      </c>
      <c r="C56">
        <v>13.4</v>
      </c>
    </row>
    <row r="57" spans="1:4" x14ac:dyDescent="0.2">
      <c r="A57">
        <v>23</v>
      </c>
      <c r="B57">
        <v>0</v>
      </c>
      <c r="C57">
        <v>1</v>
      </c>
      <c r="D57">
        <v>0</v>
      </c>
    </row>
    <row r="58" spans="1:4" x14ac:dyDescent="0.2">
      <c r="B58">
        <v>6</v>
      </c>
      <c r="C58">
        <v>15.33</v>
      </c>
    </row>
    <row r="59" spans="1:4" x14ac:dyDescent="0.2">
      <c r="A59">
        <v>24</v>
      </c>
      <c r="B59">
        <v>0</v>
      </c>
      <c r="C59">
        <v>1</v>
      </c>
      <c r="D59">
        <v>0</v>
      </c>
    </row>
    <row r="60" spans="1:4" x14ac:dyDescent="0.2">
      <c r="B60">
        <v>5</v>
      </c>
      <c r="C60">
        <v>19</v>
      </c>
    </row>
    <row r="61" spans="1:4" x14ac:dyDescent="0.2">
      <c r="A61">
        <v>28</v>
      </c>
      <c r="B61">
        <v>0</v>
      </c>
      <c r="C61">
        <v>1</v>
      </c>
      <c r="D61">
        <v>0</v>
      </c>
    </row>
    <row r="62" spans="1:4" x14ac:dyDescent="0.2">
      <c r="B62">
        <v>8</v>
      </c>
      <c r="C62">
        <v>16.5</v>
      </c>
    </row>
    <row r="63" spans="1:4" x14ac:dyDescent="0.2">
      <c r="A63">
        <v>29</v>
      </c>
      <c r="B63">
        <v>0</v>
      </c>
      <c r="C63">
        <v>1</v>
      </c>
      <c r="D63">
        <v>0</v>
      </c>
    </row>
    <row r="64" spans="1:4" x14ac:dyDescent="0.2">
      <c r="B64">
        <v>5</v>
      </c>
      <c r="C64">
        <v>14.4</v>
      </c>
    </row>
    <row r="65" spans="1:4" x14ac:dyDescent="0.2">
      <c r="A65">
        <v>30</v>
      </c>
      <c r="B65">
        <v>0</v>
      </c>
      <c r="C65">
        <v>1</v>
      </c>
      <c r="D65">
        <v>0</v>
      </c>
    </row>
    <row r="66" spans="1:4" x14ac:dyDescent="0.2">
      <c r="B66">
        <v>5</v>
      </c>
      <c r="C66">
        <v>16</v>
      </c>
    </row>
    <row r="67" spans="1:4" x14ac:dyDescent="0.2">
      <c r="A67">
        <v>31</v>
      </c>
      <c r="B67">
        <v>0</v>
      </c>
      <c r="C67">
        <v>1</v>
      </c>
      <c r="D67">
        <v>0</v>
      </c>
    </row>
    <row r="68" spans="1:4" x14ac:dyDescent="0.2">
      <c r="B68">
        <v>6</v>
      </c>
      <c r="C68">
        <v>13.33</v>
      </c>
    </row>
    <row r="69" spans="1:4" x14ac:dyDescent="0.2">
      <c r="A69">
        <v>32</v>
      </c>
      <c r="B69">
        <v>0</v>
      </c>
      <c r="C69">
        <v>1</v>
      </c>
      <c r="D69">
        <v>0</v>
      </c>
    </row>
    <row r="70" spans="1:4" x14ac:dyDescent="0.2">
      <c r="B70">
        <v>5</v>
      </c>
      <c r="C70">
        <v>16</v>
      </c>
    </row>
    <row r="71" spans="1:4" x14ac:dyDescent="0.2">
      <c r="A71">
        <v>33</v>
      </c>
      <c r="B71">
        <v>0</v>
      </c>
      <c r="C71">
        <v>1</v>
      </c>
      <c r="D71">
        <v>0</v>
      </c>
    </row>
    <row r="72" spans="1:4" x14ac:dyDescent="0.2">
      <c r="B72">
        <v>5</v>
      </c>
      <c r="C72">
        <v>16</v>
      </c>
    </row>
    <row r="73" spans="1:4" x14ac:dyDescent="0.2">
      <c r="A73">
        <v>34</v>
      </c>
      <c r="B73">
        <v>0</v>
      </c>
      <c r="C73">
        <v>1</v>
      </c>
      <c r="D73">
        <v>0</v>
      </c>
    </row>
    <row r="74" spans="1:4" x14ac:dyDescent="0.2">
      <c r="B74">
        <v>5</v>
      </c>
      <c r="C74">
        <v>15.8</v>
      </c>
    </row>
    <row r="75" spans="1:4" x14ac:dyDescent="0.2">
      <c r="A75">
        <v>35</v>
      </c>
      <c r="B75">
        <v>0</v>
      </c>
      <c r="C75">
        <v>1</v>
      </c>
      <c r="D75">
        <v>0</v>
      </c>
    </row>
    <row r="76" spans="1:4" x14ac:dyDescent="0.2">
      <c r="B76">
        <v>5</v>
      </c>
      <c r="C76">
        <v>15.8</v>
      </c>
    </row>
    <row r="77" spans="1:4" x14ac:dyDescent="0.2">
      <c r="A77">
        <v>36</v>
      </c>
      <c r="B77">
        <v>0</v>
      </c>
      <c r="C77">
        <v>1</v>
      </c>
      <c r="D77">
        <v>0</v>
      </c>
    </row>
    <row r="78" spans="1:4" x14ac:dyDescent="0.2">
      <c r="B78">
        <v>6</v>
      </c>
      <c r="C78">
        <v>14.67</v>
      </c>
    </row>
    <row r="79" spans="1:4" x14ac:dyDescent="0.2">
      <c r="A79">
        <v>37</v>
      </c>
      <c r="B79">
        <v>0</v>
      </c>
      <c r="C79">
        <v>1</v>
      </c>
      <c r="D79">
        <v>0</v>
      </c>
    </row>
    <row r="80" spans="1:4" x14ac:dyDescent="0.2">
      <c r="B80">
        <v>5</v>
      </c>
      <c r="C80">
        <v>16.8</v>
      </c>
    </row>
    <row r="81" spans="1:4" x14ac:dyDescent="0.2">
      <c r="A81">
        <v>38</v>
      </c>
      <c r="B81">
        <v>0</v>
      </c>
      <c r="C81">
        <v>1</v>
      </c>
      <c r="D81">
        <v>0</v>
      </c>
    </row>
    <row r="82" spans="1:4" x14ac:dyDescent="0.2">
      <c r="B82">
        <v>5</v>
      </c>
      <c r="C82">
        <v>17.8</v>
      </c>
    </row>
    <row r="83" spans="1:4" x14ac:dyDescent="0.2">
      <c r="A83">
        <v>39</v>
      </c>
      <c r="B83">
        <v>0</v>
      </c>
      <c r="C83">
        <v>1</v>
      </c>
      <c r="D83">
        <v>0</v>
      </c>
    </row>
    <row r="84" spans="1:4" x14ac:dyDescent="0.2">
      <c r="B84">
        <v>5</v>
      </c>
      <c r="C84">
        <v>18</v>
      </c>
    </row>
    <row r="85" spans="1:4" x14ac:dyDescent="0.2">
      <c r="A85">
        <v>40</v>
      </c>
      <c r="B85">
        <v>0</v>
      </c>
      <c r="C85">
        <v>1</v>
      </c>
      <c r="D85">
        <v>0</v>
      </c>
    </row>
    <row r="86" spans="1:4" x14ac:dyDescent="0.2">
      <c r="B86">
        <v>5</v>
      </c>
      <c r="C86">
        <v>18</v>
      </c>
    </row>
    <row r="87" spans="1:4" x14ac:dyDescent="0.2">
      <c r="A87">
        <v>41</v>
      </c>
      <c r="B87">
        <v>0</v>
      </c>
      <c r="C87">
        <v>1</v>
      </c>
      <c r="D87">
        <v>0</v>
      </c>
    </row>
    <row r="88" spans="1:4" x14ac:dyDescent="0.2">
      <c r="B88">
        <v>6</v>
      </c>
      <c r="C88">
        <v>14.92</v>
      </c>
    </row>
    <row r="89" spans="1:4" x14ac:dyDescent="0.2">
      <c r="A89">
        <v>42</v>
      </c>
      <c r="B89">
        <v>0</v>
      </c>
      <c r="C89">
        <v>1</v>
      </c>
      <c r="D89">
        <v>0</v>
      </c>
    </row>
    <row r="90" spans="1:4" x14ac:dyDescent="0.2">
      <c r="B90">
        <v>5</v>
      </c>
      <c r="C90">
        <v>17.899999999999999</v>
      </c>
    </row>
    <row r="91" spans="1:4" x14ac:dyDescent="0.2">
      <c r="A91">
        <v>43</v>
      </c>
      <c r="B91">
        <v>0</v>
      </c>
      <c r="C91">
        <v>1</v>
      </c>
      <c r="D91">
        <v>0</v>
      </c>
    </row>
    <row r="92" spans="1:4" x14ac:dyDescent="0.2">
      <c r="B92">
        <v>5</v>
      </c>
      <c r="C92">
        <v>18.2</v>
      </c>
    </row>
    <row r="93" spans="1:4" x14ac:dyDescent="0.2">
      <c r="A93">
        <v>44</v>
      </c>
      <c r="B93">
        <v>0</v>
      </c>
      <c r="C93">
        <v>1</v>
      </c>
      <c r="D93">
        <v>0</v>
      </c>
    </row>
    <row r="94" spans="1:4" x14ac:dyDescent="0.2">
      <c r="B94">
        <v>6</v>
      </c>
      <c r="C94">
        <v>17.329999999999998</v>
      </c>
    </row>
    <row r="95" spans="1:4" x14ac:dyDescent="0.2">
      <c r="A95">
        <v>45</v>
      </c>
      <c r="B95">
        <v>0</v>
      </c>
      <c r="C95">
        <v>1</v>
      </c>
      <c r="D95">
        <v>0</v>
      </c>
    </row>
    <row r="96" spans="1:4" x14ac:dyDescent="0.2">
      <c r="B96">
        <v>5</v>
      </c>
      <c r="C96">
        <v>18.600000000000001</v>
      </c>
    </row>
    <row r="97" spans="1:4" x14ac:dyDescent="0.2">
      <c r="A97">
        <v>46</v>
      </c>
      <c r="B97">
        <v>0</v>
      </c>
      <c r="C97">
        <v>1</v>
      </c>
      <c r="D97">
        <v>0</v>
      </c>
    </row>
    <row r="98" spans="1:4" x14ac:dyDescent="0.2">
      <c r="B98">
        <v>5</v>
      </c>
      <c r="C98">
        <v>16.2</v>
      </c>
    </row>
    <row r="99" spans="1:4" x14ac:dyDescent="0.2">
      <c r="A99">
        <v>47</v>
      </c>
      <c r="B99">
        <v>0</v>
      </c>
      <c r="C99">
        <v>1</v>
      </c>
      <c r="D99">
        <v>0</v>
      </c>
    </row>
    <row r="100" spans="1:4" x14ac:dyDescent="0.2">
      <c r="B100">
        <v>5</v>
      </c>
      <c r="C100">
        <v>18.2</v>
      </c>
    </row>
    <row r="101" spans="1:4" x14ac:dyDescent="0.2">
      <c r="A101">
        <v>48</v>
      </c>
      <c r="B101">
        <v>0</v>
      </c>
      <c r="C101">
        <v>1</v>
      </c>
      <c r="D101">
        <v>0</v>
      </c>
    </row>
    <row r="102" spans="1:4" x14ac:dyDescent="0.2">
      <c r="B102">
        <v>5</v>
      </c>
      <c r="C102">
        <v>17.399999999999999</v>
      </c>
    </row>
    <row r="103" spans="1:4" x14ac:dyDescent="0.2">
      <c r="A103">
        <v>49</v>
      </c>
      <c r="B103">
        <v>0</v>
      </c>
      <c r="C103">
        <v>1</v>
      </c>
      <c r="D103">
        <v>0</v>
      </c>
    </row>
    <row r="104" spans="1:4" x14ac:dyDescent="0.2">
      <c r="B104">
        <v>6</v>
      </c>
      <c r="C104">
        <v>16.5</v>
      </c>
    </row>
    <row r="105" spans="1:4" x14ac:dyDescent="0.2">
      <c r="A105">
        <v>50</v>
      </c>
      <c r="B105">
        <v>0</v>
      </c>
      <c r="C105">
        <v>1</v>
      </c>
      <c r="D105">
        <v>0</v>
      </c>
    </row>
    <row r="106" spans="1:4" x14ac:dyDescent="0.2">
      <c r="B106">
        <v>5</v>
      </c>
      <c r="C106">
        <v>16</v>
      </c>
    </row>
    <row r="107" spans="1:4" x14ac:dyDescent="0.2">
      <c r="A107">
        <v>51</v>
      </c>
      <c r="B107">
        <v>0</v>
      </c>
      <c r="C107">
        <v>1</v>
      </c>
      <c r="D107">
        <v>0</v>
      </c>
    </row>
    <row r="108" spans="1:4" x14ac:dyDescent="0.2">
      <c r="B108">
        <v>6</v>
      </c>
      <c r="C108">
        <v>16.829999999999998</v>
      </c>
    </row>
    <row r="109" spans="1:4" x14ac:dyDescent="0.2">
      <c r="A109">
        <v>52</v>
      </c>
      <c r="B109">
        <v>0</v>
      </c>
      <c r="C109">
        <v>1</v>
      </c>
      <c r="D109">
        <v>0</v>
      </c>
    </row>
    <row r="110" spans="1:4" x14ac:dyDescent="0.2">
      <c r="B110">
        <v>5</v>
      </c>
      <c r="C110">
        <v>17.8</v>
      </c>
    </row>
    <row r="111" spans="1:4" x14ac:dyDescent="0.2">
      <c r="A111">
        <v>53</v>
      </c>
      <c r="B111">
        <v>0</v>
      </c>
      <c r="C111">
        <v>1</v>
      </c>
      <c r="D111">
        <v>0</v>
      </c>
    </row>
    <row r="112" spans="1:4" x14ac:dyDescent="0.2">
      <c r="B112">
        <v>5</v>
      </c>
      <c r="C112">
        <v>16.8</v>
      </c>
    </row>
    <row r="113" spans="1:4" x14ac:dyDescent="0.2">
      <c r="A113">
        <v>54</v>
      </c>
      <c r="B113">
        <v>0</v>
      </c>
      <c r="C113">
        <v>1</v>
      </c>
      <c r="D113">
        <v>0</v>
      </c>
    </row>
    <row r="114" spans="1:4" x14ac:dyDescent="0.2">
      <c r="B114">
        <v>5</v>
      </c>
      <c r="C114">
        <v>17.8</v>
      </c>
    </row>
    <row r="115" spans="1:4" x14ac:dyDescent="0.2">
      <c r="A115">
        <v>55</v>
      </c>
      <c r="B115">
        <v>0</v>
      </c>
      <c r="C115">
        <v>1</v>
      </c>
      <c r="D115">
        <v>0</v>
      </c>
    </row>
    <row r="116" spans="1:4" x14ac:dyDescent="0.2">
      <c r="B116">
        <v>6</v>
      </c>
      <c r="C116">
        <v>15</v>
      </c>
    </row>
    <row r="117" spans="1:4" x14ac:dyDescent="0.2">
      <c r="A117">
        <v>56</v>
      </c>
      <c r="B117">
        <v>0</v>
      </c>
      <c r="C117">
        <v>1</v>
      </c>
      <c r="D117">
        <v>0</v>
      </c>
    </row>
    <row r="118" spans="1:4" x14ac:dyDescent="0.2">
      <c r="B118">
        <v>6</v>
      </c>
      <c r="C118">
        <v>14.67</v>
      </c>
    </row>
    <row r="119" spans="1:4" x14ac:dyDescent="0.2">
      <c r="A119">
        <v>57</v>
      </c>
      <c r="B119">
        <v>0</v>
      </c>
      <c r="C119">
        <v>1</v>
      </c>
      <c r="D119">
        <v>0</v>
      </c>
    </row>
    <row r="120" spans="1:4" x14ac:dyDescent="0.2">
      <c r="B120">
        <v>6</v>
      </c>
      <c r="C120">
        <v>15.5</v>
      </c>
    </row>
    <row r="121" spans="1:4" x14ac:dyDescent="0.2">
      <c r="A121">
        <v>58</v>
      </c>
      <c r="B121">
        <v>0</v>
      </c>
      <c r="C121">
        <v>1</v>
      </c>
      <c r="D121">
        <v>0</v>
      </c>
    </row>
    <row r="122" spans="1:4" x14ac:dyDescent="0.2">
      <c r="B122">
        <v>6</v>
      </c>
      <c r="C122">
        <v>16.329999999999998</v>
      </c>
    </row>
    <row r="123" spans="1:4" x14ac:dyDescent="0.2">
      <c r="A123">
        <v>59</v>
      </c>
      <c r="B123">
        <v>0</v>
      </c>
      <c r="C123">
        <v>1</v>
      </c>
      <c r="D123">
        <v>0</v>
      </c>
    </row>
    <row r="124" spans="1:4" x14ac:dyDescent="0.2">
      <c r="B124">
        <v>6</v>
      </c>
      <c r="C124">
        <v>14.67</v>
      </c>
    </row>
    <row r="125" spans="1:4" x14ac:dyDescent="0.2">
      <c r="A125">
        <v>60</v>
      </c>
      <c r="B125">
        <v>0</v>
      </c>
      <c r="C125">
        <v>1</v>
      </c>
      <c r="D125">
        <v>0</v>
      </c>
    </row>
    <row r="126" spans="1:4" x14ac:dyDescent="0.2">
      <c r="B126">
        <v>6</v>
      </c>
      <c r="C126">
        <v>14.5</v>
      </c>
    </row>
    <row r="127" spans="1:4" x14ac:dyDescent="0.2">
      <c r="A127">
        <v>61</v>
      </c>
      <c r="B127">
        <v>0</v>
      </c>
      <c r="C127">
        <v>1</v>
      </c>
      <c r="D127">
        <v>0</v>
      </c>
    </row>
    <row r="128" spans="1:4" x14ac:dyDescent="0.2">
      <c r="B128">
        <v>6</v>
      </c>
      <c r="C128">
        <v>16.170000000000002</v>
      </c>
    </row>
    <row r="129" spans="1:4" x14ac:dyDescent="0.2">
      <c r="A129">
        <v>62</v>
      </c>
      <c r="B129">
        <v>0</v>
      </c>
      <c r="C129">
        <v>1</v>
      </c>
      <c r="D129">
        <v>0</v>
      </c>
    </row>
    <row r="130" spans="1:4" x14ac:dyDescent="0.2">
      <c r="B130">
        <v>5</v>
      </c>
      <c r="C130">
        <v>18.2</v>
      </c>
    </row>
    <row r="131" spans="1:4" x14ac:dyDescent="0.2">
      <c r="A131">
        <v>63</v>
      </c>
      <c r="B131">
        <v>0</v>
      </c>
      <c r="C131">
        <v>1</v>
      </c>
      <c r="D131">
        <v>0</v>
      </c>
    </row>
    <row r="132" spans="1:4" x14ac:dyDescent="0.2">
      <c r="B132">
        <v>5</v>
      </c>
      <c r="C132">
        <v>16.2</v>
      </c>
    </row>
    <row r="133" spans="1:4" x14ac:dyDescent="0.2">
      <c r="A133">
        <v>64</v>
      </c>
      <c r="B133">
        <v>0</v>
      </c>
      <c r="C133">
        <v>1</v>
      </c>
      <c r="D133">
        <v>0</v>
      </c>
    </row>
    <row r="134" spans="1:4" x14ac:dyDescent="0.2">
      <c r="B134">
        <v>6</v>
      </c>
      <c r="C134">
        <v>15.5</v>
      </c>
    </row>
    <row r="135" spans="1:4" x14ac:dyDescent="0.2">
      <c r="A135">
        <v>66</v>
      </c>
      <c r="B135">
        <v>0</v>
      </c>
      <c r="C135">
        <v>1</v>
      </c>
      <c r="D135">
        <v>0</v>
      </c>
    </row>
    <row r="136" spans="1:4" x14ac:dyDescent="0.2">
      <c r="B136">
        <v>6</v>
      </c>
      <c r="C136">
        <v>14.5</v>
      </c>
    </row>
    <row r="137" spans="1:4" x14ac:dyDescent="0.2">
      <c r="A137">
        <v>67</v>
      </c>
      <c r="B137">
        <v>0</v>
      </c>
      <c r="C137">
        <v>1</v>
      </c>
      <c r="D137">
        <v>0</v>
      </c>
    </row>
    <row r="138" spans="1:4" x14ac:dyDescent="0.2">
      <c r="B138">
        <v>6</v>
      </c>
      <c r="C138">
        <v>15.17</v>
      </c>
    </row>
    <row r="139" spans="1:4" x14ac:dyDescent="0.2">
      <c r="A139">
        <v>68</v>
      </c>
      <c r="B139">
        <v>0</v>
      </c>
      <c r="C139">
        <v>1</v>
      </c>
      <c r="D139">
        <v>0</v>
      </c>
    </row>
    <row r="140" spans="1:4" x14ac:dyDescent="0.2">
      <c r="B140">
        <v>6</v>
      </c>
      <c r="C140">
        <v>15.17</v>
      </c>
    </row>
    <row r="141" spans="1:4" x14ac:dyDescent="0.2">
      <c r="A141">
        <v>71</v>
      </c>
      <c r="B141">
        <v>0</v>
      </c>
      <c r="C141">
        <v>1</v>
      </c>
      <c r="D141">
        <v>0</v>
      </c>
    </row>
    <row r="142" spans="1:4" x14ac:dyDescent="0.2">
      <c r="B142">
        <v>6</v>
      </c>
      <c r="C142">
        <v>15</v>
      </c>
    </row>
    <row r="143" spans="1:4" x14ac:dyDescent="0.2">
      <c r="A143">
        <v>72</v>
      </c>
      <c r="B143">
        <v>0</v>
      </c>
      <c r="C143">
        <v>1</v>
      </c>
      <c r="D143">
        <v>0</v>
      </c>
    </row>
    <row r="144" spans="1:4" x14ac:dyDescent="0.2">
      <c r="B144">
        <v>10</v>
      </c>
      <c r="C144">
        <v>9.1</v>
      </c>
    </row>
    <row r="145" spans="1:4" x14ac:dyDescent="0.2">
      <c r="A145">
        <v>73</v>
      </c>
      <c r="B145">
        <v>0</v>
      </c>
      <c r="C145">
        <v>1</v>
      </c>
      <c r="D145">
        <v>0</v>
      </c>
    </row>
    <row r="146" spans="1:4" x14ac:dyDescent="0.2">
      <c r="B146">
        <v>9</v>
      </c>
      <c r="C146">
        <v>9.89</v>
      </c>
    </row>
    <row r="147" spans="1:4" x14ac:dyDescent="0.2">
      <c r="A147">
        <v>74</v>
      </c>
      <c r="B147">
        <v>0</v>
      </c>
      <c r="C147">
        <v>1</v>
      </c>
      <c r="D147">
        <v>0</v>
      </c>
    </row>
    <row r="148" spans="1:4" x14ac:dyDescent="0.2">
      <c r="B148">
        <v>9</v>
      </c>
      <c r="C148">
        <v>9.7799999999999994</v>
      </c>
    </row>
    <row r="149" spans="1:4" x14ac:dyDescent="0.2">
      <c r="A149">
        <v>75</v>
      </c>
      <c r="B149">
        <v>0</v>
      </c>
      <c r="C149">
        <v>1</v>
      </c>
      <c r="D149">
        <v>0</v>
      </c>
    </row>
    <row r="150" spans="1:4" x14ac:dyDescent="0.2">
      <c r="B150">
        <v>10</v>
      </c>
      <c r="C150">
        <v>9.3000000000000007</v>
      </c>
    </row>
    <row r="151" spans="1:4" x14ac:dyDescent="0.2">
      <c r="A151">
        <v>76</v>
      </c>
      <c r="B151">
        <v>0</v>
      </c>
      <c r="C151">
        <v>1</v>
      </c>
      <c r="D151">
        <v>0</v>
      </c>
    </row>
    <row r="152" spans="1:4" x14ac:dyDescent="0.2">
      <c r="B152">
        <v>10</v>
      </c>
      <c r="C152">
        <v>9.6</v>
      </c>
    </row>
    <row r="153" spans="1:4" x14ac:dyDescent="0.2">
      <c r="A153">
        <v>77</v>
      </c>
      <c r="B153">
        <v>0</v>
      </c>
      <c r="C153">
        <v>1</v>
      </c>
      <c r="D153">
        <v>0</v>
      </c>
    </row>
    <row r="154" spans="1:4" x14ac:dyDescent="0.2">
      <c r="B154">
        <v>8</v>
      </c>
      <c r="C154">
        <v>9.1300000000000008</v>
      </c>
    </row>
    <row r="157" spans="1:4" x14ac:dyDescent="0.2">
      <c r="A157" t="s">
        <v>2</v>
      </c>
    </row>
    <row r="159" spans="1:4" x14ac:dyDescent="0.2">
      <c r="A159" t="s">
        <v>2056</v>
      </c>
    </row>
    <row r="160" spans="1:4" x14ac:dyDescent="0.2">
      <c r="A160" t="s">
        <v>2050</v>
      </c>
    </row>
    <row r="161" spans="1:4" x14ac:dyDescent="0.2">
      <c r="A161" t="s">
        <v>2055</v>
      </c>
    </row>
    <row r="162" spans="1:4" x14ac:dyDescent="0.2">
      <c r="A162">
        <v>78</v>
      </c>
      <c r="B162">
        <v>0</v>
      </c>
      <c r="C162">
        <v>1</v>
      </c>
      <c r="D162">
        <v>0</v>
      </c>
    </row>
    <row r="163" spans="1:4" x14ac:dyDescent="0.2">
      <c r="B163">
        <v>1</v>
      </c>
      <c r="C163">
        <v>12</v>
      </c>
    </row>
    <row r="164" spans="1:4" x14ac:dyDescent="0.2">
      <c r="A164">
        <v>80</v>
      </c>
      <c r="B164">
        <v>0</v>
      </c>
      <c r="C164">
        <v>1</v>
      </c>
      <c r="D164">
        <v>0</v>
      </c>
    </row>
    <row r="165" spans="1:4" x14ac:dyDescent="0.2">
      <c r="B165">
        <v>3</v>
      </c>
      <c r="C165">
        <v>29.67</v>
      </c>
    </row>
    <row r="166" spans="1:4" x14ac:dyDescent="0.2">
      <c r="A166">
        <v>82</v>
      </c>
      <c r="B166">
        <v>0</v>
      </c>
      <c r="C166">
        <v>1</v>
      </c>
      <c r="D166">
        <v>0</v>
      </c>
    </row>
    <row r="167" spans="1:4" x14ac:dyDescent="0.2">
      <c r="B167">
        <v>3</v>
      </c>
      <c r="C167">
        <v>31</v>
      </c>
    </row>
    <row r="168" spans="1:4" x14ac:dyDescent="0.2">
      <c r="A168">
        <v>83</v>
      </c>
      <c r="B168">
        <v>0</v>
      </c>
      <c r="C168">
        <v>1</v>
      </c>
      <c r="D168">
        <v>0</v>
      </c>
    </row>
    <row r="169" spans="1:4" x14ac:dyDescent="0.2">
      <c r="B169">
        <v>3</v>
      </c>
      <c r="C169">
        <v>30.67</v>
      </c>
    </row>
    <row r="170" spans="1:4" x14ac:dyDescent="0.2">
      <c r="A170">
        <v>84</v>
      </c>
      <c r="B170">
        <v>0</v>
      </c>
      <c r="C170">
        <v>1</v>
      </c>
      <c r="D170">
        <v>0</v>
      </c>
    </row>
    <row r="171" spans="1:4" x14ac:dyDescent="0.2">
      <c r="B171">
        <v>3</v>
      </c>
      <c r="C171">
        <v>29.67</v>
      </c>
    </row>
    <row r="172" spans="1:4" x14ac:dyDescent="0.2">
      <c r="A172">
        <v>85</v>
      </c>
      <c r="B172">
        <v>0</v>
      </c>
      <c r="C172">
        <v>1</v>
      </c>
      <c r="D172">
        <v>0</v>
      </c>
    </row>
    <row r="173" spans="1:4" x14ac:dyDescent="0.2">
      <c r="B173">
        <v>3</v>
      </c>
      <c r="C173">
        <v>30.67</v>
      </c>
    </row>
    <row r="174" spans="1:4" x14ac:dyDescent="0.2">
      <c r="A174">
        <v>86</v>
      </c>
      <c r="B174">
        <v>0</v>
      </c>
      <c r="C174">
        <v>1</v>
      </c>
      <c r="D174">
        <v>0</v>
      </c>
    </row>
    <row r="175" spans="1:4" x14ac:dyDescent="0.2">
      <c r="B175">
        <v>3</v>
      </c>
      <c r="C175">
        <v>28</v>
      </c>
    </row>
    <row r="176" spans="1:4" x14ac:dyDescent="0.2">
      <c r="A176">
        <v>87</v>
      </c>
      <c r="B176">
        <v>0</v>
      </c>
      <c r="C176">
        <v>1</v>
      </c>
      <c r="D176">
        <v>0</v>
      </c>
    </row>
    <row r="177" spans="1:4" x14ac:dyDescent="0.2">
      <c r="B177">
        <v>3</v>
      </c>
      <c r="C177">
        <v>34</v>
      </c>
    </row>
    <row r="178" spans="1:4" x14ac:dyDescent="0.2">
      <c r="A178">
        <v>88</v>
      </c>
      <c r="B178">
        <v>0</v>
      </c>
      <c r="C178">
        <v>1</v>
      </c>
      <c r="D178">
        <v>0</v>
      </c>
    </row>
    <row r="179" spans="1:4" x14ac:dyDescent="0.2">
      <c r="B179">
        <v>3</v>
      </c>
      <c r="C179">
        <v>30</v>
      </c>
    </row>
    <row r="180" spans="1:4" x14ac:dyDescent="0.2">
      <c r="A180">
        <v>89</v>
      </c>
      <c r="B180">
        <v>0</v>
      </c>
      <c r="C180">
        <v>1</v>
      </c>
      <c r="D180">
        <v>0</v>
      </c>
    </row>
    <row r="181" spans="1:4" x14ac:dyDescent="0.2">
      <c r="B181">
        <v>3</v>
      </c>
      <c r="C181">
        <v>28.67</v>
      </c>
    </row>
    <row r="182" spans="1:4" x14ac:dyDescent="0.2">
      <c r="A182">
        <v>90</v>
      </c>
      <c r="B182">
        <v>0</v>
      </c>
      <c r="C182">
        <v>1</v>
      </c>
      <c r="D182">
        <v>0</v>
      </c>
    </row>
    <row r="183" spans="1:4" x14ac:dyDescent="0.2">
      <c r="B183">
        <v>3</v>
      </c>
      <c r="C183">
        <v>30</v>
      </c>
    </row>
    <row r="184" spans="1:4" x14ac:dyDescent="0.2">
      <c r="A184">
        <v>91</v>
      </c>
      <c r="B184">
        <v>0</v>
      </c>
      <c r="C184">
        <v>1</v>
      </c>
      <c r="D184">
        <v>0</v>
      </c>
    </row>
    <row r="185" spans="1:4" x14ac:dyDescent="0.2">
      <c r="B185">
        <v>3</v>
      </c>
      <c r="C185">
        <v>30.67</v>
      </c>
    </row>
    <row r="186" spans="1:4" x14ac:dyDescent="0.2">
      <c r="A186">
        <v>92</v>
      </c>
      <c r="B186">
        <v>0</v>
      </c>
      <c r="C186">
        <v>1</v>
      </c>
      <c r="D186">
        <v>0</v>
      </c>
    </row>
    <row r="187" spans="1:4" x14ac:dyDescent="0.2">
      <c r="B187">
        <v>3</v>
      </c>
      <c r="C187">
        <v>32</v>
      </c>
    </row>
    <row r="188" spans="1:4" x14ac:dyDescent="0.2">
      <c r="A188">
        <v>93</v>
      </c>
      <c r="B188">
        <v>0</v>
      </c>
      <c r="C188">
        <v>1</v>
      </c>
      <c r="D188">
        <v>0</v>
      </c>
    </row>
    <row r="189" spans="1:4" x14ac:dyDescent="0.2">
      <c r="B189">
        <v>3</v>
      </c>
      <c r="C189">
        <v>27.67</v>
      </c>
    </row>
    <row r="190" spans="1:4" x14ac:dyDescent="0.2">
      <c r="A190">
        <v>94</v>
      </c>
      <c r="B190">
        <v>0</v>
      </c>
      <c r="C190">
        <v>1</v>
      </c>
      <c r="D190">
        <v>0</v>
      </c>
    </row>
    <row r="191" spans="1:4" x14ac:dyDescent="0.2">
      <c r="B191">
        <v>4</v>
      </c>
      <c r="C191">
        <v>23.25</v>
      </c>
    </row>
    <row r="192" spans="1:4" x14ac:dyDescent="0.2">
      <c r="A192">
        <v>95</v>
      </c>
      <c r="B192">
        <v>0</v>
      </c>
      <c r="C192">
        <v>1</v>
      </c>
      <c r="D192">
        <v>0</v>
      </c>
    </row>
    <row r="193" spans="1:4" x14ac:dyDescent="0.2">
      <c r="B193">
        <v>4</v>
      </c>
      <c r="C193">
        <v>21.25</v>
      </c>
    </row>
    <row r="194" spans="1:4" x14ac:dyDescent="0.2">
      <c r="A194">
        <v>96</v>
      </c>
      <c r="B194">
        <v>0</v>
      </c>
      <c r="C194">
        <v>1</v>
      </c>
      <c r="D194">
        <v>0</v>
      </c>
    </row>
    <row r="195" spans="1:4" x14ac:dyDescent="0.2">
      <c r="B195">
        <v>4</v>
      </c>
      <c r="C195">
        <v>23.5</v>
      </c>
    </row>
    <row r="196" spans="1:4" x14ac:dyDescent="0.2">
      <c r="A196">
        <v>97</v>
      </c>
      <c r="B196">
        <v>0</v>
      </c>
      <c r="C196">
        <v>1</v>
      </c>
      <c r="D196">
        <v>0</v>
      </c>
    </row>
    <row r="197" spans="1:4" x14ac:dyDescent="0.2">
      <c r="B197">
        <v>4</v>
      </c>
      <c r="C197">
        <v>21.5</v>
      </c>
    </row>
    <row r="198" spans="1:4" x14ac:dyDescent="0.2">
      <c r="A198">
        <v>98</v>
      </c>
      <c r="B198">
        <v>0</v>
      </c>
      <c r="C198">
        <v>1</v>
      </c>
      <c r="D198">
        <v>0</v>
      </c>
    </row>
    <row r="199" spans="1:4" x14ac:dyDescent="0.2">
      <c r="B199">
        <v>5</v>
      </c>
      <c r="C199">
        <v>20.2</v>
      </c>
    </row>
    <row r="200" spans="1:4" x14ac:dyDescent="0.2">
      <c r="A200">
        <v>99</v>
      </c>
      <c r="B200">
        <v>0</v>
      </c>
      <c r="C200">
        <v>1</v>
      </c>
      <c r="D200">
        <v>0</v>
      </c>
    </row>
    <row r="201" spans="1:4" x14ac:dyDescent="0.2">
      <c r="B201">
        <v>4</v>
      </c>
      <c r="C201">
        <v>19.5</v>
      </c>
    </row>
    <row r="202" spans="1:4" x14ac:dyDescent="0.2">
      <c r="A202">
        <v>100</v>
      </c>
      <c r="B202">
        <v>0</v>
      </c>
      <c r="C202">
        <v>1</v>
      </c>
      <c r="D202">
        <v>0</v>
      </c>
    </row>
    <row r="203" spans="1:4" x14ac:dyDescent="0.2">
      <c r="B203">
        <v>5</v>
      </c>
      <c r="C203">
        <v>17</v>
      </c>
    </row>
    <row r="204" spans="1:4" x14ac:dyDescent="0.2">
      <c r="A204">
        <v>101</v>
      </c>
      <c r="B204">
        <v>0</v>
      </c>
      <c r="C204">
        <v>1</v>
      </c>
      <c r="D204">
        <v>0</v>
      </c>
    </row>
    <row r="205" spans="1:4" x14ac:dyDescent="0.2">
      <c r="B205">
        <v>5</v>
      </c>
      <c r="C205">
        <v>17.600000000000001</v>
      </c>
    </row>
    <row r="206" spans="1:4" x14ac:dyDescent="0.2">
      <c r="A206">
        <v>102</v>
      </c>
      <c r="B206">
        <v>0</v>
      </c>
      <c r="C206">
        <v>1</v>
      </c>
      <c r="D206">
        <v>0</v>
      </c>
    </row>
    <row r="207" spans="1:4" x14ac:dyDescent="0.2">
      <c r="B207">
        <v>5</v>
      </c>
      <c r="C207">
        <v>19</v>
      </c>
    </row>
    <row r="208" spans="1:4" x14ac:dyDescent="0.2">
      <c r="A208">
        <v>103</v>
      </c>
      <c r="B208">
        <v>0</v>
      </c>
      <c r="C208">
        <v>1</v>
      </c>
      <c r="D208">
        <v>0</v>
      </c>
    </row>
    <row r="209" spans="1:4" x14ac:dyDescent="0.2">
      <c r="B209">
        <v>5</v>
      </c>
      <c r="C209">
        <v>19.600000000000001</v>
      </c>
    </row>
    <row r="210" spans="1:4" x14ac:dyDescent="0.2">
      <c r="A210">
        <v>104</v>
      </c>
      <c r="B210">
        <v>0</v>
      </c>
      <c r="C210">
        <v>1</v>
      </c>
      <c r="D210">
        <v>0</v>
      </c>
    </row>
    <row r="211" spans="1:4" x14ac:dyDescent="0.2">
      <c r="B211">
        <v>4</v>
      </c>
      <c r="C211">
        <v>21.5</v>
      </c>
    </row>
    <row r="212" spans="1:4" x14ac:dyDescent="0.2">
      <c r="A212">
        <v>105</v>
      </c>
      <c r="B212">
        <v>0</v>
      </c>
      <c r="C212">
        <v>1</v>
      </c>
      <c r="D212">
        <v>0</v>
      </c>
    </row>
    <row r="213" spans="1:4" x14ac:dyDescent="0.2">
      <c r="B213">
        <v>5</v>
      </c>
      <c r="C213">
        <v>17</v>
      </c>
    </row>
    <row r="214" spans="1:4" x14ac:dyDescent="0.2">
      <c r="A214">
        <v>106</v>
      </c>
      <c r="B214">
        <v>0</v>
      </c>
      <c r="C214">
        <v>1</v>
      </c>
      <c r="D214">
        <v>0</v>
      </c>
    </row>
    <row r="215" spans="1:4" x14ac:dyDescent="0.2">
      <c r="B215">
        <v>5</v>
      </c>
      <c r="C215">
        <v>18.2</v>
      </c>
    </row>
    <row r="216" spans="1:4" x14ac:dyDescent="0.2">
      <c r="A216">
        <v>107</v>
      </c>
      <c r="B216">
        <v>0</v>
      </c>
      <c r="C216">
        <v>1</v>
      </c>
      <c r="D216">
        <v>0</v>
      </c>
    </row>
    <row r="217" spans="1:4" x14ac:dyDescent="0.2">
      <c r="B217">
        <v>5</v>
      </c>
      <c r="C217">
        <v>18</v>
      </c>
    </row>
    <row r="218" spans="1:4" x14ac:dyDescent="0.2">
      <c r="A218">
        <v>108</v>
      </c>
      <c r="B218">
        <v>0</v>
      </c>
      <c r="C218">
        <v>1</v>
      </c>
      <c r="D218">
        <v>0</v>
      </c>
    </row>
    <row r="219" spans="1:4" x14ac:dyDescent="0.2">
      <c r="B219">
        <v>5</v>
      </c>
      <c r="C219">
        <v>18.600000000000001</v>
      </c>
    </row>
    <row r="220" spans="1:4" x14ac:dyDescent="0.2">
      <c r="A220" t="s">
        <v>2</v>
      </c>
    </row>
    <row r="223" spans="1:4" x14ac:dyDescent="0.2">
      <c r="A223" t="s">
        <v>2054</v>
      </c>
    </row>
    <row r="224" spans="1:4" x14ac:dyDescent="0.2">
      <c r="A224" t="s">
        <v>2053</v>
      </c>
    </row>
    <row r="225" spans="1:4" x14ac:dyDescent="0.2">
      <c r="A225" t="s">
        <v>2052</v>
      </c>
    </row>
    <row r="226" spans="1:4" x14ac:dyDescent="0.2">
      <c r="A226">
        <v>109</v>
      </c>
      <c r="B226">
        <v>0</v>
      </c>
      <c r="C226">
        <v>1</v>
      </c>
      <c r="D226">
        <v>0</v>
      </c>
    </row>
    <row r="227" spans="1:4" x14ac:dyDescent="0.2">
      <c r="B227">
        <v>3</v>
      </c>
      <c r="C227">
        <v>31.33</v>
      </c>
    </row>
    <row r="228" spans="1:4" x14ac:dyDescent="0.2">
      <c r="A228">
        <v>110</v>
      </c>
      <c r="B228">
        <v>0</v>
      </c>
      <c r="C228">
        <v>1</v>
      </c>
      <c r="D228">
        <v>0</v>
      </c>
    </row>
    <row r="229" spans="1:4" x14ac:dyDescent="0.2">
      <c r="B229">
        <v>3</v>
      </c>
      <c r="C229">
        <v>26.33</v>
      </c>
    </row>
    <row r="230" spans="1:4" x14ac:dyDescent="0.2">
      <c r="A230">
        <v>113</v>
      </c>
      <c r="B230">
        <v>0</v>
      </c>
      <c r="C230">
        <v>1</v>
      </c>
      <c r="D230">
        <v>0</v>
      </c>
    </row>
    <row r="231" spans="1:4" x14ac:dyDescent="0.2">
      <c r="B231">
        <v>3</v>
      </c>
      <c r="C231">
        <v>31.67</v>
      </c>
    </row>
    <row r="232" spans="1:4" x14ac:dyDescent="0.2">
      <c r="A232">
        <v>114</v>
      </c>
      <c r="B232">
        <v>0</v>
      </c>
      <c r="C232">
        <v>1</v>
      </c>
      <c r="D232">
        <v>0</v>
      </c>
    </row>
    <row r="233" spans="1:4" x14ac:dyDescent="0.2">
      <c r="B233">
        <v>3</v>
      </c>
      <c r="C233">
        <v>30.67</v>
      </c>
    </row>
    <row r="234" spans="1:4" x14ac:dyDescent="0.2">
      <c r="A234">
        <v>115</v>
      </c>
      <c r="B234">
        <v>0</v>
      </c>
      <c r="C234">
        <v>1</v>
      </c>
      <c r="D234">
        <v>0</v>
      </c>
    </row>
    <row r="235" spans="1:4" x14ac:dyDescent="0.2">
      <c r="B235">
        <v>3</v>
      </c>
      <c r="C235">
        <v>29.33</v>
      </c>
    </row>
    <row r="236" spans="1:4" x14ac:dyDescent="0.2">
      <c r="A236">
        <v>116</v>
      </c>
      <c r="B236">
        <v>0</v>
      </c>
      <c r="C236">
        <v>1</v>
      </c>
      <c r="D236">
        <v>0</v>
      </c>
    </row>
    <row r="237" spans="1:4" x14ac:dyDescent="0.2">
      <c r="B237">
        <v>3</v>
      </c>
      <c r="C237">
        <v>30.67</v>
      </c>
    </row>
    <row r="238" spans="1:4" x14ac:dyDescent="0.2">
      <c r="A238">
        <v>117</v>
      </c>
      <c r="B238">
        <v>0</v>
      </c>
      <c r="C238">
        <v>1</v>
      </c>
      <c r="D238">
        <v>0</v>
      </c>
    </row>
    <row r="239" spans="1:4" x14ac:dyDescent="0.2">
      <c r="B239">
        <v>3</v>
      </c>
      <c r="C239">
        <v>28</v>
      </c>
    </row>
    <row r="240" spans="1:4" x14ac:dyDescent="0.2">
      <c r="A240">
        <v>118</v>
      </c>
      <c r="B240">
        <v>0</v>
      </c>
      <c r="C240">
        <v>1</v>
      </c>
      <c r="D240">
        <v>0</v>
      </c>
    </row>
    <row r="241" spans="1:4" x14ac:dyDescent="0.2">
      <c r="B241">
        <v>3</v>
      </c>
      <c r="C241">
        <v>32</v>
      </c>
    </row>
    <row r="242" spans="1:4" x14ac:dyDescent="0.2">
      <c r="A242">
        <v>119</v>
      </c>
      <c r="B242">
        <v>0</v>
      </c>
      <c r="C242">
        <v>1</v>
      </c>
      <c r="D242">
        <v>0</v>
      </c>
    </row>
    <row r="243" spans="1:4" x14ac:dyDescent="0.2">
      <c r="B243">
        <v>3</v>
      </c>
      <c r="C243">
        <v>30.67</v>
      </c>
    </row>
    <row r="244" spans="1:4" x14ac:dyDescent="0.2">
      <c r="A244">
        <v>120</v>
      </c>
      <c r="B244">
        <v>0</v>
      </c>
      <c r="C244">
        <v>1</v>
      </c>
      <c r="D244">
        <v>0</v>
      </c>
    </row>
    <row r="245" spans="1:4" x14ac:dyDescent="0.2">
      <c r="B245">
        <v>3</v>
      </c>
      <c r="C245">
        <v>29.33</v>
      </c>
    </row>
    <row r="246" spans="1:4" x14ac:dyDescent="0.2">
      <c r="A246">
        <v>121</v>
      </c>
      <c r="B246">
        <v>0</v>
      </c>
      <c r="C246">
        <v>1</v>
      </c>
      <c r="D246">
        <v>0</v>
      </c>
    </row>
    <row r="247" spans="1:4" x14ac:dyDescent="0.2">
      <c r="B247">
        <v>3</v>
      </c>
      <c r="C247">
        <v>30</v>
      </c>
    </row>
    <row r="248" spans="1:4" x14ac:dyDescent="0.2">
      <c r="A248">
        <v>122</v>
      </c>
      <c r="B248">
        <v>0</v>
      </c>
      <c r="C248">
        <v>1</v>
      </c>
      <c r="D248">
        <v>0</v>
      </c>
    </row>
    <row r="249" spans="1:4" x14ac:dyDescent="0.2">
      <c r="B249">
        <v>3</v>
      </c>
      <c r="C249">
        <v>33.67</v>
      </c>
    </row>
    <row r="250" spans="1:4" x14ac:dyDescent="0.2">
      <c r="A250">
        <v>123</v>
      </c>
      <c r="B250">
        <v>0</v>
      </c>
      <c r="C250">
        <v>1</v>
      </c>
      <c r="D250">
        <v>0</v>
      </c>
    </row>
    <row r="251" spans="1:4" x14ac:dyDescent="0.2">
      <c r="B251">
        <v>2</v>
      </c>
      <c r="C251">
        <v>30.5</v>
      </c>
    </row>
    <row r="252" spans="1:4" x14ac:dyDescent="0.2">
      <c r="A252">
        <v>125</v>
      </c>
      <c r="B252">
        <v>0</v>
      </c>
      <c r="C252">
        <v>1</v>
      </c>
      <c r="D252">
        <v>0</v>
      </c>
    </row>
    <row r="253" spans="1:4" x14ac:dyDescent="0.2">
      <c r="B253">
        <v>3</v>
      </c>
      <c r="C253">
        <v>30.33</v>
      </c>
    </row>
    <row r="254" spans="1:4" x14ac:dyDescent="0.2">
      <c r="A254">
        <v>126</v>
      </c>
      <c r="B254">
        <v>0</v>
      </c>
      <c r="C254">
        <v>1</v>
      </c>
      <c r="D254">
        <v>0</v>
      </c>
    </row>
    <row r="255" spans="1:4" x14ac:dyDescent="0.2">
      <c r="B255">
        <v>3</v>
      </c>
      <c r="C255">
        <v>30.33</v>
      </c>
    </row>
    <row r="256" spans="1:4" x14ac:dyDescent="0.2">
      <c r="A256">
        <v>127</v>
      </c>
      <c r="B256">
        <v>0</v>
      </c>
      <c r="C256">
        <v>1</v>
      </c>
      <c r="D256">
        <v>0</v>
      </c>
    </row>
    <row r="257" spans="1:4" x14ac:dyDescent="0.2">
      <c r="B257">
        <v>1</v>
      </c>
      <c r="C257">
        <v>22</v>
      </c>
    </row>
    <row r="258" spans="1:4" x14ac:dyDescent="0.2">
      <c r="A258">
        <v>128</v>
      </c>
      <c r="B258">
        <v>0</v>
      </c>
      <c r="C258">
        <v>1</v>
      </c>
      <c r="D258">
        <v>0</v>
      </c>
    </row>
    <row r="259" spans="1:4" x14ac:dyDescent="0.2">
      <c r="B259">
        <v>2</v>
      </c>
      <c r="C259">
        <v>21</v>
      </c>
    </row>
    <row r="260" spans="1:4" x14ac:dyDescent="0.2">
      <c r="A260">
        <v>129</v>
      </c>
      <c r="B260">
        <v>0</v>
      </c>
      <c r="C260">
        <v>1</v>
      </c>
      <c r="D260">
        <v>0</v>
      </c>
    </row>
    <row r="261" spans="1:4" x14ac:dyDescent="0.2">
      <c r="B261">
        <v>3</v>
      </c>
      <c r="C261">
        <v>29.33</v>
      </c>
    </row>
    <row r="262" spans="1:4" x14ac:dyDescent="0.2">
      <c r="A262">
        <v>130</v>
      </c>
      <c r="B262">
        <v>0</v>
      </c>
      <c r="C262">
        <v>1</v>
      </c>
      <c r="D262">
        <v>0</v>
      </c>
    </row>
    <row r="263" spans="1:4" x14ac:dyDescent="0.2">
      <c r="B263">
        <v>3</v>
      </c>
      <c r="C263">
        <v>29</v>
      </c>
    </row>
    <row r="264" spans="1:4" x14ac:dyDescent="0.2">
      <c r="A264">
        <v>131</v>
      </c>
      <c r="B264">
        <v>0</v>
      </c>
      <c r="C264">
        <v>1</v>
      </c>
      <c r="D264">
        <v>0</v>
      </c>
    </row>
    <row r="265" spans="1:4" x14ac:dyDescent="0.2">
      <c r="B265">
        <v>2</v>
      </c>
      <c r="C265">
        <v>29.5</v>
      </c>
    </row>
    <row r="266" spans="1:4" x14ac:dyDescent="0.2">
      <c r="A266">
        <v>132</v>
      </c>
      <c r="B266">
        <v>0</v>
      </c>
      <c r="C266">
        <v>1</v>
      </c>
      <c r="D266">
        <v>0</v>
      </c>
    </row>
    <row r="267" spans="1:4" x14ac:dyDescent="0.2">
      <c r="B267">
        <v>2</v>
      </c>
      <c r="C267">
        <v>35.5</v>
      </c>
    </row>
    <row r="268" spans="1:4" x14ac:dyDescent="0.2">
      <c r="A268">
        <v>133</v>
      </c>
      <c r="B268">
        <v>0</v>
      </c>
      <c r="C268">
        <v>1</v>
      </c>
      <c r="D268">
        <v>0</v>
      </c>
    </row>
    <row r="269" spans="1:4" x14ac:dyDescent="0.2">
      <c r="B269">
        <v>1</v>
      </c>
      <c r="C269">
        <v>21</v>
      </c>
    </row>
    <row r="270" spans="1:4" x14ac:dyDescent="0.2">
      <c r="A270">
        <v>134</v>
      </c>
      <c r="B270">
        <v>0</v>
      </c>
      <c r="C270">
        <v>1</v>
      </c>
      <c r="D270">
        <v>0</v>
      </c>
    </row>
    <row r="271" spans="1:4" x14ac:dyDescent="0.2">
      <c r="B271">
        <v>3</v>
      </c>
      <c r="C271">
        <v>31</v>
      </c>
    </row>
    <row r="272" spans="1:4" x14ac:dyDescent="0.2">
      <c r="A272">
        <v>135</v>
      </c>
      <c r="B272">
        <v>0</v>
      </c>
      <c r="C272">
        <v>1</v>
      </c>
      <c r="D272">
        <v>0</v>
      </c>
    </row>
    <row r="273" spans="1:4" x14ac:dyDescent="0.2">
      <c r="B273">
        <v>3</v>
      </c>
      <c r="C273">
        <v>31</v>
      </c>
    </row>
    <row r="274" spans="1:4" x14ac:dyDescent="0.2">
      <c r="A274">
        <v>136</v>
      </c>
      <c r="B274">
        <v>0</v>
      </c>
      <c r="C274">
        <v>1</v>
      </c>
      <c r="D274">
        <v>0</v>
      </c>
    </row>
    <row r="275" spans="1:4" x14ac:dyDescent="0.2">
      <c r="B275">
        <v>3</v>
      </c>
      <c r="C275">
        <v>30.67</v>
      </c>
    </row>
    <row r="276" spans="1:4" x14ac:dyDescent="0.2">
      <c r="A276">
        <v>137</v>
      </c>
      <c r="B276">
        <v>0</v>
      </c>
      <c r="C276">
        <v>1</v>
      </c>
      <c r="D276">
        <v>0</v>
      </c>
    </row>
    <row r="277" spans="1:4" x14ac:dyDescent="0.2">
      <c r="B277">
        <v>3</v>
      </c>
      <c r="C277">
        <v>30</v>
      </c>
    </row>
    <row r="278" spans="1:4" x14ac:dyDescent="0.2">
      <c r="A278">
        <v>138</v>
      </c>
      <c r="B278">
        <v>0</v>
      </c>
      <c r="C278">
        <v>1</v>
      </c>
      <c r="D278">
        <v>0</v>
      </c>
    </row>
    <row r="279" spans="1:4" x14ac:dyDescent="0.2">
      <c r="B279">
        <v>3</v>
      </c>
      <c r="C279">
        <v>30.67</v>
      </c>
    </row>
    <row r="280" spans="1:4" x14ac:dyDescent="0.2">
      <c r="A280">
        <v>139</v>
      </c>
      <c r="B280">
        <v>0</v>
      </c>
      <c r="C280">
        <v>1</v>
      </c>
      <c r="D280">
        <v>0</v>
      </c>
    </row>
    <row r="281" spans="1:4" x14ac:dyDescent="0.2">
      <c r="B281">
        <v>3</v>
      </c>
      <c r="C281">
        <v>30.67</v>
      </c>
    </row>
    <row r="282" spans="1:4" x14ac:dyDescent="0.2">
      <c r="A282">
        <v>140</v>
      </c>
      <c r="B282">
        <v>0</v>
      </c>
      <c r="C282">
        <v>1</v>
      </c>
      <c r="D282">
        <v>0</v>
      </c>
    </row>
    <row r="283" spans="1:4" x14ac:dyDescent="0.2">
      <c r="B283">
        <v>3</v>
      </c>
      <c r="C283">
        <v>30.33</v>
      </c>
    </row>
    <row r="284" spans="1:4" x14ac:dyDescent="0.2">
      <c r="A284">
        <v>141</v>
      </c>
      <c r="B284">
        <v>0</v>
      </c>
      <c r="C284">
        <v>1</v>
      </c>
      <c r="D284">
        <v>0</v>
      </c>
    </row>
    <row r="285" spans="1:4" x14ac:dyDescent="0.2">
      <c r="B285">
        <v>1</v>
      </c>
      <c r="C285">
        <v>11</v>
      </c>
    </row>
    <row r="286" spans="1:4" x14ac:dyDescent="0.2">
      <c r="A286">
        <v>142</v>
      </c>
      <c r="B286">
        <v>0</v>
      </c>
      <c r="C286">
        <v>1</v>
      </c>
      <c r="D286">
        <v>0</v>
      </c>
    </row>
    <row r="287" spans="1:4" x14ac:dyDescent="0.2">
      <c r="B287">
        <v>3</v>
      </c>
      <c r="C287">
        <v>29.33</v>
      </c>
    </row>
    <row r="288" spans="1:4" x14ac:dyDescent="0.2">
      <c r="A288">
        <v>143</v>
      </c>
      <c r="B288">
        <v>0</v>
      </c>
      <c r="C288">
        <v>1</v>
      </c>
      <c r="D288">
        <v>0</v>
      </c>
    </row>
    <row r="289" spans="1:4" x14ac:dyDescent="0.2">
      <c r="B289">
        <v>3</v>
      </c>
      <c r="C289">
        <v>30.33</v>
      </c>
    </row>
    <row r="290" spans="1:4" x14ac:dyDescent="0.2">
      <c r="A290">
        <v>144</v>
      </c>
      <c r="B290">
        <v>0</v>
      </c>
      <c r="C290">
        <v>1</v>
      </c>
      <c r="D290">
        <v>0</v>
      </c>
    </row>
    <row r="291" spans="1:4" x14ac:dyDescent="0.2">
      <c r="B291">
        <v>3</v>
      </c>
      <c r="C291">
        <v>31.33</v>
      </c>
    </row>
    <row r="292" spans="1:4" x14ac:dyDescent="0.2">
      <c r="A292">
        <v>146</v>
      </c>
      <c r="B292">
        <v>0</v>
      </c>
      <c r="C292">
        <v>1</v>
      </c>
      <c r="D292">
        <v>0</v>
      </c>
    </row>
    <row r="293" spans="1:4" x14ac:dyDescent="0.2">
      <c r="B293">
        <v>1</v>
      </c>
      <c r="C293">
        <v>5</v>
      </c>
    </row>
    <row r="294" spans="1:4" x14ac:dyDescent="0.2">
      <c r="A294">
        <v>147</v>
      </c>
      <c r="B294">
        <v>0</v>
      </c>
      <c r="C294">
        <v>1</v>
      </c>
      <c r="D294">
        <v>0</v>
      </c>
    </row>
    <row r="295" spans="1:4" x14ac:dyDescent="0.2">
      <c r="B295">
        <v>3</v>
      </c>
      <c r="C295">
        <v>29</v>
      </c>
    </row>
    <row r="296" spans="1:4" x14ac:dyDescent="0.2">
      <c r="A296">
        <v>148</v>
      </c>
      <c r="B296">
        <v>0</v>
      </c>
      <c r="C296">
        <v>1</v>
      </c>
      <c r="D296">
        <v>0</v>
      </c>
    </row>
    <row r="297" spans="1:4" x14ac:dyDescent="0.2">
      <c r="B297">
        <v>3</v>
      </c>
      <c r="C297">
        <v>28.17</v>
      </c>
    </row>
    <row r="298" spans="1:4" x14ac:dyDescent="0.2">
      <c r="A298">
        <v>149</v>
      </c>
      <c r="B298">
        <v>0</v>
      </c>
      <c r="C298">
        <v>1</v>
      </c>
      <c r="D298">
        <v>0</v>
      </c>
    </row>
    <row r="299" spans="1:4" x14ac:dyDescent="0.2">
      <c r="B299">
        <v>3</v>
      </c>
      <c r="C299">
        <v>30.67</v>
      </c>
    </row>
    <row r="300" spans="1:4" x14ac:dyDescent="0.2">
      <c r="A300">
        <v>150</v>
      </c>
      <c r="B300">
        <v>0</v>
      </c>
      <c r="C300">
        <v>1</v>
      </c>
      <c r="D300">
        <v>0</v>
      </c>
    </row>
    <row r="301" spans="1:4" x14ac:dyDescent="0.2">
      <c r="B301">
        <v>3</v>
      </c>
      <c r="C301">
        <v>30.67</v>
      </c>
    </row>
    <row r="302" spans="1:4" x14ac:dyDescent="0.2">
      <c r="A302">
        <v>151</v>
      </c>
      <c r="B302">
        <v>0</v>
      </c>
      <c r="C302">
        <v>1</v>
      </c>
      <c r="D302">
        <v>0</v>
      </c>
    </row>
    <row r="303" spans="1:4" x14ac:dyDescent="0.2">
      <c r="B303">
        <v>3</v>
      </c>
      <c r="C303">
        <v>30</v>
      </c>
    </row>
    <row r="304" spans="1:4" x14ac:dyDescent="0.2">
      <c r="A304">
        <v>152</v>
      </c>
      <c r="B304">
        <v>0</v>
      </c>
      <c r="C304">
        <v>1</v>
      </c>
      <c r="D304">
        <v>0</v>
      </c>
    </row>
    <row r="305" spans="1:4" x14ac:dyDescent="0.2">
      <c r="B305">
        <v>3</v>
      </c>
      <c r="C305">
        <v>31</v>
      </c>
    </row>
    <row r="306" spans="1:4" x14ac:dyDescent="0.2">
      <c r="A306">
        <v>153</v>
      </c>
      <c r="B306">
        <v>0</v>
      </c>
      <c r="C306">
        <v>1</v>
      </c>
      <c r="D306">
        <v>0</v>
      </c>
    </row>
    <row r="307" spans="1:4" x14ac:dyDescent="0.2">
      <c r="B307">
        <v>3</v>
      </c>
      <c r="C307">
        <v>29.67</v>
      </c>
    </row>
    <row r="308" spans="1:4" x14ac:dyDescent="0.2">
      <c r="A308">
        <v>154</v>
      </c>
      <c r="B308">
        <v>0</v>
      </c>
      <c r="C308">
        <v>1</v>
      </c>
      <c r="D308">
        <v>0</v>
      </c>
    </row>
    <row r="309" spans="1:4" x14ac:dyDescent="0.2">
      <c r="B309">
        <v>3</v>
      </c>
      <c r="C309">
        <v>31.67</v>
      </c>
    </row>
    <row r="310" spans="1:4" x14ac:dyDescent="0.2">
      <c r="A310">
        <v>155</v>
      </c>
      <c r="B310">
        <v>0</v>
      </c>
      <c r="C310">
        <v>1</v>
      </c>
      <c r="D310">
        <v>0</v>
      </c>
    </row>
    <row r="311" spans="1:4" x14ac:dyDescent="0.2">
      <c r="B311">
        <v>3</v>
      </c>
      <c r="C311">
        <v>30.33</v>
      </c>
    </row>
    <row r="312" spans="1:4" x14ac:dyDescent="0.2">
      <c r="A312">
        <v>156</v>
      </c>
      <c r="B312">
        <v>0</v>
      </c>
      <c r="C312">
        <v>1</v>
      </c>
      <c r="D312">
        <v>0</v>
      </c>
    </row>
    <row r="313" spans="1:4" x14ac:dyDescent="0.2">
      <c r="B313">
        <v>3</v>
      </c>
      <c r="C313">
        <v>29.67</v>
      </c>
    </row>
    <row r="314" spans="1:4" x14ac:dyDescent="0.2">
      <c r="A314">
        <v>157</v>
      </c>
      <c r="B314">
        <v>0</v>
      </c>
      <c r="C314">
        <v>1</v>
      </c>
      <c r="D314">
        <v>0</v>
      </c>
    </row>
    <row r="315" spans="1:4" x14ac:dyDescent="0.2">
      <c r="B315">
        <v>3</v>
      </c>
      <c r="C315">
        <v>26.33</v>
      </c>
    </row>
    <row r="316" spans="1:4" x14ac:dyDescent="0.2">
      <c r="A316">
        <v>158</v>
      </c>
      <c r="B316">
        <v>0</v>
      </c>
      <c r="C316">
        <v>1</v>
      </c>
      <c r="D316">
        <v>0</v>
      </c>
    </row>
    <row r="317" spans="1:4" x14ac:dyDescent="0.2">
      <c r="B317">
        <v>1</v>
      </c>
      <c r="C317">
        <v>4</v>
      </c>
    </row>
    <row r="318" spans="1:4" x14ac:dyDescent="0.2">
      <c r="A318">
        <v>159</v>
      </c>
      <c r="B318">
        <v>0</v>
      </c>
      <c r="C318">
        <v>1</v>
      </c>
      <c r="D318">
        <v>0</v>
      </c>
    </row>
    <row r="319" spans="1:4" x14ac:dyDescent="0.2">
      <c r="B319">
        <v>3</v>
      </c>
      <c r="C319">
        <v>27</v>
      </c>
    </row>
    <row r="320" spans="1:4" x14ac:dyDescent="0.2">
      <c r="A320">
        <v>160</v>
      </c>
      <c r="B320">
        <v>0</v>
      </c>
      <c r="C320">
        <v>1</v>
      </c>
      <c r="D320">
        <v>0</v>
      </c>
    </row>
    <row r="321" spans="1:4" x14ac:dyDescent="0.2">
      <c r="B321">
        <v>3</v>
      </c>
      <c r="C321">
        <v>31.33</v>
      </c>
    </row>
    <row r="322" spans="1:4" x14ac:dyDescent="0.2">
      <c r="A322">
        <v>161</v>
      </c>
      <c r="B322">
        <v>0</v>
      </c>
      <c r="C322">
        <v>1</v>
      </c>
      <c r="D322">
        <v>0</v>
      </c>
    </row>
    <row r="323" spans="1:4" x14ac:dyDescent="0.2">
      <c r="B323">
        <v>3</v>
      </c>
      <c r="C323">
        <v>30.67</v>
      </c>
    </row>
    <row r="324" spans="1:4" x14ac:dyDescent="0.2">
      <c r="A324">
        <v>162</v>
      </c>
      <c r="B324">
        <v>0</v>
      </c>
      <c r="C324">
        <v>1</v>
      </c>
      <c r="D324">
        <v>0</v>
      </c>
    </row>
    <row r="325" spans="1:4" x14ac:dyDescent="0.2">
      <c r="B325">
        <v>3</v>
      </c>
      <c r="C325">
        <v>31</v>
      </c>
    </row>
    <row r="326" spans="1:4" x14ac:dyDescent="0.2">
      <c r="A326">
        <v>163</v>
      </c>
      <c r="B326">
        <v>0</v>
      </c>
      <c r="C326">
        <v>1</v>
      </c>
      <c r="D326">
        <v>0</v>
      </c>
    </row>
    <row r="327" spans="1:4" x14ac:dyDescent="0.2">
      <c r="B327">
        <v>3</v>
      </c>
      <c r="C327">
        <v>30.33</v>
      </c>
    </row>
    <row r="328" spans="1:4" x14ac:dyDescent="0.2">
      <c r="A328">
        <v>164</v>
      </c>
      <c r="B328">
        <v>0</v>
      </c>
      <c r="C328">
        <v>1</v>
      </c>
      <c r="D328">
        <v>0</v>
      </c>
    </row>
    <row r="329" spans="1:4" x14ac:dyDescent="0.2">
      <c r="B329">
        <v>3</v>
      </c>
      <c r="C329">
        <v>30</v>
      </c>
    </row>
    <row r="330" spans="1:4" x14ac:dyDescent="0.2">
      <c r="A330">
        <v>165</v>
      </c>
      <c r="B330">
        <v>0</v>
      </c>
      <c r="C330">
        <v>1</v>
      </c>
      <c r="D330">
        <v>0</v>
      </c>
    </row>
    <row r="331" spans="1:4" x14ac:dyDescent="0.2">
      <c r="B331">
        <v>3</v>
      </c>
      <c r="C331">
        <v>31.33</v>
      </c>
    </row>
    <row r="332" spans="1:4" x14ac:dyDescent="0.2">
      <c r="A332">
        <v>166</v>
      </c>
      <c r="B332">
        <v>0</v>
      </c>
      <c r="C332">
        <v>1</v>
      </c>
      <c r="D332">
        <v>0</v>
      </c>
    </row>
    <row r="333" spans="1:4" x14ac:dyDescent="0.2">
      <c r="B333">
        <v>3</v>
      </c>
      <c r="C333">
        <v>29.67</v>
      </c>
    </row>
    <row r="334" spans="1:4" x14ac:dyDescent="0.2">
      <c r="A334">
        <v>167</v>
      </c>
      <c r="B334">
        <v>0</v>
      </c>
      <c r="C334">
        <v>1</v>
      </c>
      <c r="D334">
        <v>0</v>
      </c>
    </row>
    <row r="335" spans="1:4" x14ac:dyDescent="0.2">
      <c r="B335">
        <v>3</v>
      </c>
      <c r="C335">
        <v>29.67</v>
      </c>
    </row>
    <row r="336" spans="1:4" x14ac:dyDescent="0.2">
      <c r="A336">
        <v>168</v>
      </c>
      <c r="B336">
        <v>0</v>
      </c>
      <c r="C336">
        <v>1</v>
      </c>
      <c r="D336">
        <v>0</v>
      </c>
    </row>
    <row r="337" spans="1:4" x14ac:dyDescent="0.2">
      <c r="B337">
        <v>3</v>
      </c>
      <c r="C337">
        <v>30.67</v>
      </c>
    </row>
    <row r="338" spans="1:4" x14ac:dyDescent="0.2">
      <c r="A338">
        <v>169</v>
      </c>
      <c r="B338">
        <v>0</v>
      </c>
      <c r="C338">
        <v>1</v>
      </c>
      <c r="D338">
        <v>0</v>
      </c>
    </row>
    <row r="339" spans="1:4" x14ac:dyDescent="0.2">
      <c r="B339">
        <v>3</v>
      </c>
      <c r="C339">
        <v>29</v>
      </c>
    </row>
    <row r="340" spans="1:4" x14ac:dyDescent="0.2">
      <c r="A340">
        <v>170</v>
      </c>
      <c r="B340">
        <v>0</v>
      </c>
      <c r="C340">
        <v>1</v>
      </c>
      <c r="D340">
        <v>0</v>
      </c>
    </row>
    <row r="341" spans="1:4" x14ac:dyDescent="0.2">
      <c r="B341">
        <v>3</v>
      </c>
      <c r="C341">
        <v>29.33</v>
      </c>
    </row>
    <row r="342" spans="1:4" x14ac:dyDescent="0.2">
      <c r="A342">
        <v>171</v>
      </c>
      <c r="B342">
        <v>0</v>
      </c>
      <c r="C342">
        <v>1</v>
      </c>
      <c r="D342">
        <v>0</v>
      </c>
    </row>
    <row r="343" spans="1:4" x14ac:dyDescent="0.2">
      <c r="B343">
        <v>1</v>
      </c>
      <c r="C343">
        <v>6</v>
      </c>
    </row>
    <row r="344" spans="1:4" x14ac:dyDescent="0.2">
      <c r="A344">
        <v>172</v>
      </c>
      <c r="B344">
        <v>0</v>
      </c>
      <c r="C344">
        <v>1</v>
      </c>
      <c r="D344">
        <v>0</v>
      </c>
    </row>
    <row r="345" spans="1:4" x14ac:dyDescent="0.2">
      <c r="B345">
        <v>3</v>
      </c>
      <c r="C345">
        <v>28.33</v>
      </c>
    </row>
    <row r="346" spans="1:4" x14ac:dyDescent="0.2">
      <c r="A346">
        <v>173</v>
      </c>
      <c r="B346">
        <v>0</v>
      </c>
      <c r="C346">
        <v>1</v>
      </c>
      <c r="D346">
        <v>0</v>
      </c>
    </row>
    <row r="347" spans="1:4" x14ac:dyDescent="0.2">
      <c r="B347">
        <v>3</v>
      </c>
      <c r="C347">
        <v>30</v>
      </c>
    </row>
    <row r="348" spans="1:4" x14ac:dyDescent="0.2">
      <c r="A348">
        <v>174</v>
      </c>
      <c r="B348">
        <v>0</v>
      </c>
      <c r="C348">
        <v>1</v>
      </c>
      <c r="D348">
        <v>0</v>
      </c>
    </row>
    <row r="349" spans="1:4" x14ac:dyDescent="0.2">
      <c r="B349">
        <v>3</v>
      </c>
      <c r="C349">
        <v>30.67</v>
      </c>
    </row>
    <row r="350" spans="1:4" x14ac:dyDescent="0.2">
      <c r="A350">
        <v>175</v>
      </c>
      <c r="B350">
        <v>0</v>
      </c>
      <c r="C350">
        <v>1</v>
      </c>
      <c r="D350">
        <v>0</v>
      </c>
    </row>
    <row r="351" spans="1:4" x14ac:dyDescent="0.2">
      <c r="B351">
        <v>3</v>
      </c>
      <c r="C351">
        <v>30.67</v>
      </c>
    </row>
    <row r="352" spans="1:4" x14ac:dyDescent="0.2">
      <c r="A352">
        <v>176</v>
      </c>
      <c r="B352">
        <v>0</v>
      </c>
      <c r="C352">
        <v>1</v>
      </c>
      <c r="D352">
        <v>0</v>
      </c>
    </row>
    <row r="353" spans="1:4" x14ac:dyDescent="0.2">
      <c r="B353">
        <v>2</v>
      </c>
      <c r="C353">
        <v>36.5</v>
      </c>
    </row>
    <row r="354" spans="1:4" x14ac:dyDescent="0.2">
      <c r="A354">
        <v>177</v>
      </c>
      <c r="B354">
        <v>0</v>
      </c>
      <c r="C354">
        <v>1</v>
      </c>
      <c r="D354">
        <v>0</v>
      </c>
    </row>
    <row r="355" spans="1:4" x14ac:dyDescent="0.2">
      <c r="B355">
        <v>3</v>
      </c>
      <c r="C355">
        <v>30.33</v>
      </c>
    </row>
    <row r="356" spans="1:4" x14ac:dyDescent="0.2">
      <c r="A356">
        <v>178</v>
      </c>
      <c r="B356">
        <v>0</v>
      </c>
      <c r="C356">
        <v>1</v>
      </c>
      <c r="D356">
        <v>0</v>
      </c>
    </row>
    <row r="357" spans="1:4" x14ac:dyDescent="0.2">
      <c r="B357">
        <v>3</v>
      </c>
      <c r="C357">
        <v>29.33</v>
      </c>
    </row>
    <row r="358" spans="1:4" x14ac:dyDescent="0.2">
      <c r="A358">
        <v>179</v>
      </c>
      <c r="B358">
        <v>0</v>
      </c>
      <c r="C358">
        <v>1</v>
      </c>
      <c r="D358">
        <v>0</v>
      </c>
    </row>
    <row r="359" spans="1:4" x14ac:dyDescent="0.2">
      <c r="B359">
        <v>3</v>
      </c>
      <c r="C359">
        <v>30</v>
      </c>
    </row>
    <row r="360" spans="1:4" x14ac:dyDescent="0.2">
      <c r="A360">
        <v>180</v>
      </c>
      <c r="B360">
        <v>0</v>
      </c>
      <c r="C360">
        <v>1</v>
      </c>
      <c r="D360">
        <v>0</v>
      </c>
    </row>
    <row r="361" spans="1:4" x14ac:dyDescent="0.2">
      <c r="B361">
        <v>1</v>
      </c>
      <c r="C361">
        <v>3</v>
      </c>
    </row>
    <row r="362" spans="1:4" x14ac:dyDescent="0.2">
      <c r="A362">
        <v>181</v>
      </c>
      <c r="B362">
        <v>0</v>
      </c>
      <c r="C362">
        <v>1</v>
      </c>
      <c r="D362">
        <v>0</v>
      </c>
    </row>
    <row r="363" spans="1:4" x14ac:dyDescent="0.2">
      <c r="B363">
        <v>3</v>
      </c>
      <c r="C363">
        <v>26.67</v>
      </c>
    </row>
    <row r="364" spans="1:4" x14ac:dyDescent="0.2">
      <c r="A364">
        <v>182</v>
      </c>
      <c r="B364">
        <v>0</v>
      </c>
      <c r="C364">
        <v>1</v>
      </c>
      <c r="D364">
        <v>0</v>
      </c>
    </row>
    <row r="365" spans="1:4" x14ac:dyDescent="0.2">
      <c r="B365">
        <v>3</v>
      </c>
      <c r="C365">
        <v>29</v>
      </c>
    </row>
    <row r="366" spans="1:4" x14ac:dyDescent="0.2">
      <c r="A366">
        <v>183</v>
      </c>
      <c r="B366">
        <v>0</v>
      </c>
      <c r="C366">
        <v>1</v>
      </c>
      <c r="D366">
        <v>0</v>
      </c>
    </row>
    <row r="367" spans="1:4" x14ac:dyDescent="0.2">
      <c r="B367">
        <v>3</v>
      </c>
      <c r="C367">
        <v>29.67</v>
      </c>
    </row>
    <row r="368" spans="1:4" x14ac:dyDescent="0.2">
      <c r="A368">
        <v>184</v>
      </c>
      <c r="B368">
        <v>0</v>
      </c>
      <c r="C368">
        <v>1</v>
      </c>
      <c r="D368">
        <v>0</v>
      </c>
    </row>
    <row r="369" spans="1:4" x14ac:dyDescent="0.2">
      <c r="B369">
        <v>4</v>
      </c>
      <c r="C369">
        <v>23.25</v>
      </c>
    </row>
    <row r="370" spans="1:4" x14ac:dyDescent="0.2">
      <c r="A370">
        <v>185</v>
      </c>
      <c r="B370">
        <v>0</v>
      </c>
      <c r="C370">
        <v>1</v>
      </c>
      <c r="D370">
        <v>0</v>
      </c>
    </row>
    <row r="371" spans="1:4" x14ac:dyDescent="0.2">
      <c r="B371">
        <v>5</v>
      </c>
      <c r="C371">
        <v>18.2</v>
      </c>
    </row>
    <row r="372" spans="1:4" x14ac:dyDescent="0.2">
      <c r="A372">
        <v>186</v>
      </c>
      <c r="B372">
        <v>0</v>
      </c>
      <c r="C372">
        <v>1</v>
      </c>
      <c r="D372">
        <v>0</v>
      </c>
    </row>
    <row r="373" spans="1:4" x14ac:dyDescent="0.2">
      <c r="B373">
        <v>7</v>
      </c>
      <c r="C373">
        <v>13</v>
      </c>
    </row>
    <row r="374" spans="1:4" x14ac:dyDescent="0.2">
      <c r="A374">
        <v>187</v>
      </c>
      <c r="B374">
        <v>0</v>
      </c>
      <c r="C374">
        <v>1</v>
      </c>
      <c r="D374">
        <v>0</v>
      </c>
    </row>
    <row r="375" spans="1:4" x14ac:dyDescent="0.2">
      <c r="B375">
        <v>7</v>
      </c>
      <c r="C375">
        <v>12.86</v>
      </c>
    </row>
    <row r="376" spans="1:4" x14ac:dyDescent="0.2">
      <c r="A376">
        <v>188</v>
      </c>
      <c r="B376">
        <v>0</v>
      </c>
      <c r="C376">
        <v>1</v>
      </c>
      <c r="D376">
        <v>0</v>
      </c>
    </row>
    <row r="377" spans="1:4" x14ac:dyDescent="0.2">
      <c r="B377">
        <v>8</v>
      </c>
      <c r="C377">
        <v>11.5</v>
      </c>
    </row>
    <row r="378" spans="1:4" x14ac:dyDescent="0.2">
      <c r="A378">
        <v>189</v>
      </c>
      <c r="B378">
        <v>0</v>
      </c>
      <c r="C378">
        <v>1</v>
      </c>
      <c r="D378">
        <v>0</v>
      </c>
    </row>
    <row r="379" spans="1:4" x14ac:dyDescent="0.2">
      <c r="B379">
        <v>9</v>
      </c>
      <c r="C379">
        <v>10.220000000000001</v>
      </c>
    </row>
    <row r="380" spans="1:4" x14ac:dyDescent="0.2">
      <c r="A380" t="s">
        <v>2</v>
      </c>
    </row>
    <row r="382" spans="1:4" x14ac:dyDescent="0.2">
      <c r="A382" t="s">
        <v>2051</v>
      </c>
    </row>
    <row r="383" spans="1:4" x14ac:dyDescent="0.2">
      <c r="A383" t="s">
        <v>2050</v>
      </c>
    </row>
    <row r="384" spans="1:4" x14ac:dyDescent="0.2">
      <c r="A384" t="s">
        <v>2049</v>
      </c>
    </row>
    <row r="385" spans="1:4" x14ac:dyDescent="0.2">
      <c r="A385">
        <v>190</v>
      </c>
      <c r="B385">
        <v>0</v>
      </c>
      <c r="C385">
        <v>1</v>
      </c>
      <c r="D385">
        <v>0</v>
      </c>
    </row>
    <row r="386" spans="1:4" x14ac:dyDescent="0.2">
      <c r="B386">
        <v>12</v>
      </c>
      <c r="C386">
        <v>7.92</v>
      </c>
    </row>
    <row r="387" spans="1:4" x14ac:dyDescent="0.2">
      <c r="A387">
        <v>191</v>
      </c>
      <c r="B387">
        <v>0</v>
      </c>
      <c r="C387">
        <v>1</v>
      </c>
      <c r="D387">
        <v>0</v>
      </c>
    </row>
    <row r="388" spans="1:4" x14ac:dyDescent="0.2">
      <c r="B388">
        <v>15</v>
      </c>
      <c r="C388">
        <v>6.13</v>
      </c>
    </row>
    <row r="389" spans="1:4" x14ac:dyDescent="0.2">
      <c r="A389">
        <v>192</v>
      </c>
      <c r="B389">
        <v>0</v>
      </c>
      <c r="C389">
        <v>1</v>
      </c>
      <c r="D389">
        <v>0</v>
      </c>
    </row>
    <row r="390" spans="1:4" x14ac:dyDescent="0.2">
      <c r="B390">
        <v>18</v>
      </c>
      <c r="C390">
        <v>5</v>
      </c>
    </row>
    <row r="391" spans="1:4" x14ac:dyDescent="0.2">
      <c r="A391">
        <v>193</v>
      </c>
      <c r="B391">
        <v>0</v>
      </c>
      <c r="C391">
        <v>1</v>
      </c>
      <c r="D391">
        <v>0</v>
      </c>
    </row>
    <row r="392" spans="1:4" x14ac:dyDescent="0.2">
      <c r="B392">
        <v>18</v>
      </c>
      <c r="C392">
        <v>5.1100000000000003</v>
      </c>
    </row>
    <row r="393" spans="1:4" x14ac:dyDescent="0.2">
      <c r="A393">
        <v>194</v>
      </c>
      <c r="B393">
        <v>0</v>
      </c>
      <c r="C393">
        <v>1</v>
      </c>
      <c r="D393">
        <v>0</v>
      </c>
    </row>
    <row r="394" spans="1:4" x14ac:dyDescent="0.2">
      <c r="B394">
        <v>21</v>
      </c>
      <c r="C394">
        <v>4.38</v>
      </c>
    </row>
    <row r="395" spans="1:4" x14ac:dyDescent="0.2">
      <c r="A395">
        <v>195</v>
      </c>
      <c r="B395">
        <v>0</v>
      </c>
      <c r="C395">
        <v>1</v>
      </c>
      <c r="D395">
        <v>0</v>
      </c>
    </row>
    <row r="396" spans="1:4" x14ac:dyDescent="0.2">
      <c r="B396">
        <v>22</v>
      </c>
      <c r="C396">
        <v>4.18</v>
      </c>
    </row>
    <row r="397" spans="1:4" x14ac:dyDescent="0.2">
      <c r="A397">
        <v>196</v>
      </c>
      <c r="B397">
        <v>0</v>
      </c>
      <c r="C397">
        <v>1</v>
      </c>
      <c r="D397">
        <v>0</v>
      </c>
    </row>
    <row r="398" spans="1:4" x14ac:dyDescent="0.2">
      <c r="B398">
        <v>29</v>
      </c>
      <c r="C398">
        <v>3.07</v>
      </c>
    </row>
    <row r="399" spans="1:4" x14ac:dyDescent="0.2">
      <c r="A399">
        <v>197</v>
      </c>
      <c r="B399">
        <v>0</v>
      </c>
      <c r="C399">
        <v>1</v>
      </c>
      <c r="D399">
        <v>0</v>
      </c>
    </row>
    <row r="400" spans="1:4" x14ac:dyDescent="0.2">
      <c r="B400">
        <v>30</v>
      </c>
      <c r="C400">
        <v>3</v>
      </c>
    </row>
    <row r="401" spans="1:4" x14ac:dyDescent="0.2">
      <c r="A401">
        <v>198</v>
      </c>
      <c r="B401">
        <v>0</v>
      </c>
      <c r="C401">
        <v>1</v>
      </c>
      <c r="D401">
        <v>0</v>
      </c>
    </row>
    <row r="402" spans="1:4" x14ac:dyDescent="0.2">
      <c r="B402">
        <v>29</v>
      </c>
      <c r="C402">
        <v>3.21</v>
      </c>
    </row>
    <row r="403" spans="1:4" x14ac:dyDescent="0.2">
      <c r="A403">
        <v>199</v>
      </c>
      <c r="B403">
        <v>0</v>
      </c>
      <c r="C403">
        <v>1</v>
      </c>
      <c r="D403">
        <v>0</v>
      </c>
    </row>
    <row r="404" spans="1:4" x14ac:dyDescent="0.2">
      <c r="B404">
        <v>30</v>
      </c>
      <c r="C404">
        <v>3</v>
      </c>
    </row>
    <row r="405" spans="1:4" x14ac:dyDescent="0.2">
      <c r="A405">
        <v>200</v>
      </c>
      <c r="B405">
        <v>0</v>
      </c>
      <c r="C405">
        <v>1</v>
      </c>
      <c r="D405">
        <v>0</v>
      </c>
    </row>
    <row r="406" spans="1:4" x14ac:dyDescent="0.2">
      <c r="B406">
        <v>30</v>
      </c>
      <c r="C406">
        <v>3.03</v>
      </c>
    </row>
    <row r="407" spans="1:4" x14ac:dyDescent="0.2">
      <c r="A407">
        <v>201</v>
      </c>
      <c r="B407">
        <v>0</v>
      </c>
      <c r="C407">
        <v>1</v>
      </c>
      <c r="D407">
        <v>0</v>
      </c>
    </row>
    <row r="408" spans="1:4" x14ac:dyDescent="0.2">
      <c r="B408">
        <v>30</v>
      </c>
      <c r="C408">
        <v>3</v>
      </c>
    </row>
    <row r="409" spans="1:4" x14ac:dyDescent="0.2">
      <c r="A409">
        <v>202</v>
      </c>
      <c r="B409">
        <v>0</v>
      </c>
      <c r="C409">
        <v>1</v>
      </c>
      <c r="D409">
        <v>0</v>
      </c>
    </row>
    <row r="410" spans="1:4" x14ac:dyDescent="0.2">
      <c r="B410">
        <v>29</v>
      </c>
      <c r="C410">
        <v>3.14</v>
      </c>
    </row>
    <row r="411" spans="1:4" x14ac:dyDescent="0.2">
      <c r="A411">
        <v>203</v>
      </c>
      <c r="B411">
        <v>0</v>
      </c>
      <c r="C411">
        <v>1</v>
      </c>
      <c r="D411">
        <v>0</v>
      </c>
    </row>
    <row r="412" spans="1:4" x14ac:dyDescent="0.2">
      <c r="B412">
        <v>31</v>
      </c>
      <c r="C412">
        <v>3</v>
      </c>
    </row>
    <row r="413" spans="1:4" x14ac:dyDescent="0.2">
      <c r="A413">
        <v>204</v>
      </c>
      <c r="B413">
        <v>0</v>
      </c>
      <c r="C413">
        <v>1</v>
      </c>
      <c r="D413">
        <v>0</v>
      </c>
    </row>
    <row r="414" spans="1:4" x14ac:dyDescent="0.2">
      <c r="B414">
        <v>31</v>
      </c>
      <c r="C414">
        <v>3</v>
      </c>
    </row>
    <row r="415" spans="1:4" x14ac:dyDescent="0.2">
      <c r="A415">
        <v>205</v>
      </c>
      <c r="B415">
        <v>0</v>
      </c>
      <c r="C415">
        <v>1</v>
      </c>
      <c r="D415">
        <v>0</v>
      </c>
    </row>
    <row r="416" spans="1:4" x14ac:dyDescent="0.2">
      <c r="B416">
        <v>30</v>
      </c>
      <c r="C416">
        <v>3.07</v>
      </c>
    </row>
    <row r="417" spans="1:4" x14ac:dyDescent="0.2">
      <c r="A417">
        <v>206</v>
      </c>
      <c r="B417">
        <v>0</v>
      </c>
      <c r="C417">
        <v>1</v>
      </c>
      <c r="D417">
        <v>0</v>
      </c>
    </row>
    <row r="418" spans="1:4" x14ac:dyDescent="0.2">
      <c r="B418">
        <v>30</v>
      </c>
      <c r="C418">
        <v>3.07</v>
      </c>
    </row>
    <row r="419" spans="1:4" x14ac:dyDescent="0.2">
      <c r="A419">
        <v>207</v>
      </c>
      <c r="B419">
        <v>0</v>
      </c>
      <c r="C419">
        <v>1</v>
      </c>
      <c r="D419">
        <v>0</v>
      </c>
    </row>
    <row r="420" spans="1:4" x14ac:dyDescent="0.2">
      <c r="B420">
        <v>29</v>
      </c>
      <c r="C420">
        <v>3.07</v>
      </c>
    </row>
    <row r="421" spans="1:4" x14ac:dyDescent="0.2">
      <c r="A421">
        <v>208</v>
      </c>
      <c r="B421">
        <v>0</v>
      </c>
      <c r="C421">
        <v>1</v>
      </c>
      <c r="D421">
        <v>0</v>
      </c>
    </row>
    <row r="422" spans="1:4" x14ac:dyDescent="0.2">
      <c r="B422">
        <v>28</v>
      </c>
      <c r="C422">
        <v>3.18</v>
      </c>
    </row>
    <row r="423" spans="1:4" x14ac:dyDescent="0.2">
      <c r="A423">
        <v>209</v>
      </c>
      <c r="B423">
        <v>0</v>
      </c>
      <c r="C423">
        <v>1</v>
      </c>
      <c r="D423">
        <v>0</v>
      </c>
    </row>
    <row r="424" spans="1:4" x14ac:dyDescent="0.2">
      <c r="B424">
        <v>30</v>
      </c>
      <c r="C424">
        <v>3.07</v>
      </c>
    </row>
    <row r="425" spans="1:4" x14ac:dyDescent="0.2">
      <c r="A425">
        <v>210</v>
      </c>
      <c r="B425">
        <v>0</v>
      </c>
      <c r="C425">
        <v>1</v>
      </c>
      <c r="D425">
        <v>0</v>
      </c>
    </row>
    <row r="426" spans="1:4" x14ac:dyDescent="0.2">
      <c r="B426">
        <v>29</v>
      </c>
      <c r="C426">
        <v>3.1</v>
      </c>
    </row>
    <row r="427" spans="1:4" x14ac:dyDescent="0.2">
      <c r="A427">
        <v>211</v>
      </c>
      <c r="B427">
        <v>0</v>
      </c>
      <c r="C427">
        <v>1</v>
      </c>
      <c r="D427">
        <v>0</v>
      </c>
    </row>
    <row r="428" spans="1:4" x14ac:dyDescent="0.2">
      <c r="B428">
        <v>29</v>
      </c>
      <c r="C428">
        <v>3.21</v>
      </c>
    </row>
    <row r="429" spans="1:4" x14ac:dyDescent="0.2">
      <c r="A429">
        <v>212</v>
      </c>
      <c r="B429">
        <v>0</v>
      </c>
      <c r="C429">
        <v>1</v>
      </c>
      <c r="D429">
        <v>0</v>
      </c>
    </row>
    <row r="430" spans="1:4" x14ac:dyDescent="0.2">
      <c r="B430">
        <v>30</v>
      </c>
      <c r="C430">
        <v>3.17</v>
      </c>
    </row>
    <row r="431" spans="1:4" x14ac:dyDescent="0.2">
      <c r="A431">
        <v>213</v>
      </c>
      <c r="B431">
        <v>0</v>
      </c>
      <c r="C431">
        <v>1</v>
      </c>
      <c r="D431">
        <v>0</v>
      </c>
    </row>
    <row r="432" spans="1:4" x14ac:dyDescent="0.2">
      <c r="B432">
        <v>29</v>
      </c>
      <c r="C432">
        <v>3.07</v>
      </c>
    </row>
    <row r="433" spans="1:4" x14ac:dyDescent="0.2">
      <c r="A433">
        <v>214</v>
      </c>
      <c r="B433">
        <v>0</v>
      </c>
      <c r="C433">
        <v>1</v>
      </c>
      <c r="D433">
        <v>0</v>
      </c>
    </row>
    <row r="434" spans="1:4" x14ac:dyDescent="0.2">
      <c r="B434">
        <v>30</v>
      </c>
      <c r="C434">
        <v>3.07</v>
      </c>
    </row>
    <row r="435" spans="1:4" x14ac:dyDescent="0.2">
      <c r="A435">
        <v>215</v>
      </c>
      <c r="B435">
        <v>0</v>
      </c>
      <c r="C435">
        <v>1</v>
      </c>
      <c r="D435">
        <v>0</v>
      </c>
    </row>
    <row r="436" spans="1:4" x14ac:dyDescent="0.2">
      <c r="B436">
        <v>30</v>
      </c>
      <c r="C436">
        <v>2.97</v>
      </c>
    </row>
    <row r="437" spans="1:4" x14ac:dyDescent="0.2">
      <c r="A437">
        <v>216</v>
      </c>
      <c r="B437">
        <v>0</v>
      </c>
      <c r="C437">
        <v>1</v>
      </c>
      <c r="D437">
        <v>0</v>
      </c>
    </row>
    <row r="438" spans="1:4" x14ac:dyDescent="0.2">
      <c r="B438">
        <v>25</v>
      </c>
      <c r="C438">
        <v>3.32</v>
      </c>
    </row>
    <row r="439" spans="1:4" x14ac:dyDescent="0.2">
      <c r="A439">
        <v>217</v>
      </c>
      <c r="B439">
        <v>0</v>
      </c>
      <c r="C439">
        <v>1</v>
      </c>
      <c r="D439">
        <v>0</v>
      </c>
    </row>
    <row r="440" spans="1:4" x14ac:dyDescent="0.2">
      <c r="B440">
        <v>29</v>
      </c>
      <c r="C440">
        <v>3.14</v>
      </c>
    </row>
    <row r="441" spans="1:4" x14ac:dyDescent="0.2">
      <c r="A441">
        <v>218</v>
      </c>
      <c r="B441">
        <v>0</v>
      </c>
      <c r="C441">
        <v>1</v>
      </c>
      <c r="D441">
        <v>0</v>
      </c>
    </row>
    <row r="442" spans="1:4" x14ac:dyDescent="0.2">
      <c r="B442">
        <v>28</v>
      </c>
      <c r="C442">
        <v>3.11</v>
      </c>
    </row>
    <row r="443" spans="1:4" x14ac:dyDescent="0.2">
      <c r="A443">
        <v>219</v>
      </c>
      <c r="B443">
        <v>0</v>
      </c>
      <c r="C443">
        <v>1</v>
      </c>
      <c r="D443">
        <v>0</v>
      </c>
    </row>
    <row r="444" spans="1:4" x14ac:dyDescent="0.2">
      <c r="B444">
        <v>27</v>
      </c>
      <c r="C444">
        <v>3.15</v>
      </c>
    </row>
    <row r="445" spans="1:4" x14ac:dyDescent="0.2">
      <c r="A445">
        <v>220</v>
      </c>
      <c r="B445">
        <v>0</v>
      </c>
      <c r="C445">
        <v>1</v>
      </c>
      <c r="D445">
        <v>0</v>
      </c>
    </row>
    <row r="446" spans="1:4" x14ac:dyDescent="0.2">
      <c r="B446">
        <v>13</v>
      </c>
      <c r="C446">
        <v>3.15</v>
      </c>
    </row>
    <row r="447" spans="1:4" x14ac:dyDescent="0.2">
      <c r="A447">
        <v>221</v>
      </c>
      <c r="B447">
        <v>0</v>
      </c>
      <c r="C447">
        <v>1</v>
      </c>
      <c r="D447">
        <v>0</v>
      </c>
    </row>
    <row r="448" spans="1:4" x14ac:dyDescent="0.2">
      <c r="B448">
        <v>4</v>
      </c>
      <c r="C448">
        <v>3.5</v>
      </c>
    </row>
    <row r="449" spans="1:4" x14ac:dyDescent="0.2">
      <c r="A449">
        <v>222</v>
      </c>
      <c r="B449">
        <v>0</v>
      </c>
      <c r="C449">
        <v>1</v>
      </c>
      <c r="D449">
        <v>0</v>
      </c>
    </row>
    <row r="450" spans="1:4" x14ac:dyDescent="0.2">
      <c r="B450">
        <v>1</v>
      </c>
      <c r="C450">
        <v>3</v>
      </c>
    </row>
    <row r="451" spans="1:4" x14ac:dyDescent="0.2">
      <c r="A451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97"/>
  <sheetViews>
    <sheetView workbookViewId="0">
      <selection activeCell="D27" sqref="D27"/>
    </sheetView>
  </sheetViews>
  <sheetFormatPr baseColWidth="10" defaultRowHeight="16" x14ac:dyDescent="0.2"/>
  <cols>
    <col min="1" max="1" width="18.33203125" customWidth="1"/>
  </cols>
  <sheetData>
    <row r="1" spans="1:6" x14ac:dyDescent="0.2">
      <c r="A1" t="s">
        <v>55</v>
      </c>
    </row>
    <row r="2" spans="1:6" x14ac:dyDescent="0.2">
      <c r="A2" t="s">
        <v>56</v>
      </c>
    </row>
    <row r="3" spans="1:6" x14ac:dyDescent="0.2">
      <c r="A3" t="s">
        <v>10</v>
      </c>
    </row>
    <row r="4" spans="1:6" x14ac:dyDescent="0.2">
      <c r="A4" s="1" t="s">
        <v>38</v>
      </c>
    </row>
    <row r="5" spans="1:6" x14ac:dyDescent="0.2">
      <c r="A5">
        <v>2.4060000000000001</v>
      </c>
      <c r="B5">
        <v>24</v>
      </c>
      <c r="C5">
        <v>2.4929999999999999</v>
      </c>
      <c r="D5">
        <v>57</v>
      </c>
      <c r="E5">
        <v>2.5790000000000002</v>
      </c>
      <c r="F5">
        <v>23</v>
      </c>
    </row>
    <row r="6" spans="1:6" x14ac:dyDescent="0.2">
      <c r="A6">
        <v>2.665</v>
      </c>
      <c r="B6">
        <v>21</v>
      </c>
      <c r="C6">
        <v>2.7519999999999998</v>
      </c>
      <c r="D6">
        <v>15</v>
      </c>
      <c r="E6">
        <v>2.8380000000000001</v>
      </c>
      <c r="F6">
        <v>63</v>
      </c>
    </row>
    <row r="7" spans="1:6" x14ac:dyDescent="0.2">
      <c r="A7">
        <v>2.9249999999999998</v>
      </c>
      <c r="B7">
        <v>63</v>
      </c>
      <c r="C7">
        <v>3.0110000000000001</v>
      </c>
      <c r="D7">
        <v>63</v>
      </c>
      <c r="E7">
        <v>3.097</v>
      </c>
      <c r="F7">
        <v>63</v>
      </c>
    </row>
    <row r="8" spans="1:6" x14ac:dyDescent="0.2">
      <c r="A8">
        <v>3.1840000000000002</v>
      </c>
      <c r="B8">
        <v>63</v>
      </c>
      <c r="C8">
        <v>3.27</v>
      </c>
      <c r="D8">
        <v>63</v>
      </c>
      <c r="E8">
        <v>3.32</v>
      </c>
      <c r="F8">
        <v>63</v>
      </c>
    </row>
    <row r="9" spans="1:6" x14ac:dyDescent="0.2">
      <c r="A9">
        <v>3.37</v>
      </c>
      <c r="B9">
        <v>9</v>
      </c>
      <c r="C9">
        <v>3.42</v>
      </c>
      <c r="D9">
        <v>2</v>
      </c>
      <c r="E9">
        <v>3.47</v>
      </c>
      <c r="F9">
        <v>37</v>
      </c>
    </row>
    <row r="10" spans="1:6" x14ac:dyDescent="0.2">
      <c r="A10">
        <v>3.52</v>
      </c>
      <c r="B10">
        <v>9</v>
      </c>
      <c r="C10">
        <v>3.57</v>
      </c>
      <c r="D10">
        <v>3</v>
      </c>
      <c r="E10">
        <v>3.62</v>
      </c>
      <c r="F10">
        <v>29</v>
      </c>
    </row>
    <row r="11" spans="1:6" x14ac:dyDescent="0.2">
      <c r="A11">
        <v>3.67</v>
      </c>
      <c r="B11">
        <v>46</v>
      </c>
      <c r="C11">
        <v>3.72</v>
      </c>
      <c r="D11">
        <v>4</v>
      </c>
      <c r="E11">
        <v>3.77</v>
      </c>
      <c r="F11">
        <v>2</v>
      </c>
    </row>
    <row r="12" spans="1:6" x14ac:dyDescent="0.2">
      <c r="A12">
        <v>3.82</v>
      </c>
      <c r="B12">
        <v>3</v>
      </c>
      <c r="C12">
        <v>3.87</v>
      </c>
      <c r="D12">
        <v>7</v>
      </c>
      <c r="E12">
        <v>3.92</v>
      </c>
      <c r="F12">
        <v>7</v>
      </c>
    </row>
    <row r="13" spans="1:6" x14ac:dyDescent="0.2">
      <c r="A13">
        <v>3.9670000000000001</v>
      </c>
      <c r="B13">
        <v>7</v>
      </c>
      <c r="C13">
        <v>4.0140000000000002</v>
      </c>
      <c r="D13">
        <v>4</v>
      </c>
      <c r="E13">
        <v>4.0609999999999999</v>
      </c>
      <c r="F13">
        <v>5</v>
      </c>
    </row>
    <row r="14" spans="1:6" x14ac:dyDescent="0.2">
      <c r="A14">
        <v>4.1070000000000002</v>
      </c>
      <c r="B14">
        <v>7</v>
      </c>
      <c r="C14">
        <v>4.1539999999999999</v>
      </c>
      <c r="D14">
        <v>12</v>
      </c>
      <c r="E14">
        <v>4.2009999999999996</v>
      </c>
      <c r="F14">
        <v>19</v>
      </c>
    </row>
    <row r="15" spans="1:6" x14ac:dyDescent="0.2">
      <c r="A15">
        <v>4.2480000000000002</v>
      </c>
      <c r="B15">
        <v>1</v>
      </c>
      <c r="C15">
        <v>4.2949999999999999</v>
      </c>
      <c r="D15">
        <v>23</v>
      </c>
      <c r="E15">
        <v>4.3419999999999996</v>
      </c>
      <c r="F15">
        <v>23</v>
      </c>
    </row>
    <row r="16" spans="1:6" x14ac:dyDescent="0.2">
      <c r="A16">
        <v>4.3879999999999999</v>
      </c>
      <c r="B16">
        <v>10</v>
      </c>
      <c r="C16">
        <v>4.4349999999999996</v>
      </c>
      <c r="D16">
        <v>9</v>
      </c>
      <c r="E16">
        <v>4.4820000000000002</v>
      </c>
      <c r="F16">
        <v>7</v>
      </c>
    </row>
    <row r="17" spans="1:6" x14ac:dyDescent="0.2">
      <c r="A17">
        <v>4.5289999999999999</v>
      </c>
      <c r="B17">
        <v>33</v>
      </c>
      <c r="C17">
        <v>4.5759999999999996</v>
      </c>
      <c r="D17">
        <v>6</v>
      </c>
      <c r="E17">
        <v>4.6230000000000002</v>
      </c>
      <c r="F17">
        <v>10</v>
      </c>
    </row>
    <row r="18" spans="1:6" x14ac:dyDescent="0.2">
      <c r="A18">
        <v>4.6689999999999996</v>
      </c>
      <c r="B18">
        <v>10</v>
      </c>
      <c r="C18">
        <v>4.7160000000000002</v>
      </c>
      <c r="D18">
        <v>10</v>
      </c>
      <c r="E18">
        <v>4.7629999999999999</v>
      </c>
      <c r="F18">
        <v>10</v>
      </c>
    </row>
    <row r="19" spans="1:6" x14ac:dyDescent="0.2">
      <c r="A19">
        <v>4.8099999999999996</v>
      </c>
      <c r="B19">
        <v>10</v>
      </c>
      <c r="C19">
        <v>4.8600000000000003</v>
      </c>
      <c r="D19">
        <v>10</v>
      </c>
      <c r="E19">
        <v>4.91</v>
      </c>
      <c r="F19">
        <v>55</v>
      </c>
    </row>
    <row r="20" spans="1:6" x14ac:dyDescent="0.2">
      <c r="A20">
        <v>4.96</v>
      </c>
      <c r="B20">
        <v>10</v>
      </c>
      <c r="C20">
        <v>5.01</v>
      </c>
      <c r="D20">
        <v>93</v>
      </c>
      <c r="E20">
        <v>5.0599999999999996</v>
      </c>
      <c r="F20">
        <v>295</v>
      </c>
    </row>
    <row r="21" spans="1:6" x14ac:dyDescent="0.2">
      <c r="A21">
        <v>5.1100000000000003</v>
      </c>
      <c r="B21">
        <v>20</v>
      </c>
      <c r="C21">
        <v>5.16</v>
      </c>
      <c r="D21">
        <v>20</v>
      </c>
      <c r="E21">
        <v>5.21</v>
      </c>
      <c r="F21">
        <v>30</v>
      </c>
    </row>
    <row r="22" spans="1:6" x14ac:dyDescent="0.2">
      <c r="A22">
        <v>5.26</v>
      </c>
      <c r="B22">
        <v>13</v>
      </c>
      <c r="C22">
        <v>5.31</v>
      </c>
      <c r="D22">
        <v>3</v>
      </c>
      <c r="E22">
        <v>5.36</v>
      </c>
      <c r="F22">
        <v>56</v>
      </c>
    </row>
    <row r="23" spans="1:6" x14ac:dyDescent="0.2">
      <c r="A23">
        <v>5.41</v>
      </c>
      <c r="B23">
        <v>27</v>
      </c>
      <c r="C23">
        <v>5.46</v>
      </c>
      <c r="D23">
        <v>27</v>
      </c>
      <c r="E23">
        <v>5.5090000000000003</v>
      </c>
      <c r="F23">
        <v>25</v>
      </c>
    </row>
    <row r="24" spans="1:6" x14ac:dyDescent="0.2">
      <c r="A24">
        <v>5.5579999999999998</v>
      </c>
      <c r="B24">
        <v>21</v>
      </c>
      <c r="C24">
        <v>5.6079999999999997</v>
      </c>
      <c r="D24">
        <v>48</v>
      </c>
      <c r="E24">
        <v>5.657</v>
      </c>
      <c r="F24">
        <v>31</v>
      </c>
    </row>
    <row r="25" spans="1:6" x14ac:dyDescent="0.2">
      <c r="A25">
        <v>5.7060000000000004</v>
      </c>
      <c r="B25">
        <v>24</v>
      </c>
      <c r="C25">
        <v>5.7549999999999999</v>
      </c>
      <c r="D25">
        <v>26</v>
      </c>
      <c r="E25">
        <v>5.8049999999999997</v>
      </c>
      <c r="F25">
        <v>23</v>
      </c>
    </row>
    <row r="26" spans="1:6" x14ac:dyDescent="0.2">
      <c r="A26">
        <v>5.8540000000000001</v>
      </c>
      <c r="B26">
        <v>37</v>
      </c>
      <c r="C26">
        <v>5.9029999999999996</v>
      </c>
      <c r="D26">
        <v>33</v>
      </c>
      <c r="E26">
        <v>5.952</v>
      </c>
      <c r="F26">
        <v>32</v>
      </c>
    </row>
    <row r="27" spans="1:6" x14ac:dyDescent="0.2">
      <c r="A27">
        <v>6.0019999999999998</v>
      </c>
      <c r="B27">
        <v>67</v>
      </c>
      <c r="C27">
        <v>6.0510000000000002</v>
      </c>
      <c r="D27">
        <v>39</v>
      </c>
      <c r="E27">
        <v>6.1</v>
      </c>
      <c r="F27">
        <v>31</v>
      </c>
    </row>
    <row r="28" spans="1:6" x14ac:dyDescent="0.2">
      <c r="A28">
        <v>6.1479999999999997</v>
      </c>
      <c r="B28">
        <v>16</v>
      </c>
      <c r="C28">
        <v>6.1970000000000001</v>
      </c>
      <c r="D28">
        <v>8</v>
      </c>
      <c r="E28">
        <v>6.2450000000000001</v>
      </c>
      <c r="F28">
        <v>6</v>
      </c>
    </row>
    <row r="29" spans="1:6" x14ac:dyDescent="0.2">
      <c r="A29">
        <v>6.2930000000000001</v>
      </c>
      <c r="B29">
        <v>7</v>
      </c>
      <c r="C29">
        <v>6.3419999999999996</v>
      </c>
      <c r="D29">
        <v>3</v>
      </c>
      <c r="E29">
        <v>6.39</v>
      </c>
      <c r="F29">
        <v>14</v>
      </c>
    </row>
    <row r="30" spans="1:6" x14ac:dyDescent="0.2">
      <c r="A30">
        <v>6.4379999999999997</v>
      </c>
      <c r="B30">
        <v>19</v>
      </c>
      <c r="C30">
        <v>6.4870000000000001</v>
      </c>
      <c r="D30">
        <v>11</v>
      </c>
      <c r="E30">
        <v>6.5350000000000001</v>
      </c>
      <c r="F30">
        <v>20</v>
      </c>
    </row>
    <row r="31" spans="1:6" x14ac:dyDescent="0.2">
      <c r="A31">
        <v>6.5830000000000002</v>
      </c>
      <c r="B31">
        <v>21</v>
      </c>
      <c r="C31">
        <v>6.6319999999999997</v>
      </c>
      <c r="D31">
        <v>55</v>
      </c>
      <c r="E31">
        <v>6.68</v>
      </c>
      <c r="F31">
        <v>60</v>
      </c>
    </row>
    <row r="32" spans="1:6" x14ac:dyDescent="0.2">
      <c r="A32">
        <v>6.7279999999999998</v>
      </c>
      <c r="B32">
        <v>12</v>
      </c>
      <c r="C32">
        <v>6.7770000000000001</v>
      </c>
      <c r="D32">
        <v>14</v>
      </c>
      <c r="E32">
        <v>6.8250000000000002</v>
      </c>
      <c r="F32">
        <v>12</v>
      </c>
    </row>
    <row r="33" spans="1:6" x14ac:dyDescent="0.2">
      <c r="A33">
        <v>6.8730000000000002</v>
      </c>
      <c r="B33">
        <v>7</v>
      </c>
      <c r="C33">
        <v>6.9219999999999997</v>
      </c>
      <c r="D33">
        <v>4</v>
      </c>
      <c r="E33">
        <v>6.97</v>
      </c>
      <c r="F33">
        <v>20</v>
      </c>
    </row>
    <row r="34" spans="1:6" x14ac:dyDescent="0.2">
      <c r="A34">
        <v>7.0179999999999998</v>
      </c>
      <c r="B34">
        <v>10</v>
      </c>
      <c r="C34">
        <v>7.0670000000000002</v>
      </c>
      <c r="D34">
        <v>57</v>
      </c>
      <c r="E34">
        <v>7.1150000000000002</v>
      </c>
      <c r="F34">
        <v>6</v>
      </c>
    </row>
    <row r="35" spans="1:6" x14ac:dyDescent="0.2">
      <c r="A35">
        <v>7.1630000000000003</v>
      </c>
      <c r="B35">
        <v>67</v>
      </c>
      <c r="C35">
        <v>7.2119999999999997</v>
      </c>
      <c r="D35">
        <v>67</v>
      </c>
      <c r="E35">
        <v>7.26</v>
      </c>
      <c r="F35">
        <v>55</v>
      </c>
    </row>
    <row r="36" spans="1:6" x14ac:dyDescent="0.2">
      <c r="A36">
        <v>7.3070000000000004</v>
      </c>
      <c r="B36">
        <v>31</v>
      </c>
      <c r="C36">
        <v>7.3550000000000004</v>
      </c>
      <c r="D36">
        <v>19</v>
      </c>
      <c r="E36">
        <v>7.4020000000000001</v>
      </c>
      <c r="F36">
        <v>31</v>
      </c>
    </row>
    <row r="37" spans="1:6" x14ac:dyDescent="0.2">
      <c r="A37">
        <v>7.45</v>
      </c>
      <c r="B37">
        <v>30</v>
      </c>
      <c r="C37">
        <v>7.4969999999999999</v>
      </c>
      <c r="D37">
        <v>17</v>
      </c>
      <c r="E37">
        <v>7.5449999999999999</v>
      </c>
      <c r="F37">
        <v>21</v>
      </c>
    </row>
    <row r="38" spans="1:6" x14ac:dyDescent="0.2">
      <c r="A38">
        <v>7.5919999999999996</v>
      </c>
      <c r="B38">
        <v>33</v>
      </c>
      <c r="C38">
        <v>7.64</v>
      </c>
      <c r="D38">
        <v>33</v>
      </c>
      <c r="E38">
        <v>7.6870000000000003</v>
      </c>
      <c r="F38">
        <v>33</v>
      </c>
    </row>
    <row r="39" spans="1:6" x14ac:dyDescent="0.2">
      <c r="A39">
        <v>7.7350000000000003</v>
      </c>
      <c r="B39">
        <v>8</v>
      </c>
      <c r="C39">
        <v>7.782</v>
      </c>
      <c r="D39">
        <v>11</v>
      </c>
      <c r="E39">
        <v>7.83</v>
      </c>
      <c r="F39">
        <v>20</v>
      </c>
    </row>
    <row r="40" spans="1:6" x14ac:dyDescent="0.2">
      <c r="A40">
        <v>7.8769999999999998</v>
      </c>
      <c r="B40">
        <v>20</v>
      </c>
      <c r="C40">
        <v>7.9249999999999998</v>
      </c>
      <c r="D40">
        <v>20</v>
      </c>
      <c r="E40">
        <v>7.9720000000000004</v>
      </c>
      <c r="F40">
        <v>31</v>
      </c>
    </row>
    <row r="41" spans="1:6" x14ac:dyDescent="0.2">
      <c r="A41">
        <v>8.02</v>
      </c>
      <c r="B41">
        <v>46</v>
      </c>
      <c r="C41">
        <v>8.0670000000000002</v>
      </c>
      <c r="D41">
        <v>33</v>
      </c>
      <c r="E41">
        <v>8.1150000000000002</v>
      </c>
      <c r="F41">
        <v>21</v>
      </c>
    </row>
    <row r="42" spans="1:6" x14ac:dyDescent="0.2">
      <c r="A42">
        <v>8.1620000000000008</v>
      </c>
      <c r="B42">
        <v>20</v>
      </c>
      <c r="C42">
        <v>8.2100000000000009</v>
      </c>
      <c r="D42">
        <v>17</v>
      </c>
      <c r="E42">
        <v>8.2560000000000002</v>
      </c>
      <c r="F42">
        <v>17</v>
      </c>
    </row>
    <row r="43" spans="1:6" x14ac:dyDescent="0.2">
      <c r="A43">
        <v>8.3019999999999996</v>
      </c>
      <c r="B43">
        <v>14</v>
      </c>
      <c r="C43">
        <v>8.3480000000000008</v>
      </c>
      <c r="D43">
        <v>29</v>
      </c>
      <c r="E43">
        <v>8.3940000000000001</v>
      </c>
      <c r="F43">
        <v>45</v>
      </c>
    </row>
    <row r="44" spans="1:6" x14ac:dyDescent="0.2">
      <c r="A44">
        <v>8.44</v>
      </c>
      <c r="B44">
        <v>50</v>
      </c>
      <c r="C44">
        <v>8.4860000000000007</v>
      </c>
      <c r="D44">
        <v>37</v>
      </c>
      <c r="E44">
        <v>8.532</v>
      </c>
      <c r="F44">
        <v>5</v>
      </c>
    </row>
    <row r="45" spans="1:6" x14ac:dyDescent="0.2">
      <c r="A45">
        <v>8.5779999999999994</v>
      </c>
      <c r="B45">
        <v>13</v>
      </c>
      <c r="C45">
        <v>8.6240000000000006</v>
      </c>
      <c r="D45">
        <v>11</v>
      </c>
      <c r="E45">
        <v>8.67</v>
      </c>
      <c r="F45">
        <v>25</v>
      </c>
    </row>
    <row r="46" spans="1:6" x14ac:dyDescent="0.2">
      <c r="A46">
        <v>8.7159999999999993</v>
      </c>
      <c r="B46">
        <v>53</v>
      </c>
      <c r="C46">
        <v>8.7620000000000005</v>
      </c>
      <c r="D46">
        <v>57</v>
      </c>
      <c r="E46">
        <v>8.8079999999999998</v>
      </c>
      <c r="F46">
        <v>84</v>
      </c>
    </row>
    <row r="47" spans="1:6" x14ac:dyDescent="0.2">
      <c r="A47">
        <v>8.8539999999999992</v>
      </c>
      <c r="B47">
        <v>88</v>
      </c>
      <c r="C47">
        <v>8.9</v>
      </c>
      <c r="D47">
        <v>39</v>
      </c>
      <c r="E47">
        <v>8.9489999999999998</v>
      </c>
      <c r="F47">
        <v>39</v>
      </c>
    </row>
    <row r="48" spans="1:6" x14ac:dyDescent="0.2">
      <c r="A48">
        <v>8.9979999999999993</v>
      </c>
      <c r="B48">
        <v>31</v>
      </c>
      <c r="C48">
        <v>9.048</v>
      </c>
      <c r="D48">
        <v>9</v>
      </c>
      <c r="E48">
        <v>9.0969999999999995</v>
      </c>
      <c r="F48">
        <v>20</v>
      </c>
    </row>
    <row r="49" spans="1:6" x14ac:dyDescent="0.2">
      <c r="A49">
        <v>9.1460000000000008</v>
      </c>
      <c r="B49">
        <v>20</v>
      </c>
      <c r="C49">
        <v>9.1950000000000003</v>
      </c>
      <c r="D49">
        <v>49</v>
      </c>
      <c r="E49">
        <v>9.2449999999999992</v>
      </c>
      <c r="F49">
        <v>68</v>
      </c>
    </row>
    <row r="50" spans="1:6" x14ac:dyDescent="0.2">
      <c r="A50">
        <v>9.2940000000000005</v>
      </c>
      <c r="B50">
        <v>51</v>
      </c>
      <c r="C50">
        <v>9.343</v>
      </c>
      <c r="D50">
        <v>91</v>
      </c>
      <c r="E50">
        <v>9.3919999999999995</v>
      </c>
      <c r="F50">
        <v>74</v>
      </c>
    </row>
    <row r="51" spans="1:6" x14ac:dyDescent="0.2">
      <c r="A51">
        <v>9.4420000000000002</v>
      </c>
      <c r="B51">
        <v>32</v>
      </c>
      <c r="C51">
        <v>9.4909999999999997</v>
      </c>
      <c r="D51">
        <v>30</v>
      </c>
      <c r="E51">
        <v>9.5399999999999991</v>
      </c>
      <c r="F51">
        <v>38</v>
      </c>
    </row>
    <row r="52" spans="1:6" x14ac:dyDescent="0.2">
      <c r="A52">
        <v>9.59</v>
      </c>
      <c r="B52">
        <v>603</v>
      </c>
      <c r="C52">
        <v>9.64</v>
      </c>
      <c r="D52">
        <v>129</v>
      </c>
      <c r="E52">
        <v>9.69</v>
      </c>
      <c r="F52">
        <v>128</v>
      </c>
    </row>
    <row r="53" spans="1:6" x14ac:dyDescent="0.2">
      <c r="A53">
        <v>9.74</v>
      </c>
      <c r="B53">
        <v>54</v>
      </c>
      <c r="C53">
        <v>9.7899999999999991</v>
      </c>
      <c r="D53">
        <v>20</v>
      </c>
      <c r="E53">
        <v>9.84</v>
      </c>
      <c r="F53">
        <v>122</v>
      </c>
    </row>
    <row r="54" spans="1:6" x14ac:dyDescent="0.2">
      <c r="A54">
        <v>9.89</v>
      </c>
      <c r="B54">
        <v>67</v>
      </c>
      <c r="C54">
        <v>9.94</v>
      </c>
      <c r="D54">
        <v>2</v>
      </c>
      <c r="E54">
        <v>9.99</v>
      </c>
      <c r="F54">
        <v>6</v>
      </c>
    </row>
    <row r="55" spans="1:6" x14ac:dyDescent="0.2">
      <c r="A55">
        <v>10.039999999999999</v>
      </c>
      <c r="B55">
        <v>134</v>
      </c>
      <c r="C55">
        <v>10.09</v>
      </c>
      <c r="D55">
        <v>34</v>
      </c>
      <c r="E55">
        <v>10.14</v>
      </c>
      <c r="F55">
        <v>59</v>
      </c>
    </row>
    <row r="56" spans="1:6" x14ac:dyDescent="0.2">
      <c r="A56">
        <v>10.19</v>
      </c>
      <c r="B56">
        <v>53</v>
      </c>
      <c r="C56">
        <v>10.24</v>
      </c>
      <c r="D56">
        <v>12</v>
      </c>
      <c r="E56">
        <v>10.29</v>
      </c>
      <c r="F56">
        <v>59</v>
      </c>
    </row>
    <row r="57" spans="1:6" x14ac:dyDescent="0.2">
      <c r="A57">
        <v>10.34</v>
      </c>
      <c r="B57">
        <v>60</v>
      </c>
      <c r="C57">
        <v>10.391</v>
      </c>
      <c r="D57">
        <v>36</v>
      </c>
      <c r="E57">
        <v>10.441000000000001</v>
      </c>
      <c r="F57">
        <v>16</v>
      </c>
    </row>
    <row r="58" spans="1:6" x14ac:dyDescent="0.2">
      <c r="A58">
        <v>10.492000000000001</v>
      </c>
      <c r="B58">
        <v>48</v>
      </c>
      <c r="C58">
        <v>10.542</v>
      </c>
      <c r="D58">
        <v>13</v>
      </c>
      <c r="E58">
        <v>10.593</v>
      </c>
      <c r="F58">
        <v>16</v>
      </c>
    </row>
    <row r="59" spans="1:6" x14ac:dyDescent="0.2">
      <c r="A59">
        <v>10.643000000000001</v>
      </c>
      <c r="B59">
        <v>9</v>
      </c>
      <c r="C59">
        <v>10.694000000000001</v>
      </c>
      <c r="D59">
        <v>60</v>
      </c>
      <c r="E59">
        <v>10.744</v>
      </c>
      <c r="F59">
        <v>26</v>
      </c>
    </row>
    <row r="60" spans="1:6" x14ac:dyDescent="0.2">
      <c r="A60">
        <v>10.795</v>
      </c>
      <c r="B60">
        <v>18</v>
      </c>
      <c r="C60">
        <v>10.845000000000001</v>
      </c>
      <c r="D60">
        <v>90</v>
      </c>
      <c r="E60">
        <v>10.896000000000001</v>
      </c>
      <c r="F60">
        <v>15</v>
      </c>
    </row>
    <row r="61" spans="1:6" x14ac:dyDescent="0.2">
      <c r="A61">
        <v>10.946</v>
      </c>
      <c r="B61">
        <v>13</v>
      </c>
      <c r="C61">
        <v>10.997</v>
      </c>
      <c r="D61">
        <v>281</v>
      </c>
      <c r="E61">
        <v>11.047000000000001</v>
      </c>
      <c r="F61">
        <v>19</v>
      </c>
    </row>
    <row r="62" spans="1:6" x14ac:dyDescent="0.2">
      <c r="A62">
        <v>11.098000000000001</v>
      </c>
      <c r="B62">
        <v>33</v>
      </c>
      <c r="C62">
        <v>11.148</v>
      </c>
      <c r="D62">
        <v>35</v>
      </c>
      <c r="E62">
        <v>11.199</v>
      </c>
      <c r="F62">
        <v>27</v>
      </c>
    </row>
    <row r="63" spans="1:6" x14ac:dyDescent="0.2">
      <c r="A63">
        <v>11.249000000000001</v>
      </c>
      <c r="B63">
        <v>54</v>
      </c>
      <c r="C63">
        <v>11.3</v>
      </c>
      <c r="D63">
        <v>42</v>
      </c>
      <c r="E63">
        <v>11.348000000000001</v>
      </c>
      <c r="F63">
        <v>45</v>
      </c>
    </row>
    <row r="64" spans="1:6" x14ac:dyDescent="0.2">
      <c r="A64">
        <v>11.396000000000001</v>
      </c>
      <c r="B64">
        <v>60</v>
      </c>
      <c r="C64">
        <v>11.444000000000001</v>
      </c>
      <c r="D64">
        <v>105</v>
      </c>
      <c r="E64">
        <v>11.492000000000001</v>
      </c>
      <c r="F64">
        <v>34</v>
      </c>
    </row>
    <row r="65" spans="1:6" x14ac:dyDescent="0.2">
      <c r="A65">
        <v>11.54</v>
      </c>
      <c r="B65">
        <v>248</v>
      </c>
      <c r="C65">
        <v>11.587999999999999</v>
      </c>
      <c r="D65">
        <v>37</v>
      </c>
      <c r="E65">
        <v>11.635999999999999</v>
      </c>
      <c r="F65">
        <v>53</v>
      </c>
    </row>
    <row r="66" spans="1:6" x14ac:dyDescent="0.2">
      <c r="A66">
        <v>11.683999999999999</v>
      </c>
      <c r="B66">
        <v>11</v>
      </c>
      <c r="C66">
        <v>11.731999999999999</v>
      </c>
      <c r="D66">
        <v>38</v>
      </c>
      <c r="E66">
        <v>11.78</v>
      </c>
      <c r="F66">
        <v>30</v>
      </c>
    </row>
    <row r="67" spans="1:6" x14ac:dyDescent="0.2">
      <c r="A67">
        <v>11.827999999999999</v>
      </c>
      <c r="B67">
        <v>10</v>
      </c>
      <c r="C67">
        <v>11.875999999999999</v>
      </c>
      <c r="D67">
        <v>59</v>
      </c>
      <c r="E67">
        <v>11.923999999999999</v>
      </c>
      <c r="F67">
        <v>44</v>
      </c>
    </row>
    <row r="68" spans="1:6" x14ac:dyDescent="0.2">
      <c r="A68">
        <v>11.972</v>
      </c>
      <c r="B68">
        <v>62</v>
      </c>
      <c r="C68">
        <v>12.02</v>
      </c>
      <c r="D68">
        <v>24</v>
      </c>
      <c r="E68">
        <v>0</v>
      </c>
      <c r="F68">
        <v>0</v>
      </c>
    </row>
    <row r="69" spans="1:6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</row>
    <row r="71" spans="1:6" x14ac:dyDescent="0.2">
      <c r="A71" t="s">
        <v>57</v>
      </c>
    </row>
    <row r="72" spans="1:6" x14ac:dyDescent="0.2">
      <c r="A72" t="s">
        <v>58</v>
      </c>
    </row>
    <row r="73" spans="1:6" x14ac:dyDescent="0.2">
      <c r="A73" t="s">
        <v>28</v>
      </c>
    </row>
    <row r="74" spans="1:6" x14ac:dyDescent="0.2">
      <c r="A74">
        <v>12.167999999999999</v>
      </c>
      <c r="B74">
        <v>22</v>
      </c>
      <c r="C74">
        <v>12.317</v>
      </c>
      <c r="D74">
        <v>23</v>
      </c>
      <c r="E74">
        <v>12.465</v>
      </c>
      <c r="F74">
        <v>32</v>
      </c>
    </row>
    <row r="75" spans="1:6" x14ac:dyDescent="0.2">
      <c r="A75">
        <v>12.613</v>
      </c>
      <c r="B75">
        <v>47</v>
      </c>
      <c r="C75">
        <v>12.762</v>
      </c>
      <c r="D75">
        <v>48</v>
      </c>
      <c r="E75">
        <v>12.91</v>
      </c>
      <c r="F75">
        <v>22</v>
      </c>
    </row>
    <row r="76" spans="1:6" x14ac:dyDescent="0.2">
      <c r="A76">
        <v>13.068</v>
      </c>
      <c r="B76">
        <v>7</v>
      </c>
      <c r="C76">
        <v>13.226000000000001</v>
      </c>
      <c r="D76">
        <v>23</v>
      </c>
      <c r="E76">
        <v>13.384</v>
      </c>
      <c r="F76">
        <v>22</v>
      </c>
    </row>
    <row r="77" spans="1:6" x14ac:dyDescent="0.2">
      <c r="A77">
        <v>13.542</v>
      </c>
      <c r="B77">
        <v>20</v>
      </c>
      <c r="C77">
        <v>13.7</v>
      </c>
      <c r="D77">
        <v>24</v>
      </c>
      <c r="E77">
        <v>13.848000000000001</v>
      </c>
      <c r="F77">
        <v>24</v>
      </c>
    </row>
    <row r="78" spans="1:6" x14ac:dyDescent="0.2">
      <c r="A78">
        <v>13.996</v>
      </c>
      <c r="B78">
        <v>21</v>
      </c>
      <c r="C78">
        <v>14.144</v>
      </c>
      <c r="D78">
        <v>20</v>
      </c>
      <c r="E78">
        <v>14.292</v>
      </c>
      <c r="F78">
        <v>48</v>
      </c>
    </row>
    <row r="79" spans="1:6" x14ac:dyDescent="0.2">
      <c r="A79">
        <v>14.44</v>
      </c>
      <c r="B79">
        <v>26</v>
      </c>
      <c r="C79">
        <v>14.606999999999999</v>
      </c>
      <c r="D79">
        <v>26</v>
      </c>
      <c r="E79">
        <v>14.773</v>
      </c>
      <c r="F79">
        <v>24</v>
      </c>
    </row>
    <row r="80" spans="1:6" x14ac:dyDescent="0.2">
      <c r="A80">
        <v>14.94</v>
      </c>
      <c r="B80">
        <v>16</v>
      </c>
      <c r="C80">
        <v>15.084</v>
      </c>
      <c r="D80">
        <v>79</v>
      </c>
      <c r="E80">
        <v>15.228</v>
      </c>
      <c r="F80">
        <v>57</v>
      </c>
    </row>
    <row r="81" spans="1:6" x14ac:dyDescent="0.2">
      <c r="A81">
        <v>15.371</v>
      </c>
      <c r="B81">
        <v>35</v>
      </c>
      <c r="C81">
        <v>15.515000000000001</v>
      </c>
      <c r="D81">
        <v>10</v>
      </c>
      <c r="E81">
        <v>15.659000000000001</v>
      </c>
      <c r="F81">
        <v>34</v>
      </c>
    </row>
    <row r="82" spans="1:6" x14ac:dyDescent="0.2">
      <c r="A82">
        <v>15.803000000000001</v>
      </c>
      <c r="B82">
        <v>37</v>
      </c>
      <c r="C82">
        <v>15.946</v>
      </c>
      <c r="D82">
        <v>17</v>
      </c>
      <c r="E82">
        <v>16.09</v>
      </c>
      <c r="F82">
        <v>33</v>
      </c>
    </row>
    <row r="83" spans="1:6" x14ac:dyDescent="0.2">
      <c r="A83">
        <v>16.28</v>
      </c>
      <c r="B83">
        <v>28</v>
      </c>
      <c r="C83">
        <v>16.47</v>
      </c>
      <c r="D83">
        <v>29</v>
      </c>
      <c r="E83">
        <v>16.66</v>
      </c>
      <c r="F83">
        <v>15</v>
      </c>
    </row>
    <row r="84" spans="1:6" x14ac:dyDescent="0.2">
      <c r="A84">
        <v>16.850000000000001</v>
      </c>
      <c r="B84">
        <v>29</v>
      </c>
      <c r="C84">
        <v>17.047999999999998</v>
      </c>
      <c r="D84">
        <v>63</v>
      </c>
      <c r="E84">
        <v>17.245000000000001</v>
      </c>
      <c r="F84">
        <v>15</v>
      </c>
    </row>
    <row r="85" spans="1:6" x14ac:dyDescent="0.2">
      <c r="A85">
        <v>17.443000000000001</v>
      </c>
      <c r="B85">
        <v>14</v>
      </c>
      <c r="C85">
        <v>17.64</v>
      </c>
      <c r="D85">
        <v>19</v>
      </c>
      <c r="E85">
        <v>17.826000000000001</v>
      </c>
      <c r="F85">
        <v>18</v>
      </c>
    </row>
    <row r="86" spans="1:6" x14ac:dyDescent="0.2">
      <c r="A86">
        <v>18.012</v>
      </c>
      <c r="B86">
        <v>26</v>
      </c>
      <c r="C86">
        <v>18.198</v>
      </c>
      <c r="D86">
        <v>33</v>
      </c>
      <c r="E86">
        <v>18.384</v>
      </c>
      <c r="F86">
        <v>10</v>
      </c>
    </row>
    <row r="87" spans="1:6" x14ac:dyDescent="0.2">
      <c r="A87">
        <v>18.57</v>
      </c>
      <c r="B87">
        <v>28</v>
      </c>
      <c r="C87">
        <v>18.712</v>
      </c>
      <c r="D87">
        <v>39</v>
      </c>
      <c r="E87">
        <v>18.853000000000002</v>
      </c>
      <c r="F87">
        <v>38</v>
      </c>
    </row>
    <row r="88" spans="1:6" x14ac:dyDescent="0.2">
      <c r="A88">
        <v>18.995000000000001</v>
      </c>
      <c r="B88">
        <v>52</v>
      </c>
      <c r="C88">
        <v>19.135999999999999</v>
      </c>
      <c r="D88">
        <v>29</v>
      </c>
      <c r="E88">
        <v>19.277999999999999</v>
      </c>
      <c r="F88">
        <v>35</v>
      </c>
    </row>
    <row r="89" spans="1:6" x14ac:dyDescent="0.2">
      <c r="A89">
        <v>19.411999999999999</v>
      </c>
      <c r="B89">
        <v>50</v>
      </c>
      <c r="C89">
        <v>19.545000000000002</v>
      </c>
      <c r="D89">
        <v>40</v>
      </c>
      <c r="E89">
        <v>19.678999999999998</v>
      </c>
      <c r="F89">
        <v>89</v>
      </c>
    </row>
    <row r="90" spans="1:6" x14ac:dyDescent="0.2">
      <c r="A90">
        <v>19.812999999999999</v>
      </c>
      <c r="B90">
        <v>115</v>
      </c>
      <c r="C90">
        <v>19.946000000000002</v>
      </c>
      <c r="D90">
        <v>29</v>
      </c>
      <c r="E90">
        <v>20.099</v>
      </c>
      <c r="F90">
        <v>381</v>
      </c>
    </row>
    <row r="91" spans="1:6" x14ac:dyDescent="0.2">
      <c r="A91">
        <v>20.251999999999999</v>
      </c>
      <c r="B91">
        <v>84</v>
      </c>
      <c r="C91">
        <v>20.405000000000001</v>
      </c>
      <c r="D91">
        <v>61</v>
      </c>
      <c r="E91">
        <v>20.558</v>
      </c>
      <c r="F91">
        <v>29</v>
      </c>
    </row>
    <row r="92" spans="1:6" x14ac:dyDescent="0.2">
      <c r="A92">
        <v>20.710999999999999</v>
      </c>
      <c r="B92">
        <v>32</v>
      </c>
      <c r="C92">
        <v>20.864000000000001</v>
      </c>
      <c r="D92">
        <v>54</v>
      </c>
      <c r="E92">
        <v>21.053999999999998</v>
      </c>
      <c r="F92">
        <v>35</v>
      </c>
    </row>
    <row r="93" spans="1:6" x14ac:dyDescent="0.2">
      <c r="A93">
        <v>21.242999999999999</v>
      </c>
      <c r="B93">
        <v>54</v>
      </c>
      <c r="C93">
        <v>21.433</v>
      </c>
      <c r="D93">
        <v>63</v>
      </c>
      <c r="E93">
        <v>21.622</v>
      </c>
      <c r="F93">
        <v>56</v>
      </c>
    </row>
    <row r="94" spans="1:6" x14ac:dyDescent="0.2">
      <c r="A94">
        <v>21.812000000000001</v>
      </c>
      <c r="B94">
        <v>78</v>
      </c>
      <c r="C94">
        <v>21.975999999999999</v>
      </c>
      <c r="D94">
        <v>103</v>
      </c>
      <c r="E94">
        <v>22.140999999999998</v>
      </c>
      <c r="F94">
        <v>30</v>
      </c>
    </row>
    <row r="95" spans="1:6" x14ac:dyDescent="0.2">
      <c r="A95">
        <v>22.305</v>
      </c>
      <c r="B95">
        <v>33</v>
      </c>
      <c r="C95">
        <v>22.47</v>
      </c>
      <c r="D95">
        <v>30</v>
      </c>
      <c r="E95">
        <v>22.634</v>
      </c>
      <c r="F95">
        <v>13</v>
      </c>
    </row>
    <row r="96" spans="1:6" x14ac:dyDescent="0.2">
      <c r="A96">
        <v>22.798999999999999</v>
      </c>
      <c r="B96">
        <v>43</v>
      </c>
      <c r="C96">
        <v>22.963999999999999</v>
      </c>
      <c r="D96">
        <v>11</v>
      </c>
      <c r="E96">
        <v>23.128</v>
      </c>
      <c r="F96">
        <v>20</v>
      </c>
    </row>
    <row r="97" spans="1:6" x14ac:dyDescent="0.2">
      <c r="A97">
        <v>23.271999999999998</v>
      </c>
      <c r="B97">
        <v>11</v>
      </c>
      <c r="C97">
        <v>23.414999999999999</v>
      </c>
      <c r="D97">
        <v>21</v>
      </c>
      <c r="E97">
        <v>23.559000000000001</v>
      </c>
      <c r="F97">
        <v>12</v>
      </c>
    </row>
    <row r="98" spans="1:6" x14ac:dyDescent="0.2">
      <c r="A98">
        <v>23.702999999999999</v>
      </c>
      <c r="B98">
        <v>0</v>
      </c>
      <c r="C98">
        <v>23.846</v>
      </c>
      <c r="D98">
        <v>6</v>
      </c>
      <c r="E98">
        <v>24.006</v>
      </c>
      <c r="F98">
        <v>19</v>
      </c>
    </row>
    <row r="99" spans="1:6" x14ac:dyDescent="0.2">
      <c r="A99">
        <v>24.164999999999999</v>
      </c>
      <c r="B99">
        <v>17</v>
      </c>
      <c r="C99">
        <v>24.324999999999999</v>
      </c>
      <c r="D99">
        <v>12</v>
      </c>
      <c r="E99">
        <v>24.484999999999999</v>
      </c>
      <c r="F99">
        <v>3</v>
      </c>
    </row>
    <row r="100" spans="1:6" x14ac:dyDescent="0.2">
      <c r="A100">
        <v>24.643999999999998</v>
      </c>
      <c r="B100">
        <v>6</v>
      </c>
      <c r="C100">
        <v>24.777000000000001</v>
      </c>
      <c r="D100">
        <v>12</v>
      </c>
      <c r="E100">
        <v>24.91</v>
      </c>
      <c r="F100">
        <v>0</v>
      </c>
    </row>
    <row r="101" spans="1:6" x14ac:dyDescent="0.2">
      <c r="A101">
        <v>25.042999999999999</v>
      </c>
      <c r="B101">
        <v>1</v>
      </c>
      <c r="C101">
        <v>25.175999999999998</v>
      </c>
      <c r="D101">
        <v>2</v>
      </c>
      <c r="E101">
        <v>25.309000000000001</v>
      </c>
      <c r="F101">
        <v>17</v>
      </c>
    </row>
    <row r="102" spans="1:6" x14ac:dyDescent="0.2">
      <c r="A102">
        <v>25.442</v>
      </c>
      <c r="B102">
        <v>22</v>
      </c>
      <c r="C102">
        <v>25.602</v>
      </c>
      <c r="D102">
        <v>19</v>
      </c>
      <c r="E102">
        <v>25.760999999999999</v>
      </c>
      <c r="F102">
        <v>20</v>
      </c>
    </row>
    <row r="103" spans="1:6" x14ac:dyDescent="0.2">
      <c r="A103">
        <v>25.920999999999999</v>
      </c>
      <c r="B103">
        <v>14</v>
      </c>
      <c r="C103">
        <v>26.08</v>
      </c>
      <c r="D103">
        <v>25</v>
      </c>
      <c r="E103">
        <v>26.24</v>
      </c>
      <c r="F103">
        <v>2</v>
      </c>
    </row>
    <row r="104" spans="1:6" x14ac:dyDescent="0.2">
      <c r="A104">
        <v>26.4</v>
      </c>
      <c r="B104">
        <v>13</v>
      </c>
      <c r="C104">
        <v>26.559000000000001</v>
      </c>
      <c r="D104">
        <v>47</v>
      </c>
      <c r="E104">
        <v>26.719000000000001</v>
      </c>
      <c r="F104">
        <v>40</v>
      </c>
    </row>
    <row r="105" spans="1:6" x14ac:dyDescent="0.2">
      <c r="A105">
        <v>26.878</v>
      </c>
      <c r="B105">
        <v>20</v>
      </c>
      <c r="C105">
        <v>27.038</v>
      </c>
      <c r="D105">
        <v>42</v>
      </c>
      <c r="E105">
        <v>27.195</v>
      </c>
      <c r="F105">
        <v>179</v>
      </c>
    </row>
    <row r="106" spans="1:6" x14ac:dyDescent="0.2">
      <c r="A106">
        <v>27.353000000000002</v>
      </c>
      <c r="B106">
        <v>111</v>
      </c>
      <c r="C106">
        <v>27.510999999999999</v>
      </c>
      <c r="D106">
        <v>38</v>
      </c>
      <c r="E106">
        <v>27.667999999999999</v>
      </c>
      <c r="F106">
        <v>57</v>
      </c>
    </row>
    <row r="107" spans="1:6" x14ac:dyDescent="0.2">
      <c r="A107">
        <v>27.826000000000001</v>
      </c>
      <c r="B107">
        <v>76</v>
      </c>
      <c r="C107">
        <v>27.983000000000001</v>
      </c>
      <c r="D107">
        <v>34</v>
      </c>
      <c r="E107">
        <v>28.140999999999998</v>
      </c>
      <c r="F107">
        <v>44</v>
      </c>
    </row>
    <row r="108" spans="1:6" x14ac:dyDescent="0.2">
      <c r="A108">
        <v>28.297999999999998</v>
      </c>
      <c r="B108">
        <v>33</v>
      </c>
      <c r="C108">
        <v>28.456</v>
      </c>
      <c r="D108">
        <v>26</v>
      </c>
      <c r="E108">
        <v>28.614000000000001</v>
      </c>
      <c r="F108">
        <v>22</v>
      </c>
    </row>
    <row r="109" spans="1:6" x14ac:dyDescent="0.2">
      <c r="A109">
        <v>28.76</v>
      </c>
      <c r="B109">
        <v>14</v>
      </c>
      <c r="C109">
        <v>28.905999999999999</v>
      </c>
      <c r="D109">
        <v>47</v>
      </c>
      <c r="E109">
        <v>29.052</v>
      </c>
      <c r="F109">
        <v>19</v>
      </c>
    </row>
    <row r="110" spans="1:6" x14ac:dyDescent="0.2">
      <c r="A110">
        <v>29.199000000000002</v>
      </c>
      <c r="B110">
        <v>24</v>
      </c>
      <c r="C110">
        <v>29.344999999999999</v>
      </c>
      <c r="D110">
        <v>35</v>
      </c>
      <c r="E110">
        <v>29.491</v>
      </c>
      <c r="F110">
        <v>31</v>
      </c>
    </row>
    <row r="111" spans="1:6" x14ac:dyDescent="0.2">
      <c r="A111">
        <v>29.658999999999999</v>
      </c>
      <c r="B111">
        <v>29</v>
      </c>
      <c r="C111">
        <v>29.826000000000001</v>
      </c>
      <c r="D111">
        <v>17</v>
      </c>
      <c r="E111">
        <v>29.994</v>
      </c>
      <c r="F111">
        <v>12</v>
      </c>
    </row>
    <row r="112" spans="1:6" x14ac:dyDescent="0.2">
      <c r="A112">
        <v>30.161999999999999</v>
      </c>
      <c r="B112">
        <v>23</v>
      </c>
      <c r="C112">
        <v>30.329000000000001</v>
      </c>
      <c r="D112">
        <v>29</v>
      </c>
      <c r="E112">
        <v>30.507000000000001</v>
      </c>
      <c r="F112">
        <v>21</v>
      </c>
    </row>
    <row r="113" spans="1:6" x14ac:dyDescent="0.2">
      <c r="A113">
        <v>30.684000000000001</v>
      </c>
      <c r="B113">
        <v>17</v>
      </c>
      <c r="C113">
        <v>30.861999999999998</v>
      </c>
      <c r="D113">
        <v>31</v>
      </c>
      <c r="E113">
        <v>31.039000000000001</v>
      </c>
      <c r="F113">
        <v>48</v>
      </c>
    </row>
    <row r="114" spans="1:6" x14ac:dyDescent="0.2">
      <c r="A114">
        <v>31.216999999999999</v>
      </c>
      <c r="B114">
        <v>26</v>
      </c>
      <c r="C114">
        <v>31.396000000000001</v>
      </c>
      <c r="D114">
        <v>20</v>
      </c>
      <c r="E114">
        <v>31.576000000000001</v>
      </c>
      <c r="F114">
        <v>480</v>
      </c>
    </row>
    <row r="115" spans="1:6" x14ac:dyDescent="0.2">
      <c r="A115">
        <v>31.754999999999999</v>
      </c>
      <c r="B115">
        <v>8</v>
      </c>
      <c r="C115">
        <v>31.934999999999999</v>
      </c>
      <c r="D115">
        <v>67</v>
      </c>
      <c r="E115">
        <v>32.115000000000002</v>
      </c>
      <c r="F115">
        <v>21</v>
      </c>
    </row>
    <row r="116" spans="1:6" x14ac:dyDescent="0.2">
      <c r="A116">
        <v>32.293999999999997</v>
      </c>
      <c r="B116">
        <v>42</v>
      </c>
      <c r="C116">
        <v>32.473999999999997</v>
      </c>
      <c r="D116">
        <v>32</v>
      </c>
      <c r="E116">
        <v>32.652999999999999</v>
      </c>
      <c r="F116">
        <v>38</v>
      </c>
    </row>
    <row r="117" spans="1:6" x14ac:dyDescent="0.2">
      <c r="A117">
        <v>32.832999999999998</v>
      </c>
      <c r="B117">
        <v>32</v>
      </c>
      <c r="C117">
        <v>33.012</v>
      </c>
      <c r="D117">
        <v>24</v>
      </c>
      <c r="E117">
        <v>33.161000000000001</v>
      </c>
      <c r="F117">
        <v>20</v>
      </c>
    </row>
    <row r="118" spans="1:6" x14ac:dyDescent="0.2">
      <c r="A118">
        <v>33.31</v>
      </c>
      <c r="B118">
        <v>18</v>
      </c>
      <c r="C118">
        <v>33.459000000000003</v>
      </c>
      <c r="D118">
        <v>43</v>
      </c>
      <c r="E118">
        <v>33.606999999999999</v>
      </c>
      <c r="F118">
        <v>17</v>
      </c>
    </row>
    <row r="119" spans="1:6" x14ac:dyDescent="0.2">
      <c r="A119">
        <v>33.756</v>
      </c>
      <c r="B119">
        <v>14</v>
      </c>
      <c r="C119">
        <v>33.905000000000001</v>
      </c>
      <c r="D119">
        <v>41</v>
      </c>
      <c r="E119">
        <v>34.082999999999998</v>
      </c>
      <c r="F119">
        <v>15</v>
      </c>
    </row>
    <row r="120" spans="1:6" x14ac:dyDescent="0.2">
      <c r="A120">
        <v>34.262</v>
      </c>
      <c r="B120">
        <v>41</v>
      </c>
      <c r="C120">
        <v>34.441000000000003</v>
      </c>
      <c r="D120">
        <v>55</v>
      </c>
      <c r="E120">
        <v>34.619</v>
      </c>
      <c r="F120">
        <v>31</v>
      </c>
    </row>
    <row r="121" spans="1:6" x14ac:dyDescent="0.2">
      <c r="A121">
        <v>34.798000000000002</v>
      </c>
      <c r="B121">
        <v>26</v>
      </c>
      <c r="C121">
        <v>34.978999999999999</v>
      </c>
      <c r="D121">
        <v>46</v>
      </c>
      <c r="E121">
        <v>35.161000000000001</v>
      </c>
      <c r="F121">
        <v>39</v>
      </c>
    </row>
    <row r="122" spans="1:6" x14ac:dyDescent="0.2">
      <c r="A122">
        <v>35.341999999999999</v>
      </c>
      <c r="B122">
        <v>7</v>
      </c>
      <c r="C122">
        <v>35.524000000000001</v>
      </c>
      <c r="D122">
        <v>13</v>
      </c>
      <c r="E122">
        <v>35.704999999999998</v>
      </c>
      <c r="F122">
        <v>9</v>
      </c>
    </row>
    <row r="123" spans="1:6" x14ac:dyDescent="0.2">
      <c r="A123">
        <v>35.878</v>
      </c>
      <c r="B123">
        <v>12</v>
      </c>
      <c r="C123">
        <v>36.051000000000002</v>
      </c>
      <c r="D123">
        <v>14</v>
      </c>
      <c r="E123">
        <v>36.223999999999997</v>
      </c>
      <c r="F123">
        <v>12</v>
      </c>
    </row>
    <row r="124" spans="1:6" x14ac:dyDescent="0.2">
      <c r="A124">
        <v>36.396999999999998</v>
      </c>
      <c r="B124">
        <v>12</v>
      </c>
      <c r="C124">
        <v>36.57</v>
      </c>
      <c r="D124">
        <v>34</v>
      </c>
      <c r="E124">
        <v>36.743000000000002</v>
      </c>
      <c r="F124">
        <v>41</v>
      </c>
    </row>
    <row r="125" spans="1:6" x14ac:dyDescent="0.2">
      <c r="A125">
        <v>36.927999999999997</v>
      </c>
      <c r="B125">
        <v>21</v>
      </c>
      <c r="C125">
        <v>37.113999999999997</v>
      </c>
      <c r="D125">
        <v>33</v>
      </c>
      <c r="E125">
        <v>37.298999999999999</v>
      </c>
      <c r="F125">
        <v>24</v>
      </c>
    </row>
    <row r="126" spans="1:6" x14ac:dyDescent="0.2">
      <c r="A126">
        <v>37.484999999999999</v>
      </c>
      <c r="B126">
        <v>30</v>
      </c>
      <c r="C126">
        <v>37.67</v>
      </c>
      <c r="D126">
        <v>13</v>
      </c>
      <c r="E126">
        <v>37.832000000000001</v>
      </c>
      <c r="F126">
        <v>26</v>
      </c>
    </row>
    <row r="127" spans="1:6" x14ac:dyDescent="0.2">
      <c r="A127">
        <v>37.994</v>
      </c>
      <c r="B127">
        <v>14</v>
      </c>
      <c r="C127">
        <v>38.155999999999999</v>
      </c>
      <c r="D127">
        <v>17</v>
      </c>
      <c r="E127">
        <v>38.317999999999998</v>
      </c>
      <c r="F127">
        <v>19</v>
      </c>
    </row>
    <row r="128" spans="1:6" x14ac:dyDescent="0.2">
      <c r="A128">
        <v>38.479999999999997</v>
      </c>
      <c r="B128">
        <v>14</v>
      </c>
      <c r="C128">
        <v>38.661999999999999</v>
      </c>
      <c r="D128">
        <v>17</v>
      </c>
      <c r="E128">
        <v>38.844000000000001</v>
      </c>
      <c r="F128">
        <v>19</v>
      </c>
    </row>
    <row r="129" spans="1:6" x14ac:dyDescent="0.2">
      <c r="A129">
        <v>39.026000000000003</v>
      </c>
      <c r="B129">
        <v>27</v>
      </c>
      <c r="C129">
        <v>39.207999999999998</v>
      </c>
      <c r="D129">
        <v>20</v>
      </c>
      <c r="E129">
        <v>39.39</v>
      </c>
      <c r="F129">
        <v>20</v>
      </c>
    </row>
    <row r="130" spans="1:6" x14ac:dyDescent="0.2">
      <c r="A130">
        <v>39.563000000000002</v>
      </c>
      <c r="B130">
        <v>34</v>
      </c>
      <c r="C130">
        <v>39.737000000000002</v>
      </c>
      <c r="D130">
        <v>32</v>
      </c>
      <c r="E130">
        <v>39.911000000000001</v>
      </c>
      <c r="F130">
        <v>27</v>
      </c>
    </row>
    <row r="131" spans="1:6" x14ac:dyDescent="0.2">
      <c r="A131">
        <v>40.085000000000001</v>
      </c>
      <c r="B131">
        <v>21</v>
      </c>
      <c r="C131">
        <v>40.259</v>
      </c>
      <c r="D131">
        <v>17</v>
      </c>
      <c r="E131">
        <v>40.423999999999999</v>
      </c>
      <c r="F131">
        <v>15</v>
      </c>
    </row>
    <row r="132" spans="1:6" x14ac:dyDescent="0.2">
      <c r="A132">
        <v>40.588999999999999</v>
      </c>
      <c r="B132">
        <v>21</v>
      </c>
      <c r="C132">
        <v>40.753999999999998</v>
      </c>
      <c r="D132">
        <v>23</v>
      </c>
      <c r="E132">
        <v>40.918999999999997</v>
      </c>
      <c r="F132">
        <v>31</v>
      </c>
    </row>
    <row r="133" spans="1:6" x14ac:dyDescent="0.2">
      <c r="A133">
        <v>41.084000000000003</v>
      </c>
      <c r="B133">
        <v>12</v>
      </c>
      <c r="C133">
        <v>41.249000000000002</v>
      </c>
      <c r="D133">
        <v>23</v>
      </c>
      <c r="E133">
        <v>41.408999999999999</v>
      </c>
      <c r="F133">
        <v>11</v>
      </c>
    </row>
    <row r="134" spans="1:6" x14ac:dyDescent="0.2">
      <c r="A134">
        <v>41.569000000000003</v>
      </c>
      <c r="B134">
        <v>29</v>
      </c>
      <c r="C134">
        <v>41.728999999999999</v>
      </c>
      <c r="D134">
        <v>6</v>
      </c>
      <c r="E134">
        <v>41.889000000000003</v>
      </c>
      <c r="F134">
        <v>26</v>
      </c>
    </row>
    <row r="135" spans="1:6" x14ac:dyDescent="0.2">
      <c r="A135">
        <v>42.048999999999999</v>
      </c>
      <c r="B135">
        <v>14</v>
      </c>
      <c r="C135">
        <v>42.216999999999999</v>
      </c>
      <c r="D135">
        <v>34</v>
      </c>
      <c r="E135">
        <v>42.384999999999998</v>
      </c>
      <c r="F135">
        <v>32</v>
      </c>
    </row>
    <row r="136" spans="1:6" x14ac:dyDescent="0.2">
      <c r="A136">
        <v>42.552999999999997</v>
      </c>
      <c r="B136">
        <v>23</v>
      </c>
      <c r="C136">
        <v>42.722000000000001</v>
      </c>
      <c r="D136">
        <v>15</v>
      </c>
      <c r="E136">
        <v>42.89</v>
      </c>
      <c r="F136">
        <v>77</v>
      </c>
    </row>
    <row r="137" spans="1:6" x14ac:dyDescent="0.2">
      <c r="A137">
        <v>43.058</v>
      </c>
      <c r="B137">
        <v>12</v>
      </c>
      <c r="C137">
        <v>43.235999999999997</v>
      </c>
      <c r="D137">
        <v>32</v>
      </c>
      <c r="E137">
        <v>43.414000000000001</v>
      </c>
      <c r="F137">
        <v>33</v>
      </c>
    </row>
    <row r="138" spans="1:6" x14ac:dyDescent="0.2">
      <c r="A138">
        <v>43.591999999999999</v>
      </c>
      <c r="B138">
        <v>38</v>
      </c>
      <c r="C138">
        <v>43.77</v>
      </c>
      <c r="D138">
        <v>30</v>
      </c>
      <c r="E138">
        <v>43.948</v>
      </c>
      <c r="F138">
        <v>11</v>
      </c>
    </row>
    <row r="139" spans="1:6" x14ac:dyDescent="0.2">
      <c r="A139">
        <v>44.116</v>
      </c>
      <c r="B139">
        <v>25</v>
      </c>
      <c r="C139">
        <v>44.283999999999999</v>
      </c>
      <c r="D139">
        <v>209</v>
      </c>
      <c r="E139">
        <v>44.451999999999998</v>
      </c>
      <c r="F139">
        <v>115</v>
      </c>
    </row>
    <row r="140" spans="1:6" x14ac:dyDescent="0.2">
      <c r="A140">
        <v>44.62</v>
      </c>
      <c r="B140">
        <v>20</v>
      </c>
      <c r="C140">
        <v>44.787999999999997</v>
      </c>
      <c r="D140">
        <v>57</v>
      </c>
      <c r="E140">
        <v>44.966000000000001</v>
      </c>
      <c r="F140">
        <v>85</v>
      </c>
    </row>
    <row r="141" spans="1:6" x14ac:dyDescent="0.2">
      <c r="A141">
        <v>45.143999999999998</v>
      </c>
      <c r="B141">
        <v>38</v>
      </c>
      <c r="C141">
        <v>45.322000000000003</v>
      </c>
      <c r="D141">
        <v>22</v>
      </c>
      <c r="E141">
        <v>45.499000000000002</v>
      </c>
      <c r="F141">
        <v>24</v>
      </c>
    </row>
    <row r="142" spans="1:6" x14ac:dyDescent="0.2">
      <c r="A142">
        <v>45.677</v>
      </c>
      <c r="B142">
        <v>22</v>
      </c>
      <c r="C142">
        <v>45.826999999999998</v>
      </c>
      <c r="D142">
        <v>34</v>
      </c>
      <c r="E142">
        <v>45.976999999999997</v>
      </c>
      <c r="F142">
        <v>42</v>
      </c>
    </row>
    <row r="143" spans="1:6" x14ac:dyDescent="0.2">
      <c r="A143">
        <v>46.127000000000002</v>
      </c>
      <c r="B143">
        <v>19</v>
      </c>
      <c r="C143">
        <v>46.277000000000001</v>
      </c>
      <c r="D143">
        <v>14</v>
      </c>
      <c r="E143">
        <v>46.427</v>
      </c>
      <c r="F143">
        <v>14</v>
      </c>
    </row>
    <row r="144" spans="1:6" x14ac:dyDescent="0.2">
      <c r="A144">
        <v>46.576999999999998</v>
      </c>
      <c r="B144">
        <v>13</v>
      </c>
      <c r="C144">
        <v>46.723999999999997</v>
      </c>
      <c r="D144">
        <v>21</v>
      </c>
      <c r="E144">
        <v>46.87</v>
      </c>
      <c r="F144">
        <v>11</v>
      </c>
    </row>
    <row r="145" spans="1:6" x14ac:dyDescent="0.2">
      <c r="A145">
        <v>47.017000000000003</v>
      </c>
      <c r="B145">
        <v>30</v>
      </c>
      <c r="C145">
        <v>47.164000000000001</v>
      </c>
      <c r="D145">
        <v>24</v>
      </c>
      <c r="E145">
        <v>47.31</v>
      </c>
      <c r="F145">
        <v>20</v>
      </c>
    </row>
    <row r="146" spans="1:6" x14ac:dyDescent="0.2">
      <c r="A146">
        <v>47.457000000000001</v>
      </c>
      <c r="B146">
        <v>42</v>
      </c>
      <c r="C146">
        <v>47.612000000000002</v>
      </c>
      <c r="D146">
        <v>21</v>
      </c>
      <c r="E146">
        <v>47.767000000000003</v>
      </c>
      <c r="F146">
        <v>27</v>
      </c>
    </row>
    <row r="147" spans="1:6" x14ac:dyDescent="0.2">
      <c r="A147">
        <v>47.921999999999997</v>
      </c>
      <c r="B147">
        <v>24</v>
      </c>
      <c r="C147">
        <v>48.076999999999998</v>
      </c>
      <c r="D147">
        <v>25</v>
      </c>
      <c r="E147">
        <v>48.231999999999999</v>
      </c>
      <c r="F147">
        <v>39</v>
      </c>
    </row>
    <row r="148" spans="1:6" x14ac:dyDescent="0.2">
      <c r="A148">
        <v>48.386000000000003</v>
      </c>
      <c r="B148">
        <v>21</v>
      </c>
      <c r="C148">
        <v>48.55</v>
      </c>
      <c r="D148">
        <v>15</v>
      </c>
      <c r="E148">
        <v>48.713000000000001</v>
      </c>
      <c r="F148">
        <v>14</v>
      </c>
    </row>
    <row r="149" spans="1:6" x14ac:dyDescent="0.2">
      <c r="A149">
        <v>48.875999999999998</v>
      </c>
      <c r="B149">
        <v>36</v>
      </c>
      <c r="C149">
        <v>49.04</v>
      </c>
      <c r="D149">
        <v>12</v>
      </c>
      <c r="E149">
        <v>49.203000000000003</v>
      </c>
      <c r="F149">
        <v>14</v>
      </c>
    </row>
    <row r="150" spans="1:6" x14ac:dyDescent="0.2">
      <c r="A150">
        <v>49.366</v>
      </c>
      <c r="B150">
        <v>12</v>
      </c>
      <c r="C150">
        <v>49.512999999999998</v>
      </c>
      <c r="D150">
        <v>51</v>
      </c>
      <c r="E150">
        <v>49.658999999999999</v>
      </c>
      <c r="F150">
        <v>60</v>
      </c>
    </row>
    <row r="151" spans="1:6" x14ac:dyDescent="0.2">
      <c r="A151">
        <v>49.805999999999997</v>
      </c>
      <c r="B151">
        <v>53</v>
      </c>
      <c r="C151">
        <v>49.953000000000003</v>
      </c>
      <c r="D151">
        <v>17</v>
      </c>
      <c r="E151">
        <v>50.098999999999997</v>
      </c>
      <c r="F151">
        <v>18</v>
      </c>
    </row>
    <row r="152" spans="1:6" x14ac:dyDescent="0.2">
      <c r="A152">
        <v>50.246000000000002</v>
      </c>
      <c r="B152">
        <v>15</v>
      </c>
      <c r="C152">
        <v>50.390999999999998</v>
      </c>
      <c r="D152">
        <v>38</v>
      </c>
      <c r="E152">
        <v>50.536000000000001</v>
      </c>
      <c r="F152">
        <v>36</v>
      </c>
    </row>
    <row r="153" spans="1:6" x14ac:dyDescent="0.2">
      <c r="A153">
        <v>50.680999999999997</v>
      </c>
      <c r="B153">
        <v>21</v>
      </c>
      <c r="C153">
        <v>50.826000000000001</v>
      </c>
      <c r="D153">
        <v>13</v>
      </c>
      <c r="E153">
        <v>50.970999999999997</v>
      </c>
      <c r="F153">
        <v>18</v>
      </c>
    </row>
    <row r="154" spans="1:6" x14ac:dyDescent="0.2">
      <c r="A154">
        <v>51.116</v>
      </c>
      <c r="B154">
        <v>15</v>
      </c>
      <c r="C154">
        <v>51.277000000000001</v>
      </c>
      <c r="D154">
        <v>31</v>
      </c>
      <c r="E154">
        <v>51.439</v>
      </c>
      <c r="F154">
        <v>69</v>
      </c>
    </row>
    <row r="155" spans="1:6" x14ac:dyDescent="0.2">
      <c r="A155">
        <v>51.6</v>
      </c>
      <c r="B155">
        <v>30</v>
      </c>
      <c r="C155">
        <v>51.762</v>
      </c>
      <c r="D155">
        <v>53</v>
      </c>
      <c r="E155">
        <v>51.923999999999999</v>
      </c>
      <c r="F155">
        <v>18</v>
      </c>
    </row>
    <row r="156" spans="1:6" x14ac:dyDescent="0.2">
      <c r="A156">
        <v>52.085000000000001</v>
      </c>
      <c r="B156">
        <v>27</v>
      </c>
      <c r="C156">
        <v>52.267000000000003</v>
      </c>
      <c r="D156">
        <v>20</v>
      </c>
      <c r="E156">
        <v>52.448999999999998</v>
      </c>
      <c r="F156">
        <v>11</v>
      </c>
    </row>
    <row r="157" spans="1:6" x14ac:dyDescent="0.2">
      <c r="A157">
        <v>52.631</v>
      </c>
      <c r="B157">
        <v>19</v>
      </c>
      <c r="C157">
        <v>52.813000000000002</v>
      </c>
      <c r="D157">
        <v>8</v>
      </c>
      <c r="E157">
        <v>52.994999999999997</v>
      </c>
      <c r="F157">
        <v>6</v>
      </c>
    </row>
    <row r="158" spans="1:6" x14ac:dyDescent="0.2">
      <c r="A158">
        <v>53.156999999999996</v>
      </c>
      <c r="B158">
        <v>19</v>
      </c>
      <c r="C158">
        <v>53.319000000000003</v>
      </c>
      <c r="D158">
        <v>18</v>
      </c>
      <c r="E158">
        <v>53.481000000000002</v>
      </c>
      <c r="F158">
        <v>16</v>
      </c>
    </row>
    <row r="159" spans="1:6" x14ac:dyDescent="0.2">
      <c r="A159">
        <v>53.643000000000001</v>
      </c>
      <c r="B159">
        <v>19</v>
      </c>
      <c r="C159">
        <v>53.805</v>
      </c>
      <c r="D159">
        <v>23</v>
      </c>
      <c r="E159">
        <v>53.96</v>
      </c>
      <c r="F159">
        <v>17</v>
      </c>
    </row>
    <row r="160" spans="1:6" x14ac:dyDescent="0.2">
      <c r="A160">
        <v>54.115000000000002</v>
      </c>
      <c r="B160">
        <v>21</v>
      </c>
      <c r="C160">
        <v>54.27</v>
      </c>
      <c r="D160">
        <v>19</v>
      </c>
      <c r="E160">
        <v>54.423999999999999</v>
      </c>
      <c r="F160">
        <v>21</v>
      </c>
    </row>
    <row r="161" spans="1:6" x14ac:dyDescent="0.2">
      <c r="A161">
        <v>54.579000000000001</v>
      </c>
      <c r="B161">
        <v>24</v>
      </c>
      <c r="C161">
        <v>54.734000000000002</v>
      </c>
      <c r="D161">
        <v>6</v>
      </c>
      <c r="E161">
        <v>54.878999999999998</v>
      </c>
      <c r="F161">
        <v>5</v>
      </c>
    </row>
    <row r="162" spans="1:6" x14ac:dyDescent="0.2">
      <c r="A162">
        <v>55.024000000000001</v>
      </c>
      <c r="B162">
        <v>9</v>
      </c>
      <c r="C162">
        <v>55.168999999999997</v>
      </c>
      <c r="D162">
        <v>6</v>
      </c>
      <c r="E162">
        <v>55.314</v>
      </c>
      <c r="F162">
        <v>33</v>
      </c>
    </row>
    <row r="163" spans="1:6" x14ac:dyDescent="0.2">
      <c r="A163">
        <v>55.459000000000003</v>
      </c>
      <c r="B163">
        <v>15</v>
      </c>
      <c r="C163">
        <v>55.603999999999999</v>
      </c>
      <c r="D163">
        <v>18</v>
      </c>
      <c r="E163">
        <v>55.756</v>
      </c>
      <c r="F163">
        <v>17</v>
      </c>
    </row>
    <row r="164" spans="1:6" x14ac:dyDescent="0.2">
      <c r="A164">
        <v>55.906999999999996</v>
      </c>
      <c r="B164">
        <v>56</v>
      </c>
      <c r="C164">
        <v>56.058999999999997</v>
      </c>
      <c r="D164">
        <v>34</v>
      </c>
      <c r="E164">
        <v>56.210999999999999</v>
      </c>
      <c r="F164">
        <v>20</v>
      </c>
    </row>
    <row r="165" spans="1:6" x14ac:dyDescent="0.2">
      <c r="A165">
        <v>56.362000000000002</v>
      </c>
      <c r="B165">
        <v>52</v>
      </c>
      <c r="C165">
        <v>56.514000000000003</v>
      </c>
      <c r="D165">
        <v>27</v>
      </c>
      <c r="E165">
        <v>56.664999999999999</v>
      </c>
      <c r="F165">
        <v>27</v>
      </c>
    </row>
    <row r="166" spans="1:6" x14ac:dyDescent="0.2">
      <c r="A166">
        <v>56.817</v>
      </c>
      <c r="B166">
        <v>17</v>
      </c>
      <c r="C166">
        <v>56.969000000000001</v>
      </c>
      <c r="D166">
        <v>20</v>
      </c>
      <c r="E166">
        <v>57.12</v>
      </c>
      <c r="F166">
        <v>12</v>
      </c>
    </row>
    <row r="167" spans="1:6" x14ac:dyDescent="0.2">
      <c r="A167">
        <v>57.271999999999998</v>
      </c>
      <c r="B167">
        <v>24</v>
      </c>
      <c r="C167">
        <v>57.423000000000002</v>
      </c>
      <c r="D167">
        <v>141</v>
      </c>
      <c r="E167">
        <v>57.573</v>
      </c>
      <c r="F167">
        <v>36</v>
      </c>
    </row>
    <row r="168" spans="1:6" x14ac:dyDescent="0.2">
      <c r="A168">
        <v>57.722999999999999</v>
      </c>
      <c r="B168">
        <v>22</v>
      </c>
      <c r="C168">
        <v>57.872999999999998</v>
      </c>
      <c r="D168">
        <v>32</v>
      </c>
      <c r="E168">
        <v>58.023000000000003</v>
      </c>
      <c r="F168">
        <v>67</v>
      </c>
    </row>
    <row r="169" spans="1:6" x14ac:dyDescent="0.2">
      <c r="A169">
        <v>58.173000000000002</v>
      </c>
      <c r="B169">
        <v>30</v>
      </c>
      <c r="C169">
        <v>58.323</v>
      </c>
      <c r="D169">
        <v>15</v>
      </c>
      <c r="E169">
        <v>58.414000000000001</v>
      </c>
      <c r="F169">
        <v>26</v>
      </c>
    </row>
    <row r="170" spans="1:6" x14ac:dyDescent="0.2">
      <c r="A170">
        <v>58.505000000000003</v>
      </c>
      <c r="B170">
        <v>27</v>
      </c>
      <c r="C170">
        <v>58.595999999999997</v>
      </c>
      <c r="D170">
        <v>9</v>
      </c>
      <c r="E170">
        <v>58.686999999999998</v>
      </c>
      <c r="F170">
        <v>15</v>
      </c>
    </row>
    <row r="171" spans="1:6" x14ac:dyDescent="0.2">
      <c r="A171">
        <v>58.777999999999999</v>
      </c>
      <c r="B171">
        <v>20</v>
      </c>
      <c r="C171">
        <v>58.869</v>
      </c>
      <c r="D171">
        <v>10</v>
      </c>
      <c r="E171">
        <v>58.96</v>
      </c>
      <c r="F171">
        <v>41</v>
      </c>
    </row>
    <row r="172" spans="1:6" x14ac:dyDescent="0.2">
      <c r="A172">
        <v>59.051000000000002</v>
      </c>
      <c r="B172">
        <v>1</v>
      </c>
      <c r="C172">
        <v>59.142000000000003</v>
      </c>
      <c r="D172">
        <v>9</v>
      </c>
      <c r="E172">
        <v>59.232999999999997</v>
      </c>
      <c r="F172">
        <v>20</v>
      </c>
    </row>
    <row r="173" spans="1:6" x14ac:dyDescent="0.2">
      <c r="A173">
        <v>59.332000000000001</v>
      </c>
      <c r="B173">
        <v>11</v>
      </c>
      <c r="C173">
        <v>59.430999999999997</v>
      </c>
      <c r="D173">
        <v>8</v>
      </c>
      <c r="E173">
        <v>59.529000000000003</v>
      </c>
      <c r="F173">
        <v>2</v>
      </c>
    </row>
    <row r="174" spans="1:6" x14ac:dyDescent="0.2">
      <c r="A174">
        <v>59.628</v>
      </c>
      <c r="B174">
        <v>10</v>
      </c>
      <c r="C174">
        <v>59.726999999999997</v>
      </c>
      <c r="D174">
        <v>28</v>
      </c>
      <c r="E174">
        <v>59.826000000000001</v>
      </c>
      <c r="F174">
        <v>64</v>
      </c>
    </row>
    <row r="175" spans="1:6" x14ac:dyDescent="0.2">
      <c r="A175">
        <v>59.924999999999997</v>
      </c>
      <c r="B175">
        <v>67</v>
      </c>
      <c r="C175">
        <v>60.024000000000001</v>
      </c>
      <c r="D175">
        <v>89</v>
      </c>
      <c r="E175">
        <v>60.122999999999998</v>
      </c>
      <c r="F175">
        <v>36</v>
      </c>
    </row>
    <row r="176" spans="1:6" x14ac:dyDescent="0.2">
      <c r="A176">
        <v>60.22</v>
      </c>
      <c r="B176">
        <v>23</v>
      </c>
      <c r="C176">
        <v>60.317999999999998</v>
      </c>
      <c r="D176">
        <v>10</v>
      </c>
      <c r="E176">
        <v>60.415999999999997</v>
      </c>
      <c r="F176">
        <v>13</v>
      </c>
    </row>
    <row r="177" spans="1:6" x14ac:dyDescent="0.2">
      <c r="A177">
        <v>60.514000000000003</v>
      </c>
      <c r="B177">
        <v>17</v>
      </c>
      <c r="C177">
        <v>60.610999999999997</v>
      </c>
      <c r="D177">
        <v>3</v>
      </c>
      <c r="E177">
        <v>60.709000000000003</v>
      </c>
      <c r="F177">
        <v>13</v>
      </c>
    </row>
    <row r="178" spans="1:6" x14ac:dyDescent="0.2">
      <c r="A178">
        <v>60.807000000000002</v>
      </c>
      <c r="B178">
        <v>7</v>
      </c>
      <c r="C178">
        <v>60.904000000000003</v>
      </c>
      <c r="D178">
        <v>91</v>
      </c>
      <c r="E178">
        <v>61.002000000000002</v>
      </c>
      <c r="F178">
        <v>21</v>
      </c>
    </row>
    <row r="179" spans="1:6" x14ac:dyDescent="0.2">
      <c r="A179">
        <v>61.094999999999999</v>
      </c>
      <c r="B179">
        <v>10</v>
      </c>
      <c r="C179">
        <v>61.188000000000002</v>
      </c>
      <c r="D179">
        <v>17</v>
      </c>
      <c r="E179">
        <v>61.280999999999999</v>
      </c>
      <c r="F179">
        <v>2</v>
      </c>
    </row>
    <row r="180" spans="1:6" x14ac:dyDescent="0.2">
      <c r="A180">
        <v>61.374000000000002</v>
      </c>
      <c r="B180">
        <v>14</v>
      </c>
      <c r="C180">
        <v>61.466999999999999</v>
      </c>
      <c r="D180">
        <v>27</v>
      </c>
      <c r="E180">
        <v>61.56</v>
      </c>
      <c r="F180">
        <v>8</v>
      </c>
    </row>
    <row r="181" spans="1:6" x14ac:dyDescent="0.2">
      <c r="A181">
        <v>61.652999999999999</v>
      </c>
      <c r="B181">
        <v>2</v>
      </c>
      <c r="C181">
        <v>61.746000000000002</v>
      </c>
      <c r="D181">
        <v>38</v>
      </c>
      <c r="E181">
        <v>61.838999999999999</v>
      </c>
      <c r="F181">
        <v>7</v>
      </c>
    </row>
    <row r="182" spans="1:6" x14ac:dyDescent="0.2">
      <c r="A182">
        <v>61.932000000000002</v>
      </c>
      <c r="B182">
        <v>8</v>
      </c>
      <c r="C182">
        <v>62.027999999999999</v>
      </c>
      <c r="D182">
        <v>25</v>
      </c>
      <c r="E182">
        <v>62.124000000000002</v>
      </c>
      <c r="F182">
        <v>8</v>
      </c>
    </row>
    <row r="183" spans="1:6" x14ac:dyDescent="0.2">
      <c r="A183">
        <v>62.22</v>
      </c>
      <c r="B183">
        <v>0</v>
      </c>
      <c r="C183">
        <v>62.316000000000003</v>
      </c>
      <c r="D183">
        <v>3</v>
      </c>
      <c r="E183">
        <v>62.411999999999999</v>
      </c>
      <c r="F183">
        <v>4</v>
      </c>
    </row>
    <row r="184" spans="1:6" x14ac:dyDescent="0.2">
      <c r="A184">
        <v>62.508000000000003</v>
      </c>
      <c r="B184">
        <v>6</v>
      </c>
      <c r="C184">
        <v>62.603999999999999</v>
      </c>
      <c r="D184">
        <v>3</v>
      </c>
      <c r="E184">
        <v>62.7</v>
      </c>
      <c r="F184">
        <v>34</v>
      </c>
    </row>
    <row r="185" spans="1:6" x14ac:dyDescent="0.2">
      <c r="A185">
        <v>62.795999999999999</v>
      </c>
      <c r="B185">
        <v>32</v>
      </c>
      <c r="C185">
        <v>62.892000000000003</v>
      </c>
      <c r="D185">
        <v>18</v>
      </c>
      <c r="E185">
        <v>62.982999999999997</v>
      </c>
      <c r="F185">
        <v>9</v>
      </c>
    </row>
    <row r="186" spans="1:6" x14ac:dyDescent="0.2">
      <c r="A186">
        <v>63.073999999999998</v>
      </c>
      <c r="B186">
        <v>3</v>
      </c>
      <c r="C186">
        <v>63.164999999999999</v>
      </c>
      <c r="D186">
        <v>17</v>
      </c>
      <c r="E186">
        <v>63.256999999999998</v>
      </c>
      <c r="F186">
        <v>35</v>
      </c>
    </row>
    <row r="187" spans="1:6" x14ac:dyDescent="0.2">
      <c r="A187">
        <v>63.347999999999999</v>
      </c>
      <c r="B187">
        <v>14</v>
      </c>
      <c r="C187">
        <v>63.439</v>
      </c>
      <c r="D187">
        <v>2</v>
      </c>
      <c r="E187">
        <v>63.53</v>
      </c>
      <c r="F187">
        <v>30</v>
      </c>
    </row>
    <row r="188" spans="1:6" x14ac:dyDescent="0.2">
      <c r="A188">
        <v>63.621000000000002</v>
      </c>
      <c r="B188">
        <v>16</v>
      </c>
      <c r="C188">
        <v>0</v>
      </c>
      <c r="D188">
        <v>0</v>
      </c>
      <c r="E188">
        <v>0</v>
      </c>
      <c r="F188">
        <v>0</v>
      </c>
    </row>
    <row r="189" spans="1:6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</row>
    <row r="191" spans="1:6" x14ac:dyDescent="0.2">
      <c r="A191" t="s">
        <v>59</v>
      </c>
    </row>
    <row r="192" spans="1:6" x14ac:dyDescent="0.2">
      <c r="A192" t="s">
        <v>60</v>
      </c>
    </row>
    <row r="193" spans="1:6" x14ac:dyDescent="0.2">
      <c r="A193" t="s">
        <v>31</v>
      </c>
    </row>
    <row r="194" spans="1:6" x14ac:dyDescent="0.2">
      <c r="A194">
        <v>63.741</v>
      </c>
      <c r="B194">
        <v>38</v>
      </c>
      <c r="C194">
        <v>64.037999999999997</v>
      </c>
      <c r="D194">
        <v>30</v>
      </c>
      <c r="E194">
        <v>64.334999999999994</v>
      </c>
      <c r="F194">
        <v>52</v>
      </c>
    </row>
    <row r="195" spans="1:6" x14ac:dyDescent="0.2">
      <c r="A195">
        <v>64.631</v>
      </c>
      <c r="B195">
        <v>19</v>
      </c>
      <c r="C195">
        <v>64.941000000000003</v>
      </c>
      <c r="D195">
        <v>30</v>
      </c>
      <c r="E195">
        <v>65.251000000000005</v>
      </c>
      <c r="F195">
        <v>30</v>
      </c>
    </row>
    <row r="196" spans="1:6" x14ac:dyDescent="0.2">
      <c r="A196">
        <v>65.561000000000007</v>
      </c>
      <c r="B196">
        <v>12</v>
      </c>
      <c r="C196">
        <v>65.867000000000004</v>
      </c>
      <c r="D196">
        <v>21</v>
      </c>
      <c r="E196">
        <v>66.174000000000007</v>
      </c>
      <c r="F196">
        <v>34</v>
      </c>
    </row>
    <row r="197" spans="1:6" x14ac:dyDescent="0.2">
      <c r="A197">
        <v>66.480999999999995</v>
      </c>
      <c r="B197">
        <v>26</v>
      </c>
      <c r="C197">
        <v>66.777000000000001</v>
      </c>
      <c r="D197">
        <v>15</v>
      </c>
      <c r="E197">
        <v>67.073999999999998</v>
      </c>
      <c r="F197">
        <v>25</v>
      </c>
    </row>
    <row r="198" spans="1:6" x14ac:dyDescent="0.2">
      <c r="A198">
        <v>67.37</v>
      </c>
      <c r="B198">
        <v>19</v>
      </c>
      <c r="C198">
        <v>67.674999999999997</v>
      </c>
      <c r="D198">
        <v>24</v>
      </c>
      <c r="E198">
        <v>67.978999999999999</v>
      </c>
      <c r="F198">
        <v>29</v>
      </c>
    </row>
    <row r="199" spans="1:6" x14ac:dyDescent="0.2">
      <c r="A199">
        <v>68.284000000000006</v>
      </c>
      <c r="B199">
        <v>42</v>
      </c>
      <c r="C199">
        <v>68.561999999999998</v>
      </c>
      <c r="D199">
        <v>9</v>
      </c>
      <c r="E199">
        <v>68.84</v>
      </c>
      <c r="F199">
        <v>22</v>
      </c>
    </row>
    <row r="200" spans="1:6" x14ac:dyDescent="0.2">
      <c r="A200">
        <v>69.117999999999995</v>
      </c>
      <c r="B200">
        <v>23</v>
      </c>
      <c r="C200">
        <v>69.456000000000003</v>
      </c>
      <c r="D200">
        <v>18</v>
      </c>
      <c r="E200">
        <v>69.793000000000006</v>
      </c>
      <c r="F200">
        <v>21</v>
      </c>
    </row>
    <row r="201" spans="1:6" x14ac:dyDescent="0.2">
      <c r="A201">
        <v>70.131</v>
      </c>
      <c r="B201">
        <v>19</v>
      </c>
      <c r="C201">
        <v>70.429000000000002</v>
      </c>
      <c r="D201">
        <v>9</v>
      </c>
      <c r="E201">
        <v>70.727000000000004</v>
      </c>
      <c r="F201">
        <v>7</v>
      </c>
    </row>
    <row r="202" spans="1:6" x14ac:dyDescent="0.2">
      <c r="A202">
        <v>71.025000000000006</v>
      </c>
      <c r="B202">
        <v>14</v>
      </c>
      <c r="C202">
        <v>71.308999999999997</v>
      </c>
      <c r="D202">
        <v>21</v>
      </c>
      <c r="E202">
        <v>71.593999999999994</v>
      </c>
      <c r="F202">
        <v>2</v>
      </c>
    </row>
    <row r="203" spans="1:6" x14ac:dyDescent="0.2">
      <c r="A203">
        <v>71.879000000000005</v>
      </c>
      <c r="B203">
        <v>1</v>
      </c>
      <c r="C203">
        <v>72.177000000000007</v>
      </c>
      <c r="D203">
        <v>1</v>
      </c>
      <c r="E203">
        <v>72.474999999999994</v>
      </c>
      <c r="F203">
        <v>5</v>
      </c>
    </row>
    <row r="204" spans="1:6" x14ac:dyDescent="0.2">
      <c r="A204">
        <v>72.772999999999996</v>
      </c>
      <c r="B204">
        <v>13</v>
      </c>
      <c r="C204">
        <v>73.076999999999998</v>
      </c>
      <c r="D204">
        <v>16</v>
      </c>
      <c r="E204">
        <v>73.382000000000005</v>
      </c>
      <c r="F204">
        <v>10</v>
      </c>
    </row>
    <row r="205" spans="1:6" x14ac:dyDescent="0.2">
      <c r="A205">
        <v>73.686000000000007</v>
      </c>
      <c r="B205">
        <v>17</v>
      </c>
      <c r="C205">
        <v>74.004000000000005</v>
      </c>
      <c r="D205">
        <v>20</v>
      </c>
      <c r="E205">
        <v>74.322000000000003</v>
      </c>
      <c r="F205">
        <v>8</v>
      </c>
    </row>
    <row r="206" spans="1:6" x14ac:dyDescent="0.2">
      <c r="A206">
        <v>74.64</v>
      </c>
      <c r="B206">
        <v>2</v>
      </c>
      <c r="C206">
        <v>74.914000000000001</v>
      </c>
      <c r="D206">
        <v>12</v>
      </c>
      <c r="E206">
        <v>75.188999999999993</v>
      </c>
      <c r="F206">
        <v>3</v>
      </c>
    </row>
    <row r="207" spans="1:6" x14ac:dyDescent="0.2">
      <c r="A207">
        <v>75.463999999999999</v>
      </c>
      <c r="B207">
        <v>5</v>
      </c>
      <c r="C207">
        <v>75.694999999999993</v>
      </c>
      <c r="D207">
        <v>10</v>
      </c>
      <c r="E207">
        <v>75.924999999999997</v>
      </c>
      <c r="F207">
        <v>3</v>
      </c>
    </row>
    <row r="208" spans="1:6" x14ac:dyDescent="0.2">
      <c r="A208">
        <v>76.156000000000006</v>
      </c>
      <c r="B208">
        <v>14</v>
      </c>
      <c r="C208">
        <v>76.387</v>
      </c>
      <c r="D208">
        <v>5</v>
      </c>
      <c r="E208">
        <v>76.597999999999999</v>
      </c>
      <c r="F208">
        <v>3</v>
      </c>
    </row>
    <row r="209" spans="1:6" x14ac:dyDescent="0.2">
      <c r="A209">
        <v>76.808999999999997</v>
      </c>
      <c r="B209">
        <v>4</v>
      </c>
      <c r="C209">
        <v>77.02</v>
      </c>
      <c r="D209">
        <v>17</v>
      </c>
      <c r="E209">
        <v>77.230999999999995</v>
      </c>
      <c r="F209">
        <v>8</v>
      </c>
    </row>
    <row r="210" spans="1:6" x14ac:dyDescent="0.2">
      <c r="A210">
        <v>77.465000000000003</v>
      </c>
      <c r="B210">
        <v>3</v>
      </c>
      <c r="C210">
        <v>77.697999999999993</v>
      </c>
      <c r="D210">
        <v>11</v>
      </c>
      <c r="E210">
        <v>77.930999999999997</v>
      </c>
      <c r="F210">
        <v>4</v>
      </c>
    </row>
    <row r="211" spans="1:6" x14ac:dyDescent="0.2">
      <c r="A211">
        <v>78.165000000000006</v>
      </c>
      <c r="B211">
        <v>8</v>
      </c>
      <c r="C211">
        <v>78.378</v>
      </c>
      <c r="D211">
        <v>24</v>
      </c>
      <c r="E211">
        <v>78.591999999999999</v>
      </c>
      <c r="F211">
        <v>50</v>
      </c>
    </row>
    <row r="212" spans="1:6" x14ac:dyDescent="0.2">
      <c r="A212">
        <v>78.805000000000007</v>
      </c>
      <c r="B212">
        <v>56</v>
      </c>
      <c r="C212">
        <v>79.019000000000005</v>
      </c>
      <c r="D212">
        <v>2</v>
      </c>
      <c r="E212">
        <v>79.218999999999994</v>
      </c>
      <c r="F212">
        <v>5</v>
      </c>
    </row>
    <row r="213" spans="1:6" x14ac:dyDescent="0.2">
      <c r="A213">
        <v>79.42</v>
      </c>
      <c r="B213">
        <v>13</v>
      </c>
      <c r="C213">
        <v>79.620999999999995</v>
      </c>
      <c r="D213">
        <v>46</v>
      </c>
      <c r="E213">
        <v>79.820999999999998</v>
      </c>
      <c r="F213">
        <v>22</v>
      </c>
    </row>
    <row r="214" spans="1:6" x14ac:dyDescent="0.2">
      <c r="A214">
        <v>80.022000000000006</v>
      </c>
      <c r="B214">
        <v>18</v>
      </c>
      <c r="C214">
        <v>80.215000000000003</v>
      </c>
      <c r="D214">
        <v>2</v>
      </c>
      <c r="E214">
        <v>80.409000000000006</v>
      </c>
      <c r="F214">
        <v>43</v>
      </c>
    </row>
    <row r="215" spans="1:6" x14ac:dyDescent="0.2">
      <c r="A215">
        <v>80.602999999999994</v>
      </c>
      <c r="B215">
        <v>2</v>
      </c>
      <c r="C215">
        <v>80.796000000000006</v>
      </c>
      <c r="D215">
        <v>2</v>
      </c>
      <c r="E215">
        <v>80.965000000000003</v>
      </c>
      <c r="F215">
        <v>4</v>
      </c>
    </row>
    <row r="216" spans="1:6" x14ac:dyDescent="0.2">
      <c r="A216">
        <v>81.134</v>
      </c>
      <c r="B216">
        <v>34</v>
      </c>
      <c r="C216">
        <v>81.302999999999997</v>
      </c>
      <c r="D216">
        <v>19</v>
      </c>
      <c r="E216">
        <v>81.471999999999994</v>
      </c>
      <c r="F216">
        <v>16</v>
      </c>
    </row>
    <row r="217" spans="1:6" x14ac:dyDescent="0.2">
      <c r="A217">
        <v>81.641000000000005</v>
      </c>
      <c r="B217">
        <v>10</v>
      </c>
      <c r="C217">
        <v>81.814999999999998</v>
      </c>
      <c r="D217">
        <v>4</v>
      </c>
      <c r="E217">
        <v>81.99</v>
      </c>
      <c r="F217">
        <v>11</v>
      </c>
    </row>
    <row r="218" spans="1:6" x14ac:dyDescent="0.2">
      <c r="A218">
        <v>82.165000000000006</v>
      </c>
      <c r="B218">
        <v>5</v>
      </c>
      <c r="C218">
        <v>82.34</v>
      </c>
      <c r="D218">
        <v>4</v>
      </c>
      <c r="E218">
        <v>82.513999999999996</v>
      </c>
      <c r="F218">
        <v>1</v>
      </c>
    </row>
    <row r="219" spans="1:6" x14ac:dyDescent="0.2">
      <c r="A219">
        <v>82.703000000000003</v>
      </c>
      <c r="B219">
        <v>7</v>
      </c>
      <c r="C219">
        <v>82.891999999999996</v>
      </c>
      <c r="D219">
        <v>2</v>
      </c>
      <c r="E219">
        <v>83.08</v>
      </c>
      <c r="F219">
        <v>6</v>
      </c>
    </row>
    <row r="220" spans="1:6" x14ac:dyDescent="0.2">
      <c r="A220">
        <v>83.269000000000005</v>
      </c>
      <c r="B220">
        <v>6</v>
      </c>
      <c r="C220">
        <v>83.457999999999998</v>
      </c>
      <c r="D220">
        <v>29</v>
      </c>
      <c r="E220">
        <v>83.652000000000001</v>
      </c>
      <c r="F220">
        <v>3</v>
      </c>
    </row>
    <row r="221" spans="1:6" x14ac:dyDescent="0.2">
      <c r="A221">
        <v>83.846999999999994</v>
      </c>
      <c r="B221">
        <v>11</v>
      </c>
      <c r="C221">
        <v>84.042000000000002</v>
      </c>
      <c r="D221">
        <v>20</v>
      </c>
      <c r="E221">
        <v>84.236000000000004</v>
      </c>
      <c r="F221">
        <v>5</v>
      </c>
    </row>
    <row r="222" spans="1:6" x14ac:dyDescent="0.2">
      <c r="A222">
        <v>84.430999999999997</v>
      </c>
      <c r="B222">
        <v>15</v>
      </c>
      <c r="C222">
        <v>84.644999999999996</v>
      </c>
      <c r="D222">
        <v>28</v>
      </c>
      <c r="E222">
        <v>84.858000000000004</v>
      </c>
      <c r="F222">
        <v>5</v>
      </c>
    </row>
    <row r="223" spans="1:6" x14ac:dyDescent="0.2">
      <c r="A223">
        <v>85.072000000000003</v>
      </c>
      <c r="B223">
        <v>1</v>
      </c>
      <c r="C223">
        <v>85.284999999999997</v>
      </c>
      <c r="D223">
        <v>22</v>
      </c>
      <c r="E223">
        <v>85.453999999999994</v>
      </c>
      <c r="F223">
        <v>1</v>
      </c>
    </row>
    <row r="224" spans="1:6" x14ac:dyDescent="0.2">
      <c r="A224">
        <v>85.623000000000005</v>
      </c>
      <c r="B224">
        <v>26</v>
      </c>
      <c r="C224">
        <v>85.792000000000002</v>
      </c>
      <c r="D224">
        <v>19</v>
      </c>
      <c r="E224">
        <v>85.96</v>
      </c>
      <c r="F224">
        <v>14</v>
      </c>
    </row>
    <row r="225" spans="1:6" x14ac:dyDescent="0.2">
      <c r="A225">
        <v>86.129000000000005</v>
      </c>
      <c r="B225">
        <v>36</v>
      </c>
      <c r="C225">
        <v>86.31</v>
      </c>
      <c r="D225">
        <v>7</v>
      </c>
      <c r="E225">
        <v>86.491</v>
      </c>
      <c r="F225">
        <v>13</v>
      </c>
    </row>
    <row r="226" spans="1:6" x14ac:dyDescent="0.2">
      <c r="A226">
        <v>86.671000000000006</v>
      </c>
      <c r="B226">
        <v>31</v>
      </c>
      <c r="C226">
        <v>86.852000000000004</v>
      </c>
      <c r="D226">
        <v>33</v>
      </c>
      <c r="E226">
        <v>87.033000000000001</v>
      </c>
      <c r="F226">
        <v>9</v>
      </c>
    </row>
    <row r="227" spans="1:6" x14ac:dyDescent="0.2">
      <c r="A227">
        <v>87.212000000000003</v>
      </c>
      <c r="B227">
        <v>10</v>
      </c>
      <c r="C227">
        <v>87.39</v>
      </c>
      <c r="D227">
        <v>3</v>
      </c>
      <c r="E227">
        <v>87.569000000000003</v>
      </c>
      <c r="F227">
        <v>0</v>
      </c>
    </row>
    <row r="228" spans="1:6" x14ac:dyDescent="0.2">
      <c r="A228">
        <v>87.748000000000005</v>
      </c>
      <c r="B228">
        <v>0</v>
      </c>
      <c r="C228">
        <v>87.927000000000007</v>
      </c>
      <c r="D228">
        <v>6</v>
      </c>
      <c r="E228">
        <v>88.111000000000004</v>
      </c>
      <c r="F228">
        <v>57</v>
      </c>
    </row>
    <row r="229" spans="1:6" x14ac:dyDescent="0.2">
      <c r="A229">
        <v>88.296000000000006</v>
      </c>
      <c r="B229">
        <v>8</v>
      </c>
      <c r="C229">
        <v>88.480999999999995</v>
      </c>
      <c r="D229">
        <v>3</v>
      </c>
      <c r="E229">
        <v>88.665000000000006</v>
      </c>
      <c r="F229">
        <v>9</v>
      </c>
    </row>
    <row r="230" spans="1:6" x14ac:dyDescent="0.2">
      <c r="A230">
        <v>88.85</v>
      </c>
      <c r="B230">
        <v>168</v>
      </c>
      <c r="C230">
        <v>0</v>
      </c>
      <c r="D230">
        <v>0</v>
      </c>
      <c r="E230">
        <v>0</v>
      </c>
      <c r="F230">
        <v>0</v>
      </c>
    </row>
    <row r="231" spans="1:6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</row>
    <row r="233" spans="1:6" x14ac:dyDescent="0.2">
      <c r="A233" t="s">
        <v>61</v>
      </c>
    </row>
    <row r="234" spans="1:6" x14ac:dyDescent="0.2">
      <c r="A234" t="s">
        <v>62</v>
      </c>
    </row>
    <row r="235" spans="1:6" x14ac:dyDescent="0.2">
      <c r="A235" t="s">
        <v>34</v>
      </c>
    </row>
    <row r="236" spans="1:6" x14ac:dyDescent="0.2">
      <c r="A236">
        <v>89.161000000000001</v>
      </c>
      <c r="B236">
        <v>12</v>
      </c>
      <c r="C236">
        <v>89.471999999999994</v>
      </c>
      <c r="D236">
        <v>27</v>
      </c>
      <c r="E236">
        <v>89.783000000000001</v>
      </c>
      <c r="F236">
        <v>12</v>
      </c>
    </row>
    <row r="237" spans="1:6" x14ac:dyDescent="0.2">
      <c r="A237">
        <v>90.045000000000002</v>
      </c>
      <c r="B237">
        <v>16</v>
      </c>
      <c r="C237">
        <v>90.305999999999997</v>
      </c>
      <c r="D237">
        <v>30</v>
      </c>
      <c r="E237">
        <v>90.567999999999998</v>
      </c>
      <c r="F237">
        <v>19</v>
      </c>
    </row>
    <row r="238" spans="1:6" x14ac:dyDescent="0.2">
      <c r="A238">
        <v>90.882000000000005</v>
      </c>
      <c r="B238">
        <v>18</v>
      </c>
      <c r="C238">
        <v>91.197000000000003</v>
      </c>
      <c r="D238">
        <v>7</v>
      </c>
      <c r="E238">
        <v>91.510999999999996</v>
      </c>
      <c r="F238">
        <v>16</v>
      </c>
    </row>
    <row r="239" spans="1:6" x14ac:dyDescent="0.2">
      <c r="A239">
        <v>91.816000000000003</v>
      </c>
      <c r="B239">
        <v>7</v>
      </c>
      <c r="C239">
        <v>92.12</v>
      </c>
      <c r="D239">
        <v>8</v>
      </c>
      <c r="E239">
        <v>92.424999999999997</v>
      </c>
      <c r="F239">
        <v>27</v>
      </c>
    </row>
    <row r="240" spans="1:6" x14ac:dyDescent="0.2">
      <c r="A240">
        <v>92.715999999999994</v>
      </c>
      <c r="B240">
        <v>4</v>
      </c>
      <c r="C240">
        <v>93.007999999999996</v>
      </c>
      <c r="D240">
        <v>7</v>
      </c>
      <c r="E240">
        <v>93.299000000000007</v>
      </c>
      <c r="F240">
        <v>14</v>
      </c>
    </row>
    <row r="241" spans="1:6" x14ac:dyDescent="0.2">
      <c r="A241">
        <v>93.602999999999994</v>
      </c>
      <c r="B241">
        <v>9</v>
      </c>
      <c r="C241">
        <v>93.908000000000001</v>
      </c>
      <c r="D241">
        <v>21</v>
      </c>
      <c r="E241">
        <v>94.212000000000003</v>
      </c>
      <c r="F241">
        <v>20</v>
      </c>
    </row>
    <row r="242" spans="1:6" x14ac:dyDescent="0.2">
      <c r="A242">
        <v>94.491</v>
      </c>
      <c r="B242">
        <v>98</v>
      </c>
      <c r="C242">
        <v>94.769000000000005</v>
      </c>
      <c r="D242">
        <v>10</v>
      </c>
      <c r="E242">
        <v>95.046999999999997</v>
      </c>
      <c r="F242">
        <v>13</v>
      </c>
    </row>
    <row r="243" spans="1:6" x14ac:dyDescent="0.2">
      <c r="A243">
        <v>95.364000000000004</v>
      </c>
      <c r="B243">
        <v>17</v>
      </c>
      <c r="C243">
        <v>95.682000000000002</v>
      </c>
      <c r="D243">
        <v>6</v>
      </c>
      <c r="E243">
        <v>96</v>
      </c>
      <c r="F243">
        <v>6</v>
      </c>
    </row>
    <row r="244" spans="1:6" x14ac:dyDescent="0.2">
      <c r="A244">
        <v>96.305000000000007</v>
      </c>
      <c r="B244">
        <v>17</v>
      </c>
      <c r="C244">
        <v>96.608999999999995</v>
      </c>
      <c r="D244">
        <v>0</v>
      </c>
      <c r="E244">
        <v>96.914000000000001</v>
      </c>
      <c r="F244">
        <v>2</v>
      </c>
    </row>
    <row r="245" spans="1:6" x14ac:dyDescent="0.2">
      <c r="A245">
        <v>97.204999999999998</v>
      </c>
      <c r="B245">
        <v>4</v>
      </c>
      <c r="C245">
        <v>97.495999999999995</v>
      </c>
      <c r="D245">
        <v>7</v>
      </c>
      <c r="E245">
        <v>97.787000000000006</v>
      </c>
      <c r="F245">
        <v>2</v>
      </c>
    </row>
    <row r="246" spans="1:6" x14ac:dyDescent="0.2">
      <c r="A246">
        <v>98.084999999999994</v>
      </c>
      <c r="B246">
        <v>49</v>
      </c>
      <c r="C246">
        <v>98.382999999999996</v>
      </c>
      <c r="D246">
        <v>1</v>
      </c>
      <c r="E246">
        <v>98.680999999999997</v>
      </c>
      <c r="F246">
        <v>31</v>
      </c>
    </row>
    <row r="247" spans="1:6" x14ac:dyDescent="0.2">
      <c r="A247">
        <v>99.016000000000005</v>
      </c>
      <c r="B247">
        <v>13</v>
      </c>
      <c r="C247">
        <v>99.35</v>
      </c>
      <c r="D247">
        <v>5</v>
      </c>
      <c r="E247">
        <v>99.683999999999997</v>
      </c>
      <c r="F247">
        <v>32</v>
      </c>
    </row>
    <row r="248" spans="1:6" x14ac:dyDescent="0.2">
      <c r="A248">
        <v>99.986999999999995</v>
      </c>
      <c r="B248">
        <v>13</v>
      </c>
      <c r="C248">
        <v>100.29</v>
      </c>
      <c r="D248">
        <v>10</v>
      </c>
      <c r="E248">
        <v>100.593</v>
      </c>
      <c r="F248">
        <v>19</v>
      </c>
    </row>
    <row r="249" spans="1:6" x14ac:dyDescent="0.2">
      <c r="A249">
        <v>100.896</v>
      </c>
      <c r="B249">
        <v>7</v>
      </c>
      <c r="C249">
        <v>101.199</v>
      </c>
      <c r="D249">
        <v>7</v>
      </c>
      <c r="E249">
        <v>101.502</v>
      </c>
      <c r="F249">
        <v>17</v>
      </c>
    </row>
    <row r="250" spans="1:6" x14ac:dyDescent="0.2">
      <c r="A250">
        <v>101.804</v>
      </c>
      <c r="B250">
        <v>0</v>
      </c>
      <c r="C250">
        <v>102.107</v>
      </c>
      <c r="D250">
        <v>1</v>
      </c>
      <c r="E250">
        <v>102.327</v>
      </c>
      <c r="F250">
        <v>25</v>
      </c>
    </row>
    <row r="251" spans="1:6" x14ac:dyDescent="0.2">
      <c r="A251">
        <v>102.53700000000001</v>
      </c>
      <c r="B251">
        <v>20</v>
      </c>
      <c r="C251">
        <v>102.746</v>
      </c>
      <c r="D251">
        <v>54</v>
      </c>
      <c r="E251">
        <v>103.039</v>
      </c>
      <c r="F251">
        <v>6</v>
      </c>
    </row>
    <row r="252" spans="1:6" x14ac:dyDescent="0.2">
      <c r="A252">
        <v>103.33199999999999</v>
      </c>
      <c r="B252">
        <v>2</v>
      </c>
      <c r="C252">
        <v>103.625</v>
      </c>
      <c r="D252">
        <v>7</v>
      </c>
      <c r="E252">
        <v>103.91500000000001</v>
      </c>
      <c r="F252">
        <v>16</v>
      </c>
    </row>
    <row r="253" spans="1:6" x14ac:dyDescent="0.2">
      <c r="A253">
        <v>104.20399999999999</v>
      </c>
      <c r="B253">
        <v>6</v>
      </c>
      <c r="C253">
        <v>104.494</v>
      </c>
      <c r="D253">
        <v>4</v>
      </c>
      <c r="E253">
        <v>104.788</v>
      </c>
      <c r="F253">
        <v>24</v>
      </c>
    </row>
    <row r="254" spans="1:6" x14ac:dyDescent="0.2">
      <c r="A254">
        <v>105.083</v>
      </c>
      <c r="B254">
        <v>8</v>
      </c>
      <c r="C254">
        <v>105.437</v>
      </c>
      <c r="D254">
        <v>7</v>
      </c>
      <c r="E254">
        <v>105.792</v>
      </c>
      <c r="F254">
        <v>10</v>
      </c>
    </row>
    <row r="255" spans="1:6" x14ac:dyDescent="0.2">
      <c r="A255">
        <v>106.001</v>
      </c>
      <c r="B255">
        <v>31</v>
      </c>
      <c r="C255">
        <v>106.31100000000001</v>
      </c>
      <c r="D255">
        <v>8</v>
      </c>
      <c r="E255">
        <v>106.621</v>
      </c>
      <c r="F255">
        <v>5</v>
      </c>
    </row>
    <row r="256" spans="1:6" x14ac:dyDescent="0.2">
      <c r="A256">
        <v>106.93</v>
      </c>
      <c r="B256">
        <v>14</v>
      </c>
      <c r="C256">
        <v>107.24</v>
      </c>
      <c r="D256">
        <v>5</v>
      </c>
      <c r="E256">
        <v>107.54900000000001</v>
      </c>
      <c r="F256">
        <v>49</v>
      </c>
    </row>
    <row r="257" spans="1:6" x14ac:dyDescent="0.2">
      <c r="A257">
        <v>107.85899999999999</v>
      </c>
      <c r="B257">
        <v>67</v>
      </c>
      <c r="C257">
        <v>108.16500000000001</v>
      </c>
      <c r="D257">
        <v>63</v>
      </c>
      <c r="E257">
        <v>108.471</v>
      </c>
      <c r="F257">
        <v>62</v>
      </c>
    </row>
    <row r="258" spans="1:6" x14ac:dyDescent="0.2">
      <c r="A258">
        <v>108.777</v>
      </c>
      <c r="B258">
        <v>37</v>
      </c>
      <c r="C258">
        <v>109.077</v>
      </c>
      <c r="D258">
        <v>6</v>
      </c>
      <c r="E258">
        <v>109.376</v>
      </c>
      <c r="F258">
        <v>8</v>
      </c>
    </row>
    <row r="259" spans="1:6" x14ac:dyDescent="0.2">
      <c r="A259">
        <v>109.676</v>
      </c>
      <c r="B259">
        <v>13</v>
      </c>
      <c r="C259">
        <v>109.982</v>
      </c>
      <c r="D259">
        <v>11</v>
      </c>
      <c r="E259">
        <v>110.288</v>
      </c>
      <c r="F259">
        <v>11</v>
      </c>
    </row>
    <row r="260" spans="1:6" x14ac:dyDescent="0.2">
      <c r="A260">
        <v>110.595</v>
      </c>
      <c r="B260">
        <v>7</v>
      </c>
      <c r="C260">
        <v>110.901</v>
      </c>
      <c r="D260">
        <v>10</v>
      </c>
      <c r="E260">
        <v>111.20699999999999</v>
      </c>
      <c r="F260">
        <v>8</v>
      </c>
    </row>
    <row r="261" spans="1:6" x14ac:dyDescent="0.2">
      <c r="A261">
        <v>111.51300000000001</v>
      </c>
      <c r="B261">
        <v>19</v>
      </c>
      <c r="C261">
        <v>111.816</v>
      </c>
      <c r="D261">
        <v>16</v>
      </c>
      <c r="E261">
        <v>112.119</v>
      </c>
      <c r="F261">
        <v>50</v>
      </c>
    </row>
    <row r="262" spans="1:6" x14ac:dyDescent="0.2">
      <c r="A262">
        <v>112.422</v>
      </c>
      <c r="B262">
        <v>38</v>
      </c>
      <c r="C262">
        <v>112.532</v>
      </c>
      <c r="D262">
        <v>42</v>
      </c>
      <c r="E262">
        <v>112.824</v>
      </c>
      <c r="F262">
        <v>50</v>
      </c>
    </row>
    <row r="263" spans="1:6" x14ac:dyDescent="0.2">
      <c r="A263">
        <v>113.117</v>
      </c>
      <c r="B263">
        <v>30</v>
      </c>
      <c r="C263">
        <v>113.41</v>
      </c>
      <c r="D263">
        <v>37</v>
      </c>
      <c r="E263">
        <v>113.71299999999999</v>
      </c>
      <c r="F263">
        <v>26</v>
      </c>
    </row>
    <row r="264" spans="1:6" x14ac:dyDescent="0.2">
      <c r="A264">
        <v>114.01600000000001</v>
      </c>
      <c r="B264">
        <v>51</v>
      </c>
      <c r="C264">
        <v>114.319</v>
      </c>
      <c r="D264">
        <v>48</v>
      </c>
      <c r="E264">
        <v>114.63200000000001</v>
      </c>
      <c r="F264">
        <v>33</v>
      </c>
    </row>
    <row r="265" spans="1:6" x14ac:dyDescent="0.2">
      <c r="A265">
        <v>114.94499999999999</v>
      </c>
      <c r="B265">
        <v>43</v>
      </c>
      <c r="C265">
        <v>115.25700000000001</v>
      </c>
      <c r="D265">
        <v>39</v>
      </c>
      <c r="E265">
        <v>115.307</v>
      </c>
      <c r="F265">
        <v>38</v>
      </c>
    </row>
    <row r="266" spans="1:6" x14ac:dyDescent="0.2">
      <c r="A266">
        <v>115.59699999999999</v>
      </c>
      <c r="B266">
        <v>19</v>
      </c>
      <c r="C266">
        <v>115.886</v>
      </c>
      <c r="D266">
        <v>29</v>
      </c>
      <c r="E266">
        <v>116.176</v>
      </c>
      <c r="F266">
        <v>44</v>
      </c>
    </row>
    <row r="267" spans="1:6" x14ac:dyDescent="0.2">
      <c r="A267">
        <v>116.45699999999999</v>
      </c>
      <c r="B267">
        <v>112</v>
      </c>
      <c r="C267">
        <v>116.739</v>
      </c>
      <c r="D267">
        <v>40</v>
      </c>
      <c r="E267">
        <v>117.02</v>
      </c>
      <c r="F267">
        <v>33</v>
      </c>
    </row>
    <row r="268" spans="1:6" x14ac:dyDescent="0.2">
      <c r="A268">
        <v>117.321</v>
      </c>
      <c r="B268">
        <v>31</v>
      </c>
      <c r="C268">
        <v>117.623</v>
      </c>
      <c r="D268">
        <v>20</v>
      </c>
      <c r="E268">
        <v>117.925</v>
      </c>
      <c r="F268">
        <v>68</v>
      </c>
    </row>
    <row r="269" spans="1:6" x14ac:dyDescent="0.2">
      <c r="A269">
        <v>118.227</v>
      </c>
      <c r="B269">
        <v>35</v>
      </c>
      <c r="C269">
        <v>118.52800000000001</v>
      </c>
      <c r="D269">
        <v>43</v>
      </c>
      <c r="E269">
        <v>118.83</v>
      </c>
      <c r="F269">
        <v>25</v>
      </c>
    </row>
    <row r="270" spans="1:6" x14ac:dyDescent="0.2">
      <c r="A270">
        <v>119.125</v>
      </c>
      <c r="B270">
        <v>36</v>
      </c>
      <c r="C270">
        <v>119.42</v>
      </c>
      <c r="D270">
        <v>45</v>
      </c>
      <c r="E270">
        <v>119.71599999999999</v>
      </c>
      <c r="F270">
        <v>25</v>
      </c>
    </row>
    <row r="271" spans="1:6" x14ac:dyDescent="0.2">
      <c r="A271">
        <v>120.021</v>
      </c>
      <c r="B271">
        <v>20</v>
      </c>
      <c r="C271">
        <v>120.32599999999999</v>
      </c>
      <c r="D271">
        <v>27</v>
      </c>
      <c r="E271">
        <v>120.631</v>
      </c>
      <c r="F271">
        <v>32</v>
      </c>
    </row>
    <row r="272" spans="1:6" x14ac:dyDescent="0.2">
      <c r="A272">
        <v>120.923</v>
      </c>
      <c r="B272">
        <v>24</v>
      </c>
      <c r="C272">
        <v>121.214</v>
      </c>
      <c r="D272">
        <v>24</v>
      </c>
      <c r="E272">
        <v>121.506</v>
      </c>
      <c r="F272">
        <v>37</v>
      </c>
    </row>
    <row r="273" spans="1:6" x14ac:dyDescent="0.2">
      <c r="A273">
        <v>121.818</v>
      </c>
      <c r="B273">
        <v>29</v>
      </c>
      <c r="C273">
        <v>122.13</v>
      </c>
      <c r="D273">
        <v>24</v>
      </c>
      <c r="E273">
        <v>122.441</v>
      </c>
      <c r="F273">
        <v>30</v>
      </c>
    </row>
    <row r="274" spans="1:6" x14ac:dyDescent="0.2">
      <c r="A274">
        <v>122.74</v>
      </c>
      <c r="B274">
        <v>85</v>
      </c>
      <c r="C274">
        <v>123.038</v>
      </c>
      <c r="D274">
        <v>37</v>
      </c>
      <c r="E274">
        <v>123.336</v>
      </c>
      <c r="F274">
        <v>42</v>
      </c>
    </row>
    <row r="275" spans="1:6" x14ac:dyDescent="0.2">
      <c r="A275">
        <v>123.628</v>
      </c>
      <c r="B275">
        <v>97</v>
      </c>
      <c r="C275">
        <v>123.92</v>
      </c>
      <c r="D275">
        <v>18</v>
      </c>
      <c r="E275">
        <v>124.212</v>
      </c>
      <c r="F275">
        <v>34</v>
      </c>
    </row>
    <row r="276" spans="1:6" x14ac:dyDescent="0.2">
      <c r="A276">
        <v>124.471</v>
      </c>
      <c r="B276">
        <v>47</v>
      </c>
      <c r="C276">
        <v>124.73</v>
      </c>
      <c r="D276">
        <v>130</v>
      </c>
      <c r="E276">
        <v>124.989</v>
      </c>
      <c r="F276">
        <v>63</v>
      </c>
    </row>
    <row r="277" spans="1:6" x14ac:dyDescent="0.2">
      <c r="A277">
        <v>125.029</v>
      </c>
      <c r="B277">
        <v>65</v>
      </c>
      <c r="C277">
        <v>125.295</v>
      </c>
      <c r="D277">
        <v>66</v>
      </c>
      <c r="E277">
        <v>125.56</v>
      </c>
      <c r="F277">
        <v>26</v>
      </c>
    </row>
    <row r="278" spans="1:6" x14ac:dyDescent="0.2">
      <c r="A278">
        <v>125.82599999999999</v>
      </c>
      <c r="B278">
        <v>22</v>
      </c>
      <c r="C278">
        <v>126.134</v>
      </c>
      <c r="D278">
        <v>42</v>
      </c>
      <c r="E278">
        <v>126.44199999999999</v>
      </c>
      <c r="F278">
        <v>61</v>
      </c>
    </row>
    <row r="279" spans="1:6" x14ac:dyDescent="0.2">
      <c r="A279">
        <v>126.751</v>
      </c>
      <c r="B279">
        <v>45</v>
      </c>
      <c r="C279">
        <v>127.05200000000001</v>
      </c>
      <c r="D279">
        <v>19</v>
      </c>
      <c r="E279">
        <v>127.354</v>
      </c>
      <c r="F279">
        <v>20</v>
      </c>
    </row>
    <row r="280" spans="1:6" x14ac:dyDescent="0.2">
      <c r="A280">
        <v>127.65600000000001</v>
      </c>
      <c r="B280">
        <v>28</v>
      </c>
      <c r="C280">
        <v>127.961</v>
      </c>
      <c r="D280">
        <v>25</v>
      </c>
      <c r="E280">
        <v>128.26599999999999</v>
      </c>
      <c r="F280">
        <v>20</v>
      </c>
    </row>
    <row r="281" spans="1:6" x14ac:dyDescent="0.2">
      <c r="A281">
        <v>128.571</v>
      </c>
      <c r="B281">
        <v>25</v>
      </c>
      <c r="C281">
        <v>128.869</v>
      </c>
      <c r="D281">
        <v>25</v>
      </c>
      <c r="E281">
        <v>129.16800000000001</v>
      </c>
      <c r="F281">
        <v>18</v>
      </c>
    </row>
    <row r="282" spans="1:6" x14ac:dyDescent="0.2">
      <c r="A282">
        <v>129.46600000000001</v>
      </c>
      <c r="B282">
        <v>19</v>
      </c>
      <c r="C282">
        <v>129.762</v>
      </c>
      <c r="D282">
        <v>26</v>
      </c>
      <c r="E282">
        <v>130.05699999999999</v>
      </c>
      <c r="F282">
        <v>43</v>
      </c>
    </row>
    <row r="283" spans="1:6" x14ac:dyDescent="0.2">
      <c r="A283">
        <v>130.352</v>
      </c>
      <c r="B283">
        <v>63</v>
      </c>
      <c r="C283">
        <v>130.66</v>
      </c>
      <c r="D283">
        <v>26</v>
      </c>
      <c r="E283">
        <v>130.96799999999999</v>
      </c>
      <c r="F283">
        <v>14</v>
      </c>
    </row>
    <row r="284" spans="1:6" x14ac:dyDescent="0.2">
      <c r="A284">
        <v>131.27699999999999</v>
      </c>
      <c r="B284">
        <v>20</v>
      </c>
      <c r="C284">
        <v>131.56899999999999</v>
      </c>
      <c r="D284">
        <v>29</v>
      </c>
      <c r="E284">
        <v>131.86099999999999</v>
      </c>
      <c r="F284">
        <v>22</v>
      </c>
    </row>
    <row r="285" spans="1:6" x14ac:dyDescent="0.2">
      <c r="A285">
        <v>132.15199999999999</v>
      </c>
      <c r="B285">
        <v>22</v>
      </c>
      <c r="C285">
        <v>132.44399999999999</v>
      </c>
      <c r="D285">
        <v>45</v>
      </c>
      <c r="E285">
        <v>132.73599999999999</v>
      </c>
      <c r="F285">
        <v>44</v>
      </c>
    </row>
    <row r="286" spans="1:6" x14ac:dyDescent="0.2">
      <c r="A286">
        <v>133.02799999999999</v>
      </c>
      <c r="B286">
        <v>43</v>
      </c>
      <c r="C286">
        <v>133.33000000000001</v>
      </c>
      <c r="D286">
        <v>26</v>
      </c>
      <c r="E286">
        <v>133.63200000000001</v>
      </c>
      <c r="F286">
        <v>62</v>
      </c>
    </row>
    <row r="287" spans="1:6" x14ac:dyDescent="0.2">
      <c r="A287">
        <v>133.93299999999999</v>
      </c>
      <c r="B287">
        <v>58</v>
      </c>
      <c r="C287">
        <v>134.21899999999999</v>
      </c>
      <c r="D287">
        <v>30</v>
      </c>
      <c r="E287">
        <v>134.50399999999999</v>
      </c>
      <c r="F287">
        <v>27</v>
      </c>
    </row>
    <row r="288" spans="1:6" x14ac:dyDescent="0.2">
      <c r="A288">
        <v>134.78899999999999</v>
      </c>
      <c r="B288">
        <v>42</v>
      </c>
      <c r="C288">
        <v>135.078</v>
      </c>
      <c r="D288">
        <v>31</v>
      </c>
      <c r="E288">
        <v>135.36699999999999</v>
      </c>
      <c r="F288">
        <v>31</v>
      </c>
    </row>
    <row r="289" spans="1:6" x14ac:dyDescent="0.2">
      <c r="A289">
        <v>135.655</v>
      </c>
      <c r="B289">
        <v>25</v>
      </c>
      <c r="C289">
        <v>135.714</v>
      </c>
      <c r="D289">
        <v>82</v>
      </c>
      <c r="E289">
        <v>135.99299999999999</v>
      </c>
      <c r="F289">
        <v>44</v>
      </c>
    </row>
    <row r="290" spans="1:6" x14ac:dyDescent="0.2">
      <c r="A290">
        <v>136.27199999999999</v>
      </c>
      <c r="B290">
        <v>36</v>
      </c>
      <c r="C290">
        <v>136.55000000000001</v>
      </c>
      <c r="D290">
        <v>20</v>
      </c>
      <c r="E290">
        <v>136.846</v>
      </c>
      <c r="F290">
        <v>26</v>
      </c>
    </row>
    <row r="291" spans="1:6" x14ac:dyDescent="0.2">
      <c r="A291">
        <v>137.14099999999999</v>
      </c>
      <c r="B291">
        <v>21</v>
      </c>
      <c r="C291">
        <v>137.43600000000001</v>
      </c>
      <c r="D291">
        <v>19</v>
      </c>
      <c r="E291">
        <v>137.738</v>
      </c>
      <c r="F291">
        <v>36</v>
      </c>
    </row>
    <row r="292" spans="1:6" x14ac:dyDescent="0.2">
      <c r="A292">
        <v>138.03899999999999</v>
      </c>
      <c r="B292">
        <v>20</v>
      </c>
      <c r="C292">
        <v>138.34100000000001</v>
      </c>
      <c r="D292">
        <v>21</v>
      </c>
      <c r="E292">
        <v>138.643</v>
      </c>
      <c r="F292">
        <v>17</v>
      </c>
    </row>
    <row r="293" spans="1:6" x14ac:dyDescent="0.2">
      <c r="A293">
        <v>138.94499999999999</v>
      </c>
      <c r="B293">
        <v>24</v>
      </c>
      <c r="C293">
        <v>139.24600000000001</v>
      </c>
      <c r="D293">
        <v>106</v>
      </c>
      <c r="E293">
        <v>139.60499999999999</v>
      </c>
      <c r="F293">
        <v>28</v>
      </c>
    </row>
    <row r="294" spans="1:6" x14ac:dyDescent="0.2">
      <c r="A294">
        <v>139.965</v>
      </c>
      <c r="B294">
        <v>30</v>
      </c>
      <c r="C294">
        <v>140.26300000000001</v>
      </c>
      <c r="D294">
        <v>39</v>
      </c>
      <c r="E294">
        <v>140.56100000000001</v>
      </c>
      <c r="F294">
        <v>30</v>
      </c>
    </row>
    <row r="295" spans="1:6" x14ac:dyDescent="0.2">
      <c r="A295">
        <v>140.86000000000001</v>
      </c>
      <c r="B295">
        <v>29</v>
      </c>
      <c r="C295">
        <v>141.149</v>
      </c>
      <c r="D295">
        <v>33</v>
      </c>
      <c r="E295">
        <v>141.43700000000001</v>
      </c>
      <c r="F295">
        <v>19</v>
      </c>
    </row>
    <row r="296" spans="1:6" x14ac:dyDescent="0.2">
      <c r="A296">
        <v>141.726</v>
      </c>
      <c r="B296">
        <v>31</v>
      </c>
      <c r="C296">
        <v>142.02099999999999</v>
      </c>
      <c r="D296">
        <v>31</v>
      </c>
      <c r="E296">
        <v>142.316</v>
      </c>
      <c r="F296">
        <v>22</v>
      </c>
    </row>
    <row r="297" spans="1:6" x14ac:dyDescent="0.2">
      <c r="A297">
        <v>142.61099999999999</v>
      </c>
      <c r="B297">
        <v>28</v>
      </c>
      <c r="C297">
        <v>142.64099999999999</v>
      </c>
      <c r="D297">
        <v>231</v>
      </c>
      <c r="E297">
        <v>142.90299999999999</v>
      </c>
      <c r="F297">
        <v>231</v>
      </c>
    </row>
    <row r="298" spans="1:6" x14ac:dyDescent="0.2">
      <c r="A298">
        <v>143.16499999999999</v>
      </c>
      <c r="B298">
        <v>23</v>
      </c>
      <c r="C298">
        <v>143.428</v>
      </c>
      <c r="D298">
        <v>31</v>
      </c>
      <c r="E298">
        <v>143.71299999999999</v>
      </c>
      <c r="F298">
        <v>37</v>
      </c>
    </row>
    <row r="299" spans="1:6" x14ac:dyDescent="0.2">
      <c r="A299">
        <v>143.99799999999999</v>
      </c>
      <c r="B299">
        <v>60</v>
      </c>
      <c r="C299">
        <v>144.28399999999999</v>
      </c>
      <c r="D299">
        <v>79</v>
      </c>
      <c r="E299">
        <v>144.57599999999999</v>
      </c>
      <c r="F299">
        <v>56</v>
      </c>
    </row>
    <row r="300" spans="1:6" x14ac:dyDescent="0.2">
      <c r="A300">
        <v>144.86799999999999</v>
      </c>
      <c r="B300">
        <v>27</v>
      </c>
      <c r="C300">
        <v>145.16</v>
      </c>
      <c r="D300">
        <v>31</v>
      </c>
      <c r="E300">
        <v>145.38800000000001</v>
      </c>
      <c r="F300">
        <v>44</v>
      </c>
    </row>
    <row r="301" spans="1:6" x14ac:dyDescent="0.2">
      <c r="A301">
        <v>145.61699999999999</v>
      </c>
      <c r="B301">
        <v>42</v>
      </c>
      <c r="C301">
        <v>145.846</v>
      </c>
      <c r="D301">
        <v>45</v>
      </c>
      <c r="E301">
        <v>146.07400000000001</v>
      </c>
      <c r="F301">
        <v>40</v>
      </c>
    </row>
    <row r="302" spans="1:6" x14ac:dyDescent="0.2">
      <c r="A302">
        <v>146.25399999999999</v>
      </c>
      <c r="B302">
        <v>54</v>
      </c>
      <c r="C302">
        <v>146.43299999999999</v>
      </c>
      <c r="D302">
        <v>42</v>
      </c>
      <c r="E302">
        <v>146.61199999999999</v>
      </c>
      <c r="F302">
        <v>29</v>
      </c>
    </row>
    <row r="303" spans="1:6" x14ac:dyDescent="0.2">
      <c r="A303">
        <v>146.791</v>
      </c>
      <c r="B303">
        <v>26</v>
      </c>
      <c r="C303">
        <v>146.97</v>
      </c>
      <c r="D303">
        <v>29</v>
      </c>
      <c r="E303">
        <v>147.09800000000001</v>
      </c>
      <c r="F303">
        <v>36</v>
      </c>
    </row>
    <row r="304" spans="1:6" x14ac:dyDescent="0.2">
      <c r="A304">
        <v>147.226</v>
      </c>
      <c r="B304">
        <v>43</v>
      </c>
      <c r="C304">
        <v>147.35400000000001</v>
      </c>
      <c r="D304">
        <v>52</v>
      </c>
      <c r="E304">
        <v>147.482</v>
      </c>
      <c r="F304">
        <v>17</v>
      </c>
    </row>
    <row r="305" spans="1:6" x14ac:dyDescent="0.2">
      <c r="A305">
        <v>147.61099999999999</v>
      </c>
      <c r="B305">
        <v>62</v>
      </c>
      <c r="C305">
        <v>147.739</v>
      </c>
      <c r="D305">
        <v>30</v>
      </c>
      <c r="E305">
        <v>147.86699999999999</v>
      </c>
      <c r="F305">
        <v>37</v>
      </c>
    </row>
    <row r="306" spans="1:6" x14ac:dyDescent="0.2">
      <c r="A306">
        <v>147.994</v>
      </c>
      <c r="B306">
        <v>30</v>
      </c>
      <c r="C306">
        <v>148.12</v>
      </c>
      <c r="D306">
        <v>37</v>
      </c>
      <c r="E306">
        <v>148.24700000000001</v>
      </c>
      <c r="F306">
        <v>42</v>
      </c>
    </row>
    <row r="307" spans="1:6" x14ac:dyDescent="0.2">
      <c r="A307">
        <v>148.374</v>
      </c>
      <c r="B307">
        <v>23</v>
      </c>
      <c r="C307">
        <v>148.501</v>
      </c>
      <c r="D307">
        <v>39</v>
      </c>
      <c r="E307">
        <v>148.62700000000001</v>
      </c>
      <c r="F307">
        <v>53</v>
      </c>
    </row>
    <row r="308" spans="1:6" x14ac:dyDescent="0.2">
      <c r="A308">
        <v>148.75399999999999</v>
      </c>
      <c r="B308">
        <v>29</v>
      </c>
      <c r="C308">
        <v>148.86699999999999</v>
      </c>
      <c r="D308">
        <v>27</v>
      </c>
      <c r="E308">
        <v>148.98099999999999</v>
      </c>
      <c r="F308">
        <v>39</v>
      </c>
    </row>
    <row r="309" spans="1:6" x14ac:dyDescent="0.2">
      <c r="A309">
        <v>149.09399999999999</v>
      </c>
      <c r="B309">
        <v>82</v>
      </c>
      <c r="C309">
        <v>149.20699999999999</v>
      </c>
      <c r="D309">
        <v>21</v>
      </c>
      <c r="E309">
        <v>149.321</v>
      </c>
      <c r="F309">
        <v>27</v>
      </c>
    </row>
    <row r="310" spans="1:6" x14ac:dyDescent="0.2">
      <c r="A310">
        <v>149.434</v>
      </c>
      <c r="B310">
        <v>24</v>
      </c>
      <c r="C310">
        <v>149.547</v>
      </c>
      <c r="D310">
        <v>29</v>
      </c>
      <c r="E310">
        <v>149.661</v>
      </c>
      <c r="F310">
        <v>39</v>
      </c>
    </row>
    <row r="311" spans="1:6" x14ac:dyDescent="0.2">
      <c r="A311">
        <v>149.762</v>
      </c>
      <c r="B311">
        <v>28</v>
      </c>
      <c r="C311">
        <v>149.86199999999999</v>
      </c>
      <c r="D311">
        <v>47</v>
      </c>
      <c r="E311">
        <v>149.96299999999999</v>
      </c>
      <c r="F311">
        <v>30</v>
      </c>
    </row>
    <row r="312" spans="1:6" x14ac:dyDescent="0.2">
      <c r="A312">
        <v>150.06399999999999</v>
      </c>
      <c r="B312">
        <v>20</v>
      </c>
      <c r="C312">
        <v>150.16499999999999</v>
      </c>
      <c r="D312">
        <v>29</v>
      </c>
      <c r="E312">
        <v>150.26499999999999</v>
      </c>
      <c r="F312">
        <v>72</v>
      </c>
    </row>
    <row r="313" spans="1:6" x14ac:dyDescent="0.2">
      <c r="A313">
        <v>150.36600000000001</v>
      </c>
      <c r="B313">
        <v>27</v>
      </c>
      <c r="C313">
        <v>150.46700000000001</v>
      </c>
      <c r="D313">
        <v>44</v>
      </c>
      <c r="E313">
        <v>150.56800000000001</v>
      </c>
      <c r="F313">
        <v>37</v>
      </c>
    </row>
    <row r="315" spans="1:6" x14ac:dyDescent="0.2">
      <c r="A315" t="s">
        <v>2</v>
      </c>
    </row>
    <row r="317" spans="1:6" x14ac:dyDescent="0.2">
      <c r="A317" t="s">
        <v>63</v>
      </c>
    </row>
    <row r="318" spans="1:6" x14ac:dyDescent="0.2">
      <c r="A318" t="s">
        <v>64</v>
      </c>
    </row>
    <row r="319" spans="1:6" x14ac:dyDescent="0.2">
      <c r="A319" t="s">
        <v>37</v>
      </c>
    </row>
    <row r="320" spans="1:6" x14ac:dyDescent="0.2">
      <c r="A320">
        <v>150.64599999999999</v>
      </c>
      <c r="B320">
        <v>43</v>
      </c>
      <c r="C320">
        <v>150.72399999999999</v>
      </c>
      <c r="D320">
        <v>33</v>
      </c>
      <c r="E320">
        <v>150.80199999999999</v>
      </c>
      <c r="F320">
        <v>42</v>
      </c>
    </row>
    <row r="321" spans="1:6" x14ac:dyDescent="0.2">
      <c r="A321">
        <v>150.88</v>
      </c>
      <c r="B321">
        <v>30</v>
      </c>
      <c r="C321">
        <v>150.958</v>
      </c>
      <c r="D321">
        <v>19</v>
      </c>
      <c r="E321">
        <v>151.036</v>
      </c>
      <c r="F321">
        <v>32</v>
      </c>
    </row>
    <row r="322" spans="1:6" x14ac:dyDescent="0.2">
      <c r="A322">
        <v>151.114</v>
      </c>
      <c r="B322">
        <v>38</v>
      </c>
      <c r="C322">
        <v>151.19200000000001</v>
      </c>
      <c r="D322">
        <v>40</v>
      </c>
      <c r="E322">
        <v>151.27000000000001</v>
      </c>
      <c r="F322">
        <v>49</v>
      </c>
    </row>
    <row r="323" spans="1:6" x14ac:dyDescent="0.2">
      <c r="A323">
        <v>151.34800000000001</v>
      </c>
      <c r="B323">
        <v>38</v>
      </c>
      <c r="C323">
        <v>151.42599999999999</v>
      </c>
      <c r="D323">
        <v>24</v>
      </c>
      <c r="E323">
        <v>151.50399999999999</v>
      </c>
      <c r="F323">
        <v>30</v>
      </c>
    </row>
    <row r="324" spans="1:6" x14ac:dyDescent="0.2">
      <c r="A324">
        <v>151.565</v>
      </c>
      <c r="B324">
        <v>31</v>
      </c>
      <c r="C324">
        <v>151.625</v>
      </c>
      <c r="D324">
        <v>37</v>
      </c>
      <c r="E324">
        <v>151.68600000000001</v>
      </c>
      <c r="F324">
        <v>121</v>
      </c>
    </row>
    <row r="325" spans="1:6" x14ac:dyDescent="0.2">
      <c r="A325">
        <v>151.74600000000001</v>
      </c>
      <c r="B325">
        <v>22</v>
      </c>
      <c r="C325">
        <v>151.80699999999999</v>
      </c>
      <c r="D325">
        <v>39</v>
      </c>
      <c r="E325">
        <v>151.86699999999999</v>
      </c>
      <c r="F325">
        <v>71</v>
      </c>
    </row>
    <row r="326" spans="1:6" x14ac:dyDescent="0.2">
      <c r="A326">
        <v>151.928</v>
      </c>
      <c r="B326">
        <v>45</v>
      </c>
      <c r="C326">
        <v>151.988</v>
      </c>
      <c r="D326">
        <v>53</v>
      </c>
      <c r="E326">
        <v>152.048</v>
      </c>
      <c r="F326">
        <v>110</v>
      </c>
    </row>
    <row r="327" spans="1:6" x14ac:dyDescent="0.2">
      <c r="A327">
        <v>152.10900000000001</v>
      </c>
      <c r="B327">
        <v>59</v>
      </c>
      <c r="C327">
        <v>152.16900000000001</v>
      </c>
      <c r="D327">
        <v>32</v>
      </c>
      <c r="E327">
        <v>152.22999999999999</v>
      </c>
      <c r="F327">
        <v>33</v>
      </c>
    </row>
    <row r="328" spans="1:6" x14ac:dyDescent="0.2">
      <c r="A328">
        <v>152.29</v>
      </c>
      <c r="B328">
        <v>39</v>
      </c>
      <c r="C328">
        <v>152.351</v>
      </c>
      <c r="D328">
        <v>34</v>
      </c>
      <c r="E328">
        <v>152.411</v>
      </c>
      <c r="F328">
        <v>44</v>
      </c>
    </row>
    <row r="329" spans="1:6" x14ac:dyDescent="0.2">
      <c r="A329">
        <v>152.46100000000001</v>
      </c>
      <c r="B329">
        <v>51</v>
      </c>
      <c r="C329">
        <v>152.51</v>
      </c>
      <c r="D329">
        <v>53</v>
      </c>
      <c r="E329">
        <v>152.559</v>
      </c>
      <c r="F329">
        <v>30</v>
      </c>
    </row>
    <row r="330" spans="1:6" x14ac:dyDescent="0.2">
      <c r="A330">
        <v>152.608</v>
      </c>
      <c r="B330">
        <v>26</v>
      </c>
      <c r="C330">
        <v>152.65799999999999</v>
      </c>
      <c r="D330">
        <v>37</v>
      </c>
      <c r="E330">
        <v>152.70699999999999</v>
      </c>
      <c r="F330">
        <v>67</v>
      </c>
    </row>
    <row r="331" spans="1:6" x14ac:dyDescent="0.2">
      <c r="A331">
        <v>152.756</v>
      </c>
      <c r="B331">
        <v>26</v>
      </c>
      <c r="C331">
        <v>152.80600000000001</v>
      </c>
      <c r="D331">
        <v>41</v>
      </c>
      <c r="E331">
        <v>152.85499999999999</v>
      </c>
      <c r="F331">
        <v>38</v>
      </c>
    </row>
    <row r="332" spans="1:6" x14ac:dyDescent="0.2">
      <c r="A332">
        <v>152.904</v>
      </c>
      <c r="B332">
        <v>30</v>
      </c>
      <c r="C332">
        <v>152.953</v>
      </c>
      <c r="D332">
        <v>25</v>
      </c>
      <c r="E332">
        <v>153.00299999999999</v>
      </c>
      <c r="F332">
        <v>26</v>
      </c>
    </row>
    <row r="333" spans="1:6" x14ac:dyDescent="0.2">
      <c r="A333">
        <v>153.05199999999999</v>
      </c>
      <c r="B333">
        <v>39</v>
      </c>
      <c r="C333">
        <v>153.101</v>
      </c>
      <c r="D333">
        <v>35</v>
      </c>
      <c r="E333">
        <v>153.15100000000001</v>
      </c>
      <c r="F333">
        <v>29</v>
      </c>
    </row>
    <row r="334" spans="1:6" x14ac:dyDescent="0.2">
      <c r="A334">
        <v>153.19999999999999</v>
      </c>
      <c r="B334">
        <v>43</v>
      </c>
      <c r="C334">
        <v>153.249</v>
      </c>
      <c r="D334">
        <v>58</v>
      </c>
      <c r="E334">
        <v>153.298</v>
      </c>
      <c r="F334">
        <v>69</v>
      </c>
    </row>
    <row r="335" spans="1:6" x14ac:dyDescent="0.2">
      <c r="A335">
        <v>153.34899999999999</v>
      </c>
      <c r="B335">
        <v>31</v>
      </c>
      <c r="C335">
        <v>153.399</v>
      </c>
      <c r="D335">
        <v>31</v>
      </c>
      <c r="E335">
        <v>153.44999999999999</v>
      </c>
      <c r="F335">
        <v>35</v>
      </c>
    </row>
    <row r="336" spans="1:6" x14ac:dyDescent="0.2">
      <c r="A336">
        <v>153.5</v>
      </c>
      <c r="B336">
        <v>84</v>
      </c>
      <c r="C336">
        <v>153.55000000000001</v>
      </c>
      <c r="D336">
        <v>68</v>
      </c>
      <c r="E336">
        <v>153.601</v>
      </c>
      <c r="F336">
        <v>23</v>
      </c>
    </row>
    <row r="337" spans="1:6" x14ac:dyDescent="0.2">
      <c r="A337">
        <v>153.65100000000001</v>
      </c>
      <c r="B337">
        <v>28</v>
      </c>
      <c r="C337">
        <v>153.70099999999999</v>
      </c>
      <c r="D337">
        <v>44</v>
      </c>
      <c r="E337">
        <v>153.75200000000001</v>
      </c>
      <c r="F337">
        <v>46</v>
      </c>
    </row>
    <row r="338" spans="1:6" x14ac:dyDescent="0.2">
      <c r="A338">
        <v>153.80199999999999</v>
      </c>
      <c r="B338">
        <v>43</v>
      </c>
      <c r="C338">
        <v>153.85300000000001</v>
      </c>
      <c r="D338">
        <v>77</v>
      </c>
      <c r="E338">
        <v>153.90299999999999</v>
      </c>
      <c r="F338">
        <v>33</v>
      </c>
    </row>
    <row r="339" spans="1:6" x14ac:dyDescent="0.2">
      <c r="A339">
        <v>153.953</v>
      </c>
      <c r="B339">
        <v>19</v>
      </c>
      <c r="C339">
        <v>154.00399999999999</v>
      </c>
      <c r="D339">
        <v>47</v>
      </c>
      <c r="E339">
        <v>154.054</v>
      </c>
      <c r="F339">
        <v>42</v>
      </c>
    </row>
    <row r="340" spans="1:6" x14ac:dyDescent="0.2">
      <c r="A340">
        <v>154.10499999999999</v>
      </c>
      <c r="B340">
        <v>189</v>
      </c>
      <c r="C340">
        <v>154.155</v>
      </c>
      <c r="D340">
        <v>268</v>
      </c>
      <c r="E340">
        <v>154.20500000000001</v>
      </c>
      <c r="F340">
        <v>22</v>
      </c>
    </row>
    <row r="341" spans="1:6" x14ac:dyDescent="0.2">
      <c r="A341">
        <v>154.24799999999999</v>
      </c>
      <c r="B341">
        <v>38</v>
      </c>
      <c r="C341">
        <v>154.292</v>
      </c>
      <c r="D341">
        <v>34</v>
      </c>
      <c r="E341">
        <v>154.33500000000001</v>
      </c>
      <c r="F341">
        <v>38</v>
      </c>
    </row>
    <row r="342" spans="1:6" x14ac:dyDescent="0.2">
      <c r="A342">
        <v>154.37799999999999</v>
      </c>
      <c r="B342">
        <v>81</v>
      </c>
      <c r="C342">
        <v>154.42099999999999</v>
      </c>
      <c r="D342">
        <v>53</v>
      </c>
      <c r="E342">
        <v>154.464</v>
      </c>
      <c r="F342">
        <v>27</v>
      </c>
    </row>
    <row r="343" spans="1:6" x14ac:dyDescent="0.2">
      <c r="A343">
        <v>154.50800000000001</v>
      </c>
      <c r="B343">
        <v>44</v>
      </c>
      <c r="C343">
        <v>154.55099999999999</v>
      </c>
      <c r="D343">
        <v>59</v>
      </c>
      <c r="E343">
        <v>154.59399999999999</v>
      </c>
      <c r="F343">
        <v>22</v>
      </c>
    </row>
    <row r="344" spans="1:6" x14ac:dyDescent="0.2">
      <c r="A344">
        <v>154.637</v>
      </c>
      <c r="B344">
        <v>32</v>
      </c>
      <c r="C344">
        <v>154.68</v>
      </c>
      <c r="D344">
        <v>24</v>
      </c>
      <c r="E344">
        <v>154.72300000000001</v>
      </c>
      <c r="F344">
        <v>27</v>
      </c>
    </row>
    <row r="345" spans="1:6" x14ac:dyDescent="0.2">
      <c r="A345">
        <v>154.767</v>
      </c>
      <c r="B345">
        <v>32</v>
      </c>
      <c r="C345">
        <v>154.81</v>
      </c>
      <c r="D345">
        <v>34</v>
      </c>
      <c r="E345">
        <v>154.85300000000001</v>
      </c>
      <c r="F345">
        <v>53</v>
      </c>
    </row>
    <row r="346" spans="1:6" x14ac:dyDescent="0.2">
      <c r="A346">
        <v>154.89599999999999</v>
      </c>
      <c r="B346">
        <v>58</v>
      </c>
      <c r="C346">
        <v>154.93899999999999</v>
      </c>
      <c r="D346">
        <v>49</v>
      </c>
      <c r="E346">
        <v>154.983</v>
      </c>
      <c r="F346">
        <v>83</v>
      </c>
    </row>
    <row r="347" spans="1:6" x14ac:dyDescent="0.2">
      <c r="A347">
        <v>155.02600000000001</v>
      </c>
      <c r="B347">
        <v>42</v>
      </c>
      <c r="C347">
        <v>155.06899999999999</v>
      </c>
      <c r="D347">
        <v>30</v>
      </c>
      <c r="E347">
        <v>155.11199999999999</v>
      </c>
      <c r="F347">
        <v>64</v>
      </c>
    </row>
    <row r="348" spans="1:6" x14ac:dyDescent="0.2">
      <c r="A348">
        <v>155.15299999999999</v>
      </c>
      <c r="B348">
        <v>53</v>
      </c>
      <c r="C348">
        <v>155.19499999999999</v>
      </c>
      <c r="D348">
        <v>57</v>
      </c>
      <c r="E348">
        <v>155.23599999999999</v>
      </c>
      <c r="F348">
        <v>38</v>
      </c>
    </row>
    <row r="349" spans="1:6" x14ac:dyDescent="0.2">
      <c r="A349">
        <v>155.27699999999999</v>
      </c>
      <c r="B349">
        <v>47</v>
      </c>
      <c r="C349">
        <v>155.31800000000001</v>
      </c>
      <c r="D349">
        <v>60</v>
      </c>
      <c r="E349">
        <v>155.35900000000001</v>
      </c>
      <c r="F349">
        <v>46</v>
      </c>
    </row>
    <row r="350" spans="1:6" x14ac:dyDescent="0.2">
      <c r="A350">
        <v>155.40100000000001</v>
      </c>
      <c r="B350">
        <v>52</v>
      </c>
      <c r="C350">
        <v>155.44200000000001</v>
      </c>
      <c r="D350">
        <v>43</v>
      </c>
      <c r="E350">
        <v>155.483</v>
      </c>
      <c r="F350">
        <v>56</v>
      </c>
    </row>
    <row r="351" spans="1:6" x14ac:dyDescent="0.2">
      <c r="A351">
        <v>155.524</v>
      </c>
      <c r="B351">
        <v>50</v>
      </c>
      <c r="C351">
        <v>155.566</v>
      </c>
      <c r="D351">
        <v>73</v>
      </c>
      <c r="E351">
        <v>155.607</v>
      </c>
      <c r="F351">
        <v>272</v>
      </c>
    </row>
    <row r="352" spans="1:6" x14ac:dyDescent="0.2">
      <c r="A352">
        <v>155.648</v>
      </c>
      <c r="B352">
        <v>115</v>
      </c>
      <c r="C352">
        <v>155.68899999999999</v>
      </c>
      <c r="D352">
        <v>22</v>
      </c>
      <c r="E352">
        <v>155.73099999999999</v>
      </c>
      <c r="F352">
        <v>21</v>
      </c>
    </row>
    <row r="353" spans="1:6" x14ac:dyDescent="0.2">
      <c r="A353">
        <v>155.77199999999999</v>
      </c>
      <c r="B353">
        <v>27</v>
      </c>
      <c r="C353">
        <v>155.81299999999999</v>
      </c>
      <c r="D353">
        <v>38</v>
      </c>
      <c r="E353">
        <v>155.85400000000001</v>
      </c>
      <c r="F353">
        <v>37</v>
      </c>
    </row>
    <row r="354" spans="1:6" x14ac:dyDescent="0.2">
      <c r="A354">
        <v>155.89500000000001</v>
      </c>
      <c r="B354">
        <v>60</v>
      </c>
      <c r="C354">
        <v>155.93700000000001</v>
      </c>
      <c r="D354">
        <v>66</v>
      </c>
      <c r="E354">
        <v>155.97800000000001</v>
      </c>
      <c r="F354">
        <v>55</v>
      </c>
    </row>
    <row r="355" spans="1:6" x14ac:dyDescent="0.2">
      <c r="A355">
        <v>156.01900000000001</v>
      </c>
      <c r="B355">
        <v>59</v>
      </c>
      <c r="C355">
        <v>156.04900000000001</v>
      </c>
      <c r="D355">
        <v>6</v>
      </c>
      <c r="E355">
        <v>156.08000000000001</v>
      </c>
      <c r="F355">
        <v>46</v>
      </c>
    </row>
    <row r="356" spans="1:6" x14ac:dyDescent="0.2">
      <c r="A356">
        <v>156.11000000000001</v>
      </c>
      <c r="B356">
        <v>18</v>
      </c>
      <c r="C356">
        <v>156.13999999999999</v>
      </c>
      <c r="D356">
        <v>14</v>
      </c>
      <c r="E356">
        <v>156.16999999999999</v>
      </c>
      <c r="F356">
        <v>15</v>
      </c>
    </row>
    <row r="357" spans="1:6" x14ac:dyDescent="0.2">
      <c r="A357">
        <v>156.20099999999999</v>
      </c>
      <c r="B357">
        <v>18</v>
      </c>
      <c r="C357">
        <v>156.23099999999999</v>
      </c>
      <c r="D357">
        <v>37</v>
      </c>
      <c r="E357">
        <v>156.261</v>
      </c>
      <c r="F357">
        <v>25</v>
      </c>
    </row>
    <row r="358" spans="1:6" x14ac:dyDescent="0.2">
      <c r="A358">
        <v>156.291</v>
      </c>
      <c r="B358">
        <v>30</v>
      </c>
      <c r="C358">
        <v>156.322</v>
      </c>
      <c r="D358">
        <v>56</v>
      </c>
      <c r="E358">
        <v>156.352</v>
      </c>
      <c r="F358">
        <v>23</v>
      </c>
    </row>
    <row r="359" spans="1:6" x14ac:dyDescent="0.2">
      <c r="A359">
        <v>156.38200000000001</v>
      </c>
      <c r="B359">
        <v>19</v>
      </c>
      <c r="C359">
        <v>156.41300000000001</v>
      </c>
      <c r="D359">
        <v>32</v>
      </c>
      <c r="E359">
        <v>156.44300000000001</v>
      </c>
      <c r="F359">
        <v>21</v>
      </c>
    </row>
    <row r="360" spans="1:6" x14ac:dyDescent="0.2">
      <c r="A360">
        <v>156.47300000000001</v>
      </c>
      <c r="B360">
        <v>29</v>
      </c>
      <c r="C360">
        <v>156.50299999999999</v>
      </c>
      <c r="D360">
        <v>52</v>
      </c>
      <c r="E360">
        <v>156.53399999999999</v>
      </c>
      <c r="F360">
        <v>40</v>
      </c>
    </row>
    <row r="361" spans="1:6" x14ac:dyDescent="0.2">
      <c r="A361">
        <v>156.56399999999999</v>
      </c>
      <c r="B361">
        <v>26</v>
      </c>
      <c r="C361">
        <v>156.59399999999999</v>
      </c>
      <c r="D361">
        <v>38</v>
      </c>
      <c r="E361">
        <v>156.624</v>
      </c>
      <c r="F361">
        <v>27</v>
      </c>
    </row>
    <row r="362" spans="1:6" x14ac:dyDescent="0.2">
      <c r="A362">
        <v>156.655</v>
      </c>
      <c r="B362">
        <v>19</v>
      </c>
      <c r="C362">
        <v>156.685</v>
      </c>
      <c r="D362">
        <v>50</v>
      </c>
      <c r="E362">
        <v>156.715</v>
      </c>
      <c r="F362">
        <v>19</v>
      </c>
    </row>
    <row r="363" spans="1:6" x14ac:dyDescent="0.2">
      <c r="A363">
        <v>156.745</v>
      </c>
      <c r="B363">
        <v>5</v>
      </c>
      <c r="C363">
        <v>156.77600000000001</v>
      </c>
      <c r="D363">
        <v>43</v>
      </c>
      <c r="E363">
        <v>156.80600000000001</v>
      </c>
      <c r="F363">
        <v>25</v>
      </c>
    </row>
    <row r="364" spans="1:6" x14ac:dyDescent="0.2">
      <c r="A364">
        <v>156.83600000000001</v>
      </c>
      <c r="B364">
        <v>25</v>
      </c>
      <c r="C364">
        <v>156.86600000000001</v>
      </c>
      <c r="D364">
        <v>27</v>
      </c>
      <c r="E364">
        <v>156.89699999999999</v>
      </c>
      <c r="F364">
        <v>26</v>
      </c>
    </row>
    <row r="365" spans="1:6" x14ac:dyDescent="0.2">
      <c r="A365">
        <v>156.92599999999999</v>
      </c>
      <c r="B365">
        <v>32</v>
      </c>
      <c r="C365">
        <v>156.95599999999999</v>
      </c>
      <c r="D365">
        <v>24</v>
      </c>
      <c r="E365">
        <v>156.98500000000001</v>
      </c>
      <c r="F365">
        <v>23</v>
      </c>
    </row>
    <row r="366" spans="1:6" x14ac:dyDescent="0.2">
      <c r="A366">
        <v>157.01499999999999</v>
      </c>
      <c r="B366">
        <v>36</v>
      </c>
      <c r="C366">
        <v>157.04499999999999</v>
      </c>
      <c r="D366">
        <v>22</v>
      </c>
      <c r="E366">
        <v>157.07400000000001</v>
      </c>
      <c r="F366">
        <v>44</v>
      </c>
    </row>
    <row r="367" spans="1:6" x14ac:dyDescent="0.2">
      <c r="A367">
        <v>157.10400000000001</v>
      </c>
      <c r="B367">
        <v>41</v>
      </c>
      <c r="C367">
        <v>157.13300000000001</v>
      </c>
      <c r="D367">
        <v>50</v>
      </c>
      <c r="E367">
        <v>157.16300000000001</v>
      </c>
      <c r="F367">
        <v>34</v>
      </c>
    </row>
    <row r="368" spans="1:6" x14ac:dyDescent="0.2">
      <c r="A368">
        <v>157.19200000000001</v>
      </c>
      <c r="B368">
        <v>97</v>
      </c>
      <c r="C368">
        <v>157.22200000000001</v>
      </c>
      <c r="D368">
        <v>38</v>
      </c>
      <c r="E368">
        <v>157.25200000000001</v>
      </c>
      <c r="F368">
        <v>29</v>
      </c>
    </row>
    <row r="369" spans="1:6" x14ac:dyDescent="0.2">
      <c r="A369">
        <v>157.28100000000001</v>
      </c>
      <c r="B369">
        <v>18</v>
      </c>
      <c r="C369">
        <v>157.31100000000001</v>
      </c>
      <c r="D369">
        <v>25</v>
      </c>
      <c r="E369">
        <v>157.34</v>
      </c>
      <c r="F369">
        <v>25</v>
      </c>
    </row>
    <row r="370" spans="1:6" x14ac:dyDescent="0.2">
      <c r="A370">
        <v>157.37</v>
      </c>
      <c r="B370">
        <v>20</v>
      </c>
      <c r="C370">
        <v>157.399</v>
      </c>
      <c r="D370">
        <v>35</v>
      </c>
      <c r="E370">
        <v>157.429</v>
      </c>
      <c r="F370">
        <v>30</v>
      </c>
    </row>
    <row r="371" spans="1:6" x14ac:dyDescent="0.2">
      <c r="A371">
        <v>157.459</v>
      </c>
      <c r="B371">
        <v>10</v>
      </c>
      <c r="C371">
        <v>157.488</v>
      </c>
      <c r="D371">
        <v>28</v>
      </c>
      <c r="E371">
        <v>157.518</v>
      </c>
      <c r="F371">
        <v>22</v>
      </c>
    </row>
    <row r="372" spans="1:6" x14ac:dyDescent="0.2">
      <c r="A372">
        <v>157.547</v>
      </c>
      <c r="B372">
        <v>59</v>
      </c>
      <c r="C372">
        <v>157.577</v>
      </c>
      <c r="D372">
        <v>74</v>
      </c>
      <c r="E372">
        <v>157.60599999999999</v>
      </c>
      <c r="F372">
        <v>53</v>
      </c>
    </row>
    <row r="373" spans="1:6" x14ac:dyDescent="0.2">
      <c r="A373">
        <v>157.636</v>
      </c>
      <c r="B373">
        <v>44</v>
      </c>
      <c r="C373">
        <v>157.666</v>
      </c>
      <c r="D373">
        <v>42</v>
      </c>
      <c r="E373">
        <v>157.69499999999999</v>
      </c>
      <c r="F373">
        <v>19</v>
      </c>
    </row>
    <row r="374" spans="1:6" x14ac:dyDescent="0.2">
      <c r="A374">
        <v>157.72499999999999</v>
      </c>
      <c r="B374">
        <v>21</v>
      </c>
      <c r="C374">
        <v>157.75399999999999</v>
      </c>
      <c r="D374">
        <v>44</v>
      </c>
      <c r="E374">
        <v>157.78399999999999</v>
      </c>
      <c r="F374">
        <v>27</v>
      </c>
    </row>
    <row r="375" spans="1:6" x14ac:dyDescent="0.2">
      <c r="A375">
        <v>157.815</v>
      </c>
      <c r="B375">
        <v>24</v>
      </c>
      <c r="C375">
        <v>157.84700000000001</v>
      </c>
      <c r="D375">
        <v>22</v>
      </c>
      <c r="E375">
        <v>157.87899999999999</v>
      </c>
      <c r="F375">
        <v>57</v>
      </c>
    </row>
    <row r="376" spans="1:6" x14ac:dyDescent="0.2">
      <c r="A376">
        <v>157.91</v>
      </c>
      <c r="B376">
        <v>23</v>
      </c>
      <c r="C376">
        <v>157.94200000000001</v>
      </c>
      <c r="D376">
        <v>34</v>
      </c>
      <c r="E376">
        <v>157.97300000000001</v>
      </c>
      <c r="F376">
        <v>31</v>
      </c>
    </row>
    <row r="377" spans="1:6" x14ac:dyDescent="0.2">
      <c r="A377">
        <v>158.005</v>
      </c>
      <c r="B377">
        <v>37</v>
      </c>
      <c r="C377">
        <v>158.03700000000001</v>
      </c>
      <c r="D377">
        <v>40</v>
      </c>
      <c r="E377">
        <v>158.06800000000001</v>
      </c>
      <c r="F377">
        <v>12</v>
      </c>
    </row>
    <row r="378" spans="1:6" x14ac:dyDescent="0.2">
      <c r="A378">
        <v>158.1</v>
      </c>
      <c r="B378">
        <v>22</v>
      </c>
      <c r="C378">
        <v>158.13200000000001</v>
      </c>
      <c r="D378">
        <v>18</v>
      </c>
      <c r="E378">
        <v>158.16300000000001</v>
      </c>
      <c r="F378">
        <v>32</v>
      </c>
    </row>
    <row r="379" spans="1:6" x14ac:dyDescent="0.2">
      <c r="A379">
        <v>158.19499999999999</v>
      </c>
      <c r="B379">
        <v>47</v>
      </c>
      <c r="C379">
        <v>158.226</v>
      </c>
      <c r="D379">
        <v>74</v>
      </c>
      <c r="E379">
        <v>158.25800000000001</v>
      </c>
      <c r="F379">
        <v>20</v>
      </c>
    </row>
    <row r="380" spans="1:6" x14ac:dyDescent="0.2">
      <c r="A380">
        <v>158.29</v>
      </c>
      <c r="B380">
        <v>42</v>
      </c>
      <c r="C380">
        <v>158.321</v>
      </c>
      <c r="D380">
        <v>46</v>
      </c>
      <c r="E380">
        <v>158.35300000000001</v>
      </c>
      <c r="F380">
        <v>38</v>
      </c>
    </row>
    <row r="381" spans="1:6" x14ac:dyDescent="0.2">
      <c r="A381">
        <v>158.38499999999999</v>
      </c>
      <c r="B381">
        <v>54</v>
      </c>
      <c r="C381">
        <v>158.416</v>
      </c>
      <c r="D381">
        <v>25</v>
      </c>
      <c r="E381">
        <v>158.44800000000001</v>
      </c>
      <c r="F381">
        <v>47</v>
      </c>
    </row>
    <row r="382" spans="1:6" x14ac:dyDescent="0.2">
      <c r="A382">
        <v>158.47900000000001</v>
      </c>
      <c r="B382">
        <v>27</v>
      </c>
      <c r="C382">
        <v>158.511</v>
      </c>
      <c r="D382">
        <v>48</v>
      </c>
      <c r="E382">
        <v>158.54300000000001</v>
      </c>
      <c r="F382">
        <v>53</v>
      </c>
    </row>
    <row r="383" spans="1:6" x14ac:dyDescent="0.2">
      <c r="A383">
        <v>158.57400000000001</v>
      </c>
      <c r="B383">
        <v>76</v>
      </c>
      <c r="C383">
        <v>158.60599999999999</v>
      </c>
      <c r="D383">
        <v>55</v>
      </c>
      <c r="E383">
        <v>158.637</v>
      </c>
      <c r="F383">
        <v>37</v>
      </c>
    </row>
    <row r="384" spans="1:6" x14ac:dyDescent="0.2">
      <c r="A384">
        <v>158.66900000000001</v>
      </c>
      <c r="B384">
        <v>22</v>
      </c>
      <c r="C384">
        <v>158.70099999999999</v>
      </c>
      <c r="D384">
        <v>14</v>
      </c>
      <c r="E384">
        <v>158.72999999999999</v>
      </c>
      <c r="F384">
        <v>17</v>
      </c>
    </row>
    <row r="385" spans="1:6" x14ac:dyDescent="0.2">
      <c r="A385">
        <v>158.76</v>
      </c>
      <c r="B385">
        <v>15</v>
      </c>
      <c r="C385">
        <v>158.78899999999999</v>
      </c>
      <c r="D385">
        <v>32</v>
      </c>
      <c r="E385">
        <v>158.81899999999999</v>
      </c>
      <c r="F385">
        <v>35</v>
      </c>
    </row>
    <row r="386" spans="1:6" x14ac:dyDescent="0.2">
      <c r="A386">
        <v>158.84899999999999</v>
      </c>
      <c r="B386">
        <v>62</v>
      </c>
      <c r="C386">
        <v>158.87799999999999</v>
      </c>
      <c r="D386">
        <v>41</v>
      </c>
      <c r="E386">
        <v>158.90799999999999</v>
      </c>
      <c r="F386">
        <v>38</v>
      </c>
    </row>
    <row r="387" spans="1:6" x14ac:dyDescent="0.2">
      <c r="A387">
        <v>158.93700000000001</v>
      </c>
      <c r="B387">
        <v>26</v>
      </c>
      <c r="C387">
        <v>158.96700000000001</v>
      </c>
      <c r="D387">
        <v>27</v>
      </c>
      <c r="E387">
        <v>158.99600000000001</v>
      </c>
      <c r="F387">
        <v>19</v>
      </c>
    </row>
    <row r="388" spans="1:6" x14ac:dyDescent="0.2">
      <c r="A388">
        <v>159.02600000000001</v>
      </c>
      <c r="B388">
        <v>21</v>
      </c>
      <c r="C388">
        <v>159.05600000000001</v>
      </c>
      <c r="D388">
        <v>19</v>
      </c>
      <c r="E388">
        <v>159.08500000000001</v>
      </c>
      <c r="F388">
        <v>14</v>
      </c>
    </row>
    <row r="389" spans="1:6" x14ac:dyDescent="0.2">
      <c r="A389">
        <v>159.11500000000001</v>
      </c>
      <c r="B389">
        <v>23</v>
      </c>
      <c r="C389">
        <v>159.14400000000001</v>
      </c>
      <c r="D389">
        <v>21</v>
      </c>
      <c r="E389">
        <v>159.17400000000001</v>
      </c>
      <c r="F389">
        <v>22</v>
      </c>
    </row>
    <row r="390" spans="1:6" x14ac:dyDescent="0.2">
      <c r="A390">
        <v>159.203</v>
      </c>
      <c r="B390">
        <v>27</v>
      </c>
      <c r="C390">
        <v>159.233</v>
      </c>
      <c r="D390">
        <v>29</v>
      </c>
      <c r="E390">
        <v>159.26300000000001</v>
      </c>
      <c r="F390">
        <v>16</v>
      </c>
    </row>
    <row r="391" spans="1:6" x14ac:dyDescent="0.2">
      <c r="A391">
        <v>159.292</v>
      </c>
      <c r="B391">
        <v>28</v>
      </c>
      <c r="C391">
        <v>159.322</v>
      </c>
      <c r="D391">
        <v>18</v>
      </c>
      <c r="E391">
        <v>159.351</v>
      </c>
      <c r="F391">
        <v>17</v>
      </c>
    </row>
    <row r="392" spans="1:6" x14ac:dyDescent="0.2">
      <c r="A392">
        <v>159.381</v>
      </c>
      <c r="B392">
        <v>22</v>
      </c>
      <c r="C392">
        <v>159.41</v>
      </c>
      <c r="D392">
        <v>48</v>
      </c>
      <c r="E392">
        <v>159.44</v>
      </c>
      <c r="F392">
        <v>35</v>
      </c>
    </row>
    <row r="393" spans="1:6" x14ac:dyDescent="0.2">
      <c r="A393">
        <v>159.47</v>
      </c>
      <c r="B393">
        <v>35</v>
      </c>
      <c r="C393">
        <v>159.499</v>
      </c>
      <c r="D393">
        <v>19</v>
      </c>
      <c r="E393">
        <v>159.529</v>
      </c>
      <c r="F393">
        <v>52</v>
      </c>
    </row>
    <row r="394" spans="1:6" x14ac:dyDescent="0.2">
      <c r="A394">
        <v>159.55799999999999</v>
      </c>
      <c r="B394">
        <v>18</v>
      </c>
      <c r="C394">
        <v>159.58799999999999</v>
      </c>
      <c r="D394">
        <v>21</v>
      </c>
      <c r="E394">
        <v>159.61799999999999</v>
      </c>
      <c r="F394">
        <v>21</v>
      </c>
    </row>
    <row r="395" spans="1:6" x14ac:dyDescent="0.2">
      <c r="A395">
        <v>159.648</v>
      </c>
      <c r="B395">
        <v>21</v>
      </c>
      <c r="C395">
        <v>159.678</v>
      </c>
      <c r="D395">
        <v>35</v>
      </c>
      <c r="E395">
        <v>159.70699999999999</v>
      </c>
      <c r="F395">
        <v>37</v>
      </c>
    </row>
    <row r="396" spans="1:6" x14ac:dyDescent="0.2">
      <c r="A396">
        <v>159.73699999999999</v>
      </c>
      <c r="B396">
        <v>27</v>
      </c>
      <c r="C396">
        <v>159.767</v>
      </c>
      <c r="D396">
        <v>44</v>
      </c>
      <c r="E396">
        <v>159.797</v>
      </c>
      <c r="F396">
        <v>17</v>
      </c>
    </row>
    <row r="397" spans="1:6" x14ac:dyDescent="0.2">
      <c r="A397">
        <v>159.827</v>
      </c>
      <c r="B397">
        <v>17</v>
      </c>
      <c r="C397">
        <v>159.857</v>
      </c>
      <c r="D397">
        <v>36</v>
      </c>
      <c r="E397">
        <v>159.887</v>
      </c>
      <c r="F397">
        <v>41</v>
      </c>
    </row>
    <row r="398" spans="1:6" x14ac:dyDescent="0.2">
      <c r="A398">
        <v>159.917</v>
      </c>
      <c r="B398">
        <v>23</v>
      </c>
      <c r="C398">
        <v>159.947</v>
      </c>
      <c r="D398">
        <v>34</v>
      </c>
      <c r="E398">
        <v>159.977</v>
      </c>
      <c r="F398">
        <v>49</v>
      </c>
    </row>
    <row r="399" spans="1:6" x14ac:dyDescent="0.2">
      <c r="A399">
        <v>160.00700000000001</v>
      </c>
      <c r="B399">
        <v>24</v>
      </c>
      <c r="C399">
        <v>160.036</v>
      </c>
      <c r="D399">
        <v>24</v>
      </c>
      <c r="E399">
        <v>160.066</v>
      </c>
      <c r="F399">
        <v>21</v>
      </c>
    </row>
    <row r="400" spans="1:6" x14ac:dyDescent="0.2">
      <c r="A400">
        <v>160.096</v>
      </c>
      <c r="B400">
        <v>41</v>
      </c>
      <c r="C400">
        <v>160.126</v>
      </c>
      <c r="D400">
        <v>46</v>
      </c>
      <c r="E400">
        <v>160.15600000000001</v>
      </c>
      <c r="F400">
        <v>50</v>
      </c>
    </row>
    <row r="401" spans="1:6" x14ac:dyDescent="0.2">
      <c r="A401">
        <v>160.18600000000001</v>
      </c>
      <c r="B401">
        <v>22</v>
      </c>
      <c r="C401">
        <v>160.21600000000001</v>
      </c>
      <c r="D401">
        <v>29</v>
      </c>
      <c r="E401">
        <v>160.24600000000001</v>
      </c>
      <c r="F401">
        <v>32</v>
      </c>
    </row>
    <row r="402" spans="1:6" x14ac:dyDescent="0.2">
      <c r="A402">
        <v>160.27600000000001</v>
      </c>
      <c r="B402">
        <v>48</v>
      </c>
      <c r="C402">
        <v>160.30600000000001</v>
      </c>
      <c r="D402">
        <v>34</v>
      </c>
      <c r="E402">
        <v>160.33500000000001</v>
      </c>
      <c r="F402">
        <v>32</v>
      </c>
    </row>
    <row r="403" spans="1:6" x14ac:dyDescent="0.2">
      <c r="A403">
        <v>160.36500000000001</v>
      </c>
      <c r="B403">
        <v>28</v>
      </c>
      <c r="C403">
        <v>160.39500000000001</v>
      </c>
      <c r="D403">
        <v>42</v>
      </c>
      <c r="E403">
        <v>160.42500000000001</v>
      </c>
      <c r="F403">
        <v>41</v>
      </c>
    </row>
    <row r="404" spans="1:6" x14ac:dyDescent="0.2">
      <c r="A404">
        <v>160.45500000000001</v>
      </c>
      <c r="B404">
        <v>30</v>
      </c>
      <c r="C404">
        <v>160.48500000000001</v>
      </c>
      <c r="D404">
        <v>32</v>
      </c>
      <c r="E404">
        <v>160.51499999999999</v>
      </c>
      <c r="F404">
        <v>38</v>
      </c>
    </row>
    <row r="405" spans="1:6" x14ac:dyDescent="0.2">
      <c r="A405">
        <v>160.54400000000001</v>
      </c>
      <c r="B405">
        <v>47</v>
      </c>
      <c r="C405">
        <v>160.57400000000001</v>
      </c>
      <c r="D405">
        <v>23</v>
      </c>
      <c r="E405">
        <v>160.60300000000001</v>
      </c>
      <c r="F405">
        <v>61</v>
      </c>
    </row>
    <row r="406" spans="1:6" x14ac:dyDescent="0.2">
      <c r="A406">
        <v>160.63300000000001</v>
      </c>
      <c r="B406">
        <v>42</v>
      </c>
      <c r="C406">
        <v>160.66200000000001</v>
      </c>
      <c r="D406">
        <v>31</v>
      </c>
      <c r="E406">
        <v>160.69200000000001</v>
      </c>
      <c r="F406">
        <v>46</v>
      </c>
    </row>
    <row r="407" spans="1:6" x14ac:dyDescent="0.2">
      <c r="A407">
        <v>160.72200000000001</v>
      </c>
      <c r="B407">
        <v>34</v>
      </c>
      <c r="C407">
        <v>160.751</v>
      </c>
      <c r="D407">
        <v>48</v>
      </c>
      <c r="E407">
        <v>160.78100000000001</v>
      </c>
      <c r="F407">
        <v>44</v>
      </c>
    </row>
    <row r="408" spans="1:6" x14ac:dyDescent="0.2">
      <c r="A408">
        <v>160.81</v>
      </c>
      <c r="B408">
        <v>51</v>
      </c>
      <c r="C408">
        <v>160.84</v>
      </c>
      <c r="D408">
        <v>30</v>
      </c>
      <c r="E408">
        <v>160.869</v>
      </c>
      <c r="F408">
        <v>16</v>
      </c>
    </row>
    <row r="409" spans="1:6" x14ac:dyDescent="0.2">
      <c r="A409">
        <v>160.899</v>
      </c>
      <c r="B409">
        <v>23</v>
      </c>
      <c r="C409">
        <v>160.929</v>
      </c>
      <c r="D409">
        <v>41</v>
      </c>
      <c r="E409">
        <v>160.958</v>
      </c>
      <c r="F409">
        <v>27</v>
      </c>
    </row>
    <row r="410" spans="1:6" x14ac:dyDescent="0.2">
      <c r="A410">
        <v>160.988</v>
      </c>
      <c r="B410">
        <v>275</v>
      </c>
      <c r="C410">
        <v>161.017</v>
      </c>
      <c r="D410">
        <v>57</v>
      </c>
      <c r="E410">
        <v>161.047</v>
      </c>
      <c r="F410">
        <v>37</v>
      </c>
    </row>
    <row r="411" spans="1:6" x14ac:dyDescent="0.2">
      <c r="A411">
        <v>161.07599999999999</v>
      </c>
      <c r="B411">
        <v>33</v>
      </c>
      <c r="C411">
        <v>161.10599999999999</v>
      </c>
      <c r="D411">
        <v>41</v>
      </c>
      <c r="E411">
        <v>161.136</v>
      </c>
      <c r="F411">
        <v>133</v>
      </c>
    </row>
    <row r="412" spans="1:6" x14ac:dyDescent="0.2">
      <c r="A412">
        <v>161.16499999999999</v>
      </c>
      <c r="B412">
        <v>34</v>
      </c>
      <c r="C412">
        <v>161.19499999999999</v>
      </c>
      <c r="D412">
        <v>67</v>
      </c>
      <c r="E412">
        <v>161.22399999999999</v>
      </c>
      <c r="F412">
        <v>36</v>
      </c>
    </row>
    <row r="413" spans="1:6" x14ac:dyDescent="0.2">
      <c r="A413">
        <v>161.25399999999999</v>
      </c>
      <c r="B413">
        <v>35</v>
      </c>
      <c r="C413">
        <v>161.28299999999999</v>
      </c>
      <c r="D413">
        <v>24</v>
      </c>
      <c r="E413">
        <v>161.31299999999999</v>
      </c>
      <c r="F413">
        <v>52</v>
      </c>
    </row>
    <row r="414" spans="1:6" x14ac:dyDescent="0.2">
      <c r="A414">
        <v>161.34299999999999</v>
      </c>
      <c r="B414">
        <v>65</v>
      </c>
      <c r="C414">
        <v>161.37200000000001</v>
      </c>
      <c r="D414">
        <v>64</v>
      </c>
      <c r="E414">
        <v>161.40299999999999</v>
      </c>
      <c r="F414">
        <v>298</v>
      </c>
    </row>
    <row r="415" spans="1:6" x14ac:dyDescent="0.2">
      <c r="A415">
        <v>161.434</v>
      </c>
      <c r="B415">
        <v>35</v>
      </c>
      <c r="C415">
        <v>161.465</v>
      </c>
      <c r="D415">
        <v>44</v>
      </c>
      <c r="E415">
        <v>161.49600000000001</v>
      </c>
      <c r="F415">
        <v>32</v>
      </c>
    </row>
    <row r="416" spans="1:6" x14ac:dyDescent="0.2">
      <c r="A416">
        <v>161.52699999999999</v>
      </c>
      <c r="B416">
        <v>59</v>
      </c>
      <c r="C416">
        <v>161.55799999999999</v>
      </c>
      <c r="D416">
        <v>46</v>
      </c>
      <c r="E416">
        <v>161.589</v>
      </c>
      <c r="F416">
        <v>50</v>
      </c>
    </row>
    <row r="417" spans="1:6" x14ac:dyDescent="0.2">
      <c r="A417">
        <v>161.62</v>
      </c>
      <c r="B417">
        <v>48</v>
      </c>
      <c r="C417">
        <v>161.65100000000001</v>
      </c>
      <c r="D417">
        <v>40</v>
      </c>
      <c r="E417">
        <v>161.68100000000001</v>
      </c>
      <c r="F417">
        <v>64</v>
      </c>
    </row>
    <row r="418" spans="1:6" x14ac:dyDescent="0.2">
      <c r="A418">
        <v>161.71199999999999</v>
      </c>
      <c r="B418">
        <v>38</v>
      </c>
      <c r="C418">
        <v>161.74299999999999</v>
      </c>
      <c r="D418">
        <v>48</v>
      </c>
      <c r="E418">
        <v>161.774</v>
      </c>
      <c r="F418">
        <v>225</v>
      </c>
    </row>
    <row r="419" spans="1:6" x14ac:dyDescent="0.2">
      <c r="A419">
        <v>161.80500000000001</v>
      </c>
      <c r="B419">
        <v>64</v>
      </c>
      <c r="C419">
        <v>161.83600000000001</v>
      </c>
      <c r="D419">
        <v>78</v>
      </c>
      <c r="E419">
        <v>161.86699999999999</v>
      </c>
      <c r="F419">
        <v>24</v>
      </c>
    </row>
    <row r="420" spans="1:6" x14ac:dyDescent="0.2">
      <c r="A420">
        <v>161.898</v>
      </c>
      <c r="B420">
        <v>27</v>
      </c>
      <c r="C420">
        <v>161.929</v>
      </c>
      <c r="D420">
        <v>57</v>
      </c>
      <c r="E420">
        <v>161.96</v>
      </c>
      <c r="F420">
        <v>61</v>
      </c>
    </row>
    <row r="421" spans="1:6" x14ac:dyDescent="0.2">
      <c r="A421">
        <v>161.99100000000001</v>
      </c>
      <c r="B421">
        <v>57</v>
      </c>
      <c r="C421">
        <v>162.02199999999999</v>
      </c>
      <c r="D421">
        <v>65</v>
      </c>
      <c r="E421">
        <v>162.053</v>
      </c>
      <c r="F421">
        <v>45</v>
      </c>
    </row>
    <row r="422" spans="1:6" x14ac:dyDescent="0.2">
      <c r="A422">
        <v>162.084</v>
      </c>
      <c r="B422">
        <v>54</v>
      </c>
      <c r="C422">
        <v>162.114</v>
      </c>
      <c r="D422">
        <v>47</v>
      </c>
      <c r="E422">
        <v>162.14500000000001</v>
      </c>
      <c r="F422">
        <v>53</v>
      </c>
    </row>
    <row r="423" spans="1:6" x14ac:dyDescent="0.2">
      <c r="A423">
        <v>162.17599999999999</v>
      </c>
      <c r="B423">
        <v>47</v>
      </c>
      <c r="C423">
        <v>162.20699999999999</v>
      </c>
      <c r="D423">
        <v>30</v>
      </c>
      <c r="E423">
        <v>162.238</v>
      </c>
      <c r="F423">
        <v>36</v>
      </c>
    </row>
    <row r="424" spans="1:6" x14ac:dyDescent="0.2">
      <c r="A424">
        <v>162.26900000000001</v>
      </c>
      <c r="B424">
        <v>35</v>
      </c>
      <c r="C424">
        <v>162.29900000000001</v>
      </c>
      <c r="D424">
        <v>19</v>
      </c>
      <c r="E424">
        <v>162.328</v>
      </c>
      <c r="F424">
        <v>33</v>
      </c>
    </row>
    <row r="425" spans="1:6" x14ac:dyDescent="0.2">
      <c r="A425">
        <v>162.358</v>
      </c>
      <c r="B425">
        <v>29</v>
      </c>
      <c r="C425">
        <v>162.387</v>
      </c>
      <c r="D425">
        <v>39</v>
      </c>
      <c r="E425">
        <v>162.417</v>
      </c>
      <c r="F425">
        <v>25</v>
      </c>
    </row>
    <row r="426" spans="1:6" x14ac:dyDescent="0.2">
      <c r="A426">
        <v>162.447</v>
      </c>
      <c r="B426">
        <v>35</v>
      </c>
      <c r="C426">
        <v>162.476</v>
      </c>
      <c r="D426">
        <v>26</v>
      </c>
      <c r="E426">
        <v>162.506</v>
      </c>
      <c r="F426">
        <v>98</v>
      </c>
    </row>
    <row r="427" spans="1:6" x14ac:dyDescent="0.2">
      <c r="A427">
        <v>162.535</v>
      </c>
      <c r="B427">
        <v>37</v>
      </c>
      <c r="C427">
        <v>162.565</v>
      </c>
      <c r="D427">
        <v>66</v>
      </c>
      <c r="E427">
        <v>162.59399999999999</v>
      </c>
      <c r="F427">
        <v>41</v>
      </c>
    </row>
    <row r="428" spans="1:6" x14ac:dyDescent="0.2">
      <c r="A428">
        <v>162.624</v>
      </c>
      <c r="B428">
        <v>36</v>
      </c>
      <c r="C428">
        <v>162.654</v>
      </c>
      <c r="D428">
        <v>109</v>
      </c>
      <c r="E428">
        <v>162.68299999999999</v>
      </c>
      <c r="F428">
        <v>40</v>
      </c>
    </row>
    <row r="429" spans="1:6" x14ac:dyDescent="0.2">
      <c r="A429">
        <v>162.71299999999999</v>
      </c>
      <c r="B429">
        <v>50</v>
      </c>
      <c r="C429">
        <v>162.74199999999999</v>
      </c>
      <c r="D429">
        <v>33</v>
      </c>
      <c r="E429">
        <v>162.77199999999999</v>
      </c>
      <c r="F429">
        <v>24</v>
      </c>
    </row>
    <row r="430" spans="1:6" x14ac:dyDescent="0.2">
      <c r="A430">
        <v>162.80099999999999</v>
      </c>
      <c r="B430">
        <v>36</v>
      </c>
      <c r="C430">
        <v>162.83099999999999</v>
      </c>
      <c r="D430">
        <v>44</v>
      </c>
      <c r="E430">
        <v>162.86099999999999</v>
      </c>
      <c r="F430">
        <v>35</v>
      </c>
    </row>
    <row r="431" spans="1:6" x14ac:dyDescent="0.2">
      <c r="A431">
        <v>162.88999999999999</v>
      </c>
      <c r="B431">
        <v>19</v>
      </c>
      <c r="C431">
        <v>162.91999999999999</v>
      </c>
      <c r="D431">
        <v>32</v>
      </c>
      <c r="E431">
        <v>162.94900000000001</v>
      </c>
      <c r="F431">
        <v>45</v>
      </c>
    </row>
    <row r="432" spans="1:6" x14ac:dyDescent="0.2">
      <c r="A432">
        <v>162.97900000000001</v>
      </c>
      <c r="B432">
        <v>72</v>
      </c>
      <c r="C432">
        <v>163.00800000000001</v>
      </c>
      <c r="D432">
        <v>45</v>
      </c>
      <c r="E432">
        <v>163.03800000000001</v>
      </c>
      <c r="F432">
        <v>45</v>
      </c>
    </row>
    <row r="433" spans="1:6" x14ac:dyDescent="0.2">
      <c r="A433">
        <v>163.06800000000001</v>
      </c>
      <c r="B433">
        <v>42</v>
      </c>
      <c r="C433">
        <v>163.09700000000001</v>
      </c>
      <c r="D433">
        <v>45</v>
      </c>
      <c r="E433">
        <v>163.12700000000001</v>
      </c>
      <c r="F433">
        <v>46</v>
      </c>
    </row>
    <row r="434" spans="1:6" x14ac:dyDescent="0.2">
      <c r="A434">
        <v>163.15600000000001</v>
      </c>
      <c r="B434">
        <v>31</v>
      </c>
      <c r="C434">
        <v>163.18600000000001</v>
      </c>
      <c r="D434">
        <v>39</v>
      </c>
      <c r="E434">
        <v>163.215</v>
      </c>
      <c r="F434">
        <v>56</v>
      </c>
    </row>
    <row r="435" spans="1:6" x14ac:dyDescent="0.2">
      <c r="A435">
        <v>163.245</v>
      </c>
      <c r="B435">
        <v>68</v>
      </c>
      <c r="C435">
        <v>163.27500000000001</v>
      </c>
      <c r="D435">
        <v>73</v>
      </c>
      <c r="E435">
        <v>163.304</v>
      </c>
      <c r="F435">
        <v>94</v>
      </c>
    </row>
    <row r="436" spans="1:6" x14ac:dyDescent="0.2">
      <c r="A436">
        <v>163.334</v>
      </c>
      <c r="B436">
        <v>71</v>
      </c>
      <c r="C436">
        <v>163.363</v>
      </c>
      <c r="D436">
        <v>25</v>
      </c>
      <c r="E436">
        <v>163.393</v>
      </c>
      <c r="F436">
        <v>92</v>
      </c>
    </row>
    <row r="437" spans="1:6" x14ac:dyDescent="0.2">
      <c r="A437">
        <v>163.422</v>
      </c>
      <c r="B437">
        <v>50</v>
      </c>
      <c r="C437">
        <v>163.452</v>
      </c>
      <c r="D437">
        <v>17</v>
      </c>
      <c r="E437">
        <v>163.482</v>
      </c>
      <c r="F437">
        <v>89</v>
      </c>
    </row>
    <row r="438" spans="1:6" x14ac:dyDescent="0.2">
      <c r="A438">
        <v>163.511</v>
      </c>
      <c r="B438">
        <v>35</v>
      </c>
      <c r="C438">
        <v>163.541</v>
      </c>
      <c r="D438">
        <v>39</v>
      </c>
      <c r="E438">
        <v>163.57</v>
      </c>
      <c r="F438">
        <v>64</v>
      </c>
    </row>
    <row r="439" spans="1:6" x14ac:dyDescent="0.2">
      <c r="A439">
        <v>163.6</v>
      </c>
      <c r="B439">
        <v>35</v>
      </c>
      <c r="C439">
        <v>163.62899999999999</v>
      </c>
      <c r="D439">
        <v>41</v>
      </c>
      <c r="E439">
        <v>163.65899999999999</v>
      </c>
      <c r="F439">
        <v>39</v>
      </c>
    </row>
    <row r="440" spans="1:6" x14ac:dyDescent="0.2">
      <c r="A440">
        <v>163.68899999999999</v>
      </c>
      <c r="B440">
        <v>73</v>
      </c>
      <c r="C440">
        <v>163.71799999999999</v>
      </c>
      <c r="D440">
        <v>50</v>
      </c>
      <c r="E440">
        <v>163.74799999999999</v>
      </c>
      <c r="F440">
        <v>26</v>
      </c>
    </row>
    <row r="441" spans="1:6" x14ac:dyDescent="0.2">
      <c r="A441">
        <v>163.77699999999999</v>
      </c>
      <c r="B441">
        <v>38</v>
      </c>
      <c r="C441">
        <v>163.80699999999999</v>
      </c>
      <c r="D441">
        <v>62</v>
      </c>
      <c r="E441">
        <v>163.83600000000001</v>
      </c>
      <c r="F441">
        <v>66</v>
      </c>
    </row>
    <row r="442" spans="1:6" x14ac:dyDescent="0.2">
      <c r="A442">
        <v>163.86600000000001</v>
      </c>
      <c r="B442">
        <v>52</v>
      </c>
      <c r="C442">
        <v>163.89599999999999</v>
      </c>
      <c r="D442">
        <v>76</v>
      </c>
      <c r="E442">
        <v>163.92500000000001</v>
      </c>
      <c r="F442">
        <v>42</v>
      </c>
    </row>
    <row r="443" spans="1:6" x14ac:dyDescent="0.2">
      <c r="A443">
        <v>163.95500000000001</v>
      </c>
      <c r="B443">
        <v>44</v>
      </c>
      <c r="C443">
        <v>163.98400000000001</v>
      </c>
      <c r="D443">
        <v>68</v>
      </c>
      <c r="E443">
        <v>164.01400000000001</v>
      </c>
      <c r="F443">
        <v>51</v>
      </c>
    </row>
    <row r="444" spans="1:6" x14ac:dyDescent="0.2">
      <c r="A444">
        <v>164.04300000000001</v>
      </c>
      <c r="B444">
        <v>45</v>
      </c>
      <c r="C444">
        <v>164.07300000000001</v>
      </c>
      <c r="D444">
        <v>53</v>
      </c>
      <c r="E444">
        <v>164.10300000000001</v>
      </c>
      <c r="F444">
        <v>48</v>
      </c>
    </row>
    <row r="445" spans="1:6" x14ac:dyDescent="0.2">
      <c r="A445">
        <v>164.13300000000001</v>
      </c>
      <c r="B445">
        <v>37</v>
      </c>
      <c r="C445">
        <v>164.16300000000001</v>
      </c>
      <c r="D445">
        <v>27</v>
      </c>
      <c r="E445">
        <v>164.19300000000001</v>
      </c>
      <c r="F445">
        <v>76</v>
      </c>
    </row>
    <row r="446" spans="1:6" x14ac:dyDescent="0.2">
      <c r="A446">
        <v>164.22300000000001</v>
      </c>
      <c r="B446">
        <v>50</v>
      </c>
      <c r="C446">
        <v>164.25399999999999</v>
      </c>
      <c r="D446">
        <v>49</v>
      </c>
      <c r="E446">
        <v>164.28399999999999</v>
      </c>
      <c r="F446">
        <v>50</v>
      </c>
    </row>
    <row r="447" spans="1:6" x14ac:dyDescent="0.2">
      <c r="A447">
        <v>164.31399999999999</v>
      </c>
      <c r="B447">
        <v>36</v>
      </c>
      <c r="C447">
        <v>164.34399999999999</v>
      </c>
      <c r="D447">
        <v>13</v>
      </c>
      <c r="E447">
        <v>164.375</v>
      </c>
      <c r="F447">
        <v>70</v>
      </c>
    </row>
    <row r="448" spans="1:6" x14ac:dyDescent="0.2">
      <c r="A448">
        <v>164.405</v>
      </c>
      <c r="B448">
        <v>26</v>
      </c>
      <c r="C448">
        <v>164.435</v>
      </c>
      <c r="D448">
        <v>27</v>
      </c>
      <c r="E448">
        <v>164.465</v>
      </c>
      <c r="F448">
        <v>58</v>
      </c>
    </row>
    <row r="449" spans="1:6" x14ac:dyDescent="0.2">
      <c r="A449">
        <v>164.49600000000001</v>
      </c>
      <c r="B449">
        <v>50</v>
      </c>
      <c r="C449">
        <v>164.52600000000001</v>
      </c>
      <c r="D449">
        <v>41</v>
      </c>
      <c r="E449">
        <v>164.55600000000001</v>
      </c>
      <c r="F449">
        <v>45</v>
      </c>
    </row>
    <row r="450" spans="1:6" x14ac:dyDescent="0.2">
      <c r="A450">
        <v>164.58600000000001</v>
      </c>
      <c r="B450">
        <v>37</v>
      </c>
      <c r="C450">
        <v>164.61600000000001</v>
      </c>
      <c r="D450">
        <v>38</v>
      </c>
      <c r="E450">
        <v>164.64699999999999</v>
      </c>
      <c r="F450">
        <v>48</v>
      </c>
    </row>
    <row r="451" spans="1:6" x14ac:dyDescent="0.2">
      <c r="A451">
        <v>164.67699999999999</v>
      </c>
      <c r="B451">
        <v>51</v>
      </c>
      <c r="C451">
        <v>164.70699999999999</v>
      </c>
      <c r="D451">
        <v>42</v>
      </c>
      <c r="E451">
        <v>164.73699999999999</v>
      </c>
      <c r="F451">
        <v>86</v>
      </c>
    </row>
    <row r="452" spans="1:6" x14ac:dyDescent="0.2">
      <c r="A452">
        <v>164.768</v>
      </c>
      <c r="B452">
        <v>56</v>
      </c>
      <c r="C452">
        <v>164.798</v>
      </c>
      <c r="D452">
        <v>60</v>
      </c>
      <c r="E452">
        <v>164.828</v>
      </c>
      <c r="F452">
        <v>37</v>
      </c>
    </row>
    <row r="453" spans="1:6" x14ac:dyDescent="0.2">
      <c r="A453">
        <v>164.858</v>
      </c>
      <c r="B453">
        <v>44</v>
      </c>
      <c r="C453">
        <v>164.88800000000001</v>
      </c>
      <c r="D453">
        <v>45</v>
      </c>
      <c r="E453">
        <v>164.91900000000001</v>
      </c>
      <c r="F453">
        <v>23</v>
      </c>
    </row>
    <row r="454" spans="1:6" x14ac:dyDescent="0.2">
      <c r="A454">
        <v>164.94900000000001</v>
      </c>
      <c r="B454">
        <v>44</v>
      </c>
      <c r="C454">
        <v>164.97900000000001</v>
      </c>
      <c r="D454">
        <v>48</v>
      </c>
      <c r="E454">
        <v>165.00899999999999</v>
      </c>
      <c r="F454">
        <v>21</v>
      </c>
    </row>
    <row r="455" spans="1:6" x14ac:dyDescent="0.2">
      <c r="A455">
        <v>165.04</v>
      </c>
      <c r="B455">
        <v>38</v>
      </c>
      <c r="C455">
        <v>165.07</v>
      </c>
      <c r="D455">
        <v>117</v>
      </c>
      <c r="E455">
        <v>165.1</v>
      </c>
      <c r="F455">
        <v>19</v>
      </c>
    </row>
    <row r="456" spans="1:6" x14ac:dyDescent="0.2">
      <c r="A456">
        <v>165.13</v>
      </c>
      <c r="B456">
        <v>66</v>
      </c>
      <c r="C456">
        <v>165.161</v>
      </c>
      <c r="D456">
        <v>28</v>
      </c>
      <c r="E456">
        <v>165.191</v>
      </c>
      <c r="F456">
        <v>36</v>
      </c>
    </row>
    <row r="457" spans="1:6" x14ac:dyDescent="0.2">
      <c r="A457">
        <v>165.221</v>
      </c>
      <c r="B457">
        <v>31</v>
      </c>
      <c r="C457">
        <v>165.251</v>
      </c>
      <c r="D457">
        <v>93</v>
      </c>
      <c r="E457">
        <v>165.28100000000001</v>
      </c>
      <c r="F457">
        <v>29</v>
      </c>
    </row>
    <row r="458" spans="1:6" x14ac:dyDescent="0.2">
      <c r="A458">
        <v>165.31200000000001</v>
      </c>
      <c r="B458">
        <v>39</v>
      </c>
      <c r="C458">
        <v>165.34200000000001</v>
      </c>
      <c r="D458">
        <v>24</v>
      </c>
      <c r="E458">
        <v>165.37200000000001</v>
      </c>
      <c r="F458">
        <v>26</v>
      </c>
    </row>
    <row r="459" spans="1:6" x14ac:dyDescent="0.2">
      <c r="A459">
        <v>165.40199999999999</v>
      </c>
      <c r="B459">
        <v>21</v>
      </c>
      <c r="C459">
        <v>165.43299999999999</v>
      </c>
      <c r="D459">
        <v>50</v>
      </c>
      <c r="E459">
        <v>165.46299999999999</v>
      </c>
      <c r="F459">
        <v>25</v>
      </c>
    </row>
    <row r="460" spans="1:6" x14ac:dyDescent="0.2">
      <c r="A460">
        <v>165.49299999999999</v>
      </c>
      <c r="B460">
        <v>32</v>
      </c>
      <c r="C460">
        <v>165.523</v>
      </c>
      <c r="D460">
        <v>81</v>
      </c>
      <c r="E460">
        <v>165.553</v>
      </c>
      <c r="F460">
        <v>71</v>
      </c>
    </row>
    <row r="461" spans="1:6" x14ac:dyDescent="0.2">
      <c r="A461">
        <v>165.584</v>
      </c>
      <c r="B461">
        <v>20</v>
      </c>
      <c r="C461">
        <v>165.614</v>
      </c>
      <c r="D461">
        <v>32</v>
      </c>
      <c r="E461">
        <v>165.64400000000001</v>
      </c>
      <c r="F461">
        <v>44</v>
      </c>
    </row>
    <row r="462" spans="1:6" x14ac:dyDescent="0.2">
      <c r="A462">
        <v>165.67400000000001</v>
      </c>
      <c r="B462">
        <v>43</v>
      </c>
      <c r="C462">
        <v>165.70500000000001</v>
      </c>
      <c r="D462">
        <v>40</v>
      </c>
      <c r="E462">
        <v>165.73500000000001</v>
      </c>
      <c r="F462">
        <v>38</v>
      </c>
    </row>
    <row r="463" spans="1:6" x14ac:dyDescent="0.2">
      <c r="A463">
        <v>165.76499999999999</v>
      </c>
      <c r="B463">
        <v>18</v>
      </c>
      <c r="C463">
        <v>165.79499999999999</v>
      </c>
      <c r="D463">
        <v>41</v>
      </c>
      <c r="E463">
        <v>165.82599999999999</v>
      </c>
      <c r="F463">
        <v>32</v>
      </c>
    </row>
    <row r="464" spans="1:6" x14ac:dyDescent="0.2">
      <c r="A464">
        <v>165.85599999999999</v>
      </c>
      <c r="B464">
        <v>26</v>
      </c>
      <c r="C464">
        <v>165.886</v>
      </c>
      <c r="D464">
        <v>51</v>
      </c>
      <c r="E464">
        <v>165.916</v>
      </c>
      <c r="F464">
        <v>36</v>
      </c>
    </row>
    <row r="465" spans="1:6" x14ac:dyDescent="0.2">
      <c r="A465">
        <v>165.946</v>
      </c>
      <c r="B465">
        <v>79</v>
      </c>
      <c r="C465">
        <v>165.977</v>
      </c>
      <c r="D465">
        <v>31</v>
      </c>
      <c r="E465">
        <v>166.00700000000001</v>
      </c>
      <c r="F465">
        <v>48</v>
      </c>
    </row>
    <row r="466" spans="1:6" x14ac:dyDescent="0.2">
      <c r="A466">
        <v>166.03700000000001</v>
      </c>
      <c r="B466">
        <v>49</v>
      </c>
      <c r="C466">
        <v>166.06800000000001</v>
      </c>
      <c r="D466">
        <v>36</v>
      </c>
      <c r="E466">
        <v>166.09800000000001</v>
      </c>
      <c r="F466">
        <v>31</v>
      </c>
    </row>
    <row r="467" spans="1:6" x14ac:dyDescent="0.2">
      <c r="A467">
        <v>166.12799999999999</v>
      </c>
      <c r="B467">
        <v>42</v>
      </c>
      <c r="C467">
        <v>166.15799999999999</v>
      </c>
      <c r="D467">
        <v>30</v>
      </c>
      <c r="E467">
        <v>166.18899999999999</v>
      </c>
      <c r="F467">
        <v>43</v>
      </c>
    </row>
    <row r="468" spans="1:6" x14ac:dyDescent="0.2">
      <c r="A468">
        <v>166.21899999999999</v>
      </c>
      <c r="B468">
        <v>70</v>
      </c>
      <c r="C468">
        <v>166.249</v>
      </c>
      <c r="D468">
        <v>48</v>
      </c>
      <c r="E468">
        <v>166.279</v>
      </c>
      <c r="F468">
        <v>40</v>
      </c>
    </row>
    <row r="469" spans="1:6" x14ac:dyDescent="0.2">
      <c r="A469">
        <v>166.31</v>
      </c>
      <c r="B469">
        <v>77</v>
      </c>
      <c r="C469">
        <v>166.34</v>
      </c>
      <c r="D469">
        <v>60</v>
      </c>
      <c r="E469">
        <v>166.37</v>
      </c>
      <c r="F469">
        <v>26</v>
      </c>
    </row>
    <row r="470" spans="1:6" x14ac:dyDescent="0.2">
      <c r="A470">
        <v>166.4</v>
      </c>
      <c r="B470">
        <v>42</v>
      </c>
      <c r="C470">
        <v>166.43100000000001</v>
      </c>
      <c r="D470">
        <v>31</v>
      </c>
      <c r="E470">
        <v>166.46100000000001</v>
      </c>
      <c r="F470">
        <v>45</v>
      </c>
    </row>
    <row r="471" spans="1:6" x14ac:dyDescent="0.2">
      <c r="A471">
        <v>166.49100000000001</v>
      </c>
      <c r="B471">
        <v>73</v>
      </c>
      <c r="C471">
        <v>166.52099999999999</v>
      </c>
      <c r="D471">
        <v>26</v>
      </c>
      <c r="E471">
        <v>166.55199999999999</v>
      </c>
      <c r="F471">
        <v>43</v>
      </c>
    </row>
    <row r="472" spans="1:6" x14ac:dyDescent="0.2">
      <c r="A472">
        <v>166.58199999999999</v>
      </c>
      <c r="B472">
        <v>28</v>
      </c>
      <c r="C472">
        <v>166.61199999999999</v>
      </c>
      <c r="D472">
        <v>60</v>
      </c>
      <c r="E472">
        <v>166.642</v>
      </c>
      <c r="F472">
        <v>48</v>
      </c>
    </row>
    <row r="473" spans="1:6" x14ac:dyDescent="0.2">
      <c r="A473">
        <v>166.673</v>
      </c>
      <c r="B473">
        <v>44</v>
      </c>
      <c r="C473">
        <v>166.703</v>
      </c>
      <c r="D473">
        <v>41</v>
      </c>
      <c r="E473">
        <v>166.733</v>
      </c>
      <c r="F473">
        <v>40</v>
      </c>
    </row>
    <row r="474" spans="1:6" x14ac:dyDescent="0.2">
      <c r="A474">
        <v>166.76300000000001</v>
      </c>
      <c r="B474">
        <v>65</v>
      </c>
      <c r="C474">
        <v>166.79400000000001</v>
      </c>
      <c r="D474">
        <v>56</v>
      </c>
      <c r="E474">
        <v>166.82499999999999</v>
      </c>
      <c r="F474">
        <v>32</v>
      </c>
    </row>
    <row r="475" spans="1:6" x14ac:dyDescent="0.2">
      <c r="A475">
        <v>166.85599999999999</v>
      </c>
      <c r="B475">
        <v>38</v>
      </c>
      <c r="C475">
        <v>166.88800000000001</v>
      </c>
      <c r="D475">
        <v>39</v>
      </c>
      <c r="E475">
        <v>166.91900000000001</v>
      </c>
      <c r="F475">
        <v>31</v>
      </c>
    </row>
    <row r="476" spans="1:6" x14ac:dyDescent="0.2">
      <c r="A476">
        <v>166.95</v>
      </c>
      <c r="B476">
        <v>27</v>
      </c>
      <c r="C476">
        <v>166.982</v>
      </c>
      <c r="D476">
        <v>103</v>
      </c>
      <c r="E476">
        <v>167.01300000000001</v>
      </c>
      <c r="F476">
        <v>18</v>
      </c>
    </row>
    <row r="477" spans="1:6" x14ac:dyDescent="0.2">
      <c r="A477">
        <v>167.04400000000001</v>
      </c>
      <c r="B477">
        <v>28</v>
      </c>
      <c r="C477">
        <v>167.07599999999999</v>
      </c>
      <c r="D477">
        <v>37</v>
      </c>
      <c r="E477">
        <v>167.107</v>
      </c>
      <c r="F477">
        <v>41</v>
      </c>
    </row>
    <row r="478" spans="1:6" x14ac:dyDescent="0.2">
      <c r="A478">
        <v>167.13800000000001</v>
      </c>
      <c r="B478">
        <v>43</v>
      </c>
      <c r="C478">
        <v>167.17</v>
      </c>
      <c r="D478">
        <v>34</v>
      </c>
      <c r="E478">
        <v>167.20099999999999</v>
      </c>
      <c r="F478">
        <v>49</v>
      </c>
    </row>
    <row r="479" spans="1:6" x14ac:dyDescent="0.2">
      <c r="A479">
        <v>167.232</v>
      </c>
      <c r="B479">
        <v>37</v>
      </c>
      <c r="C479">
        <v>167.26400000000001</v>
      </c>
      <c r="D479">
        <v>47</v>
      </c>
      <c r="E479">
        <v>167.29499999999999</v>
      </c>
      <c r="F479">
        <v>35</v>
      </c>
    </row>
    <row r="480" spans="1:6" x14ac:dyDescent="0.2">
      <c r="A480">
        <v>167.32599999999999</v>
      </c>
      <c r="B480">
        <v>42</v>
      </c>
      <c r="C480">
        <v>167.358</v>
      </c>
      <c r="D480">
        <v>59</v>
      </c>
      <c r="E480">
        <v>167.38900000000001</v>
      </c>
      <c r="F480">
        <v>49</v>
      </c>
    </row>
    <row r="481" spans="1:6" x14ac:dyDescent="0.2">
      <c r="A481">
        <v>167.42</v>
      </c>
      <c r="B481">
        <v>59</v>
      </c>
      <c r="C481">
        <v>167.452</v>
      </c>
      <c r="D481">
        <v>46</v>
      </c>
      <c r="E481">
        <v>167.483</v>
      </c>
      <c r="F481">
        <v>48</v>
      </c>
    </row>
    <row r="482" spans="1:6" x14ac:dyDescent="0.2">
      <c r="A482">
        <v>167.51400000000001</v>
      </c>
      <c r="B482">
        <v>41</v>
      </c>
      <c r="C482">
        <v>167.54599999999999</v>
      </c>
      <c r="D482">
        <v>48</v>
      </c>
      <c r="E482">
        <v>167.577</v>
      </c>
      <c r="F482">
        <v>47</v>
      </c>
    </row>
    <row r="483" spans="1:6" x14ac:dyDescent="0.2">
      <c r="A483">
        <v>167.608</v>
      </c>
      <c r="B483">
        <v>34</v>
      </c>
      <c r="C483">
        <v>167.64</v>
      </c>
      <c r="D483">
        <v>53</v>
      </c>
      <c r="E483">
        <v>167.67099999999999</v>
      </c>
      <c r="F483">
        <v>39</v>
      </c>
    </row>
    <row r="484" spans="1:6" x14ac:dyDescent="0.2">
      <c r="A484">
        <v>167.70099999999999</v>
      </c>
      <c r="B484">
        <v>53</v>
      </c>
      <c r="C484">
        <v>167.73099999999999</v>
      </c>
      <c r="D484">
        <v>52</v>
      </c>
      <c r="E484">
        <v>167.761</v>
      </c>
      <c r="F484">
        <v>50</v>
      </c>
    </row>
    <row r="485" spans="1:6" x14ac:dyDescent="0.2">
      <c r="A485">
        <v>167.791</v>
      </c>
      <c r="B485">
        <v>53</v>
      </c>
      <c r="C485">
        <v>167.821</v>
      </c>
      <c r="D485">
        <v>140</v>
      </c>
      <c r="E485">
        <v>167.851</v>
      </c>
      <c r="F485">
        <v>47</v>
      </c>
    </row>
    <row r="486" spans="1:6" x14ac:dyDescent="0.2">
      <c r="A486">
        <v>167.881</v>
      </c>
      <c r="B486">
        <v>47</v>
      </c>
      <c r="C486">
        <v>167.911</v>
      </c>
      <c r="D486">
        <v>49</v>
      </c>
      <c r="E486">
        <v>167.94200000000001</v>
      </c>
      <c r="F486">
        <v>24</v>
      </c>
    </row>
    <row r="487" spans="1:6" x14ac:dyDescent="0.2">
      <c r="A487">
        <v>167.97200000000001</v>
      </c>
      <c r="B487">
        <v>41</v>
      </c>
      <c r="C487">
        <v>168.00200000000001</v>
      </c>
      <c r="D487">
        <v>65</v>
      </c>
      <c r="E487">
        <v>168.03200000000001</v>
      </c>
      <c r="F487">
        <v>23</v>
      </c>
    </row>
    <row r="488" spans="1:6" x14ac:dyDescent="0.2">
      <c r="A488">
        <v>168.06200000000001</v>
      </c>
      <c r="B488">
        <v>54</v>
      </c>
      <c r="C488">
        <v>168.09200000000001</v>
      </c>
      <c r="D488">
        <v>28</v>
      </c>
      <c r="E488">
        <v>168.12200000000001</v>
      </c>
      <c r="F488">
        <v>70</v>
      </c>
    </row>
    <row r="489" spans="1:6" x14ac:dyDescent="0.2">
      <c r="A489">
        <v>168.15199999999999</v>
      </c>
      <c r="B489">
        <v>65</v>
      </c>
      <c r="C489">
        <v>168.18199999999999</v>
      </c>
      <c r="D489">
        <v>42</v>
      </c>
      <c r="E489">
        <v>168.21199999999999</v>
      </c>
      <c r="F489">
        <v>33</v>
      </c>
    </row>
    <row r="490" spans="1:6" x14ac:dyDescent="0.2">
      <c r="A490">
        <v>168.24199999999999</v>
      </c>
      <c r="B490">
        <v>57</v>
      </c>
      <c r="C490">
        <v>168.27199999999999</v>
      </c>
      <c r="D490">
        <v>47</v>
      </c>
      <c r="E490">
        <v>168.30199999999999</v>
      </c>
      <c r="F490">
        <v>36</v>
      </c>
    </row>
    <row r="491" spans="1:6" x14ac:dyDescent="0.2">
      <c r="A491">
        <v>168.333</v>
      </c>
      <c r="B491">
        <v>90</v>
      </c>
      <c r="C491">
        <v>168.363</v>
      </c>
      <c r="D491">
        <v>67</v>
      </c>
      <c r="E491">
        <v>168.393</v>
      </c>
      <c r="F491">
        <v>30</v>
      </c>
    </row>
    <row r="492" spans="1:6" x14ac:dyDescent="0.2">
      <c r="A492">
        <v>168.423</v>
      </c>
      <c r="B492">
        <v>47</v>
      </c>
      <c r="C492">
        <v>168.453</v>
      </c>
      <c r="D492">
        <v>43</v>
      </c>
      <c r="E492">
        <v>168.483</v>
      </c>
      <c r="F492">
        <v>40</v>
      </c>
    </row>
    <row r="493" spans="1:6" x14ac:dyDescent="0.2">
      <c r="A493">
        <v>168.51300000000001</v>
      </c>
      <c r="B493">
        <v>30</v>
      </c>
      <c r="C493">
        <v>168.54300000000001</v>
      </c>
      <c r="D493">
        <v>42</v>
      </c>
      <c r="E493">
        <v>168.57300000000001</v>
      </c>
      <c r="F493">
        <v>50</v>
      </c>
    </row>
    <row r="494" spans="1:6" x14ac:dyDescent="0.2">
      <c r="A494">
        <v>168.60400000000001</v>
      </c>
      <c r="B494">
        <v>48</v>
      </c>
      <c r="C494">
        <v>168.63399999999999</v>
      </c>
      <c r="D494">
        <v>20</v>
      </c>
      <c r="E494">
        <v>168.66399999999999</v>
      </c>
      <c r="F494">
        <v>26</v>
      </c>
    </row>
    <row r="495" spans="1:6" x14ac:dyDescent="0.2">
      <c r="A495">
        <v>168.69499999999999</v>
      </c>
      <c r="B495">
        <v>45</v>
      </c>
      <c r="C495">
        <v>168.72499999999999</v>
      </c>
      <c r="D495">
        <v>18</v>
      </c>
      <c r="E495">
        <v>168.756</v>
      </c>
      <c r="F495">
        <v>18</v>
      </c>
    </row>
    <row r="496" spans="1:6" x14ac:dyDescent="0.2">
      <c r="A496">
        <v>168.786</v>
      </c>
      <c r="B496">
        <v>28</v>
      </c>
      <c r="C496">
        <v>168.81700000000001</v>
      </c>
      <c r="D496">
        <v>16</v>
      </c>
      <c r="E496">
        <v>168.84700000000001</v>
      </c>
      <c r="F496">
        <v>34</v>
      </c>
    </row>
    <row r="497" spans="1:6" x14ac:dyDescent="0.2">
      <c r="A497">
        <v>168.87799999999999</v>
      </c>
      <c r="B497">
        <v>25</v>
      </c>
      <c r="C497">
        <v>168.90799999999999</v>
      </c>
      <c r="D497">
        <v>48</v>
      </c>
      <c r="E497">
        <v>168.93799999999999</v>
      </c>
      <c r="F497">
        <v>21</v>
      </c>
    </row>
    <row r="498" spans="1:6" x14ac:dyDescent="0.2">
      <c r="A498">
        <v>168.96899999999999</v>
      </c>
      <c r="B498">
        <v>24</v>
      </c>
      <c r="C498">
        <v>168.999</v>
      </c>
      <c r="D498">
        <v>16</v>
      </c>
      <c r="E498">
        <v>169.03</v>
      </c>
      <c r="F498">
        <v>29</v>
      </c>
    </row>
    <row r="499" spans="1:6" x14ac:dyDescent="0.2">
      <c r="A499">
        <v>169.06</v>
      </c>
      <c r="B499">
        <v>37</v>
      </c>
      <c r="C499">
        <v>169.09100000000001</v>
      </c>
      <c r="D499">
        <v>36</v>
      </c>
      <c r="E499">
        <v>169.12100000000001</v>
      </c>
      <c r="F499">
        <v>27</v>
      </c>
    </row>
    <row r="500" spans="1:6" x14ac:dyDescent="0.2">
      <c r="A500">
        <v>169.15100000000001</v>
      </c>
      <c r="B500">
        <v>41</v>
      </c>
      <c r="C500">
        <v>169.18199999999999</v>
      </c>
      <c r="D500">
        <v>36</v>
      </c>
      <c r="E500">
        <v>169.21199999999999</v>
      </c>
      <c r="F500">
        <v>29</v>
      </c>
    </row>
    <row r="501" spans="1:6" x14ac:dyDescent="0.2">
      <c r="A501">
        <v>169.24299999999999</v>
      </c>
      <c r="B501">
        <v>28</v>
      </c>
      <c r="C501">
        <v>169.273</v>
      </c>
      <c r="D501">
        <v>20</v>
      </c>
      <c r="E501">
        <v>169.304</v>
      </c>
      <c r="F501">
        <v>27</v>
      </c>
    </row>
    <row r="502" spans="1:6" x14ac:dyDescent="0.2">
      <c r="A502">
        <v>169.334</v>
      </c>
      <c r="B502">
        <v>37</v>
      </c>
      <c r="C502">
        <v>169.36500000000001</v>
      </c>
      <c r="D502">
        <v>26</v>
      </c>
      <c r="E502">
        <v>169.39500000000001</v>
      </c>
      <c r="F502">
        <v>27</v>
      </c>
    </row>
    <row r="503" spans="1:6" x14ac:dyDescent="0.2">
      <c r="A503">
        <v>169.42500000000001</v>
      </c>
      <c r="B503">
        <v>21</v>
      </c>
      <c r="C503">
        <v>169.45599999999999</v>
      </c>
      <c r="D503">
        <v>33</v>
      </c>
      <c r="E503">
        <v>169.48699999999999</v>
      </c>
      <c r="F503">
        <v>40</v>
      </c>
    </row>
    <row r="504" spans="1:6" x14ac:dyDescent="0.2">
      <c r="A504">
        <v>169.51900000000001</v>
      </c>
      <c r="B504">
        <v>25</v>
      </c>
      <c r="C504">
        <v>169.55</v>
      </c>
      <c r="D504">
        <v>20</v>
      </c>
      <c r="E504">
        <v>169.58199999999999</v>
      </c>
      <c r="F504">
        <v>20</v>
      </c>
    </row>
    <row r="505" spans="1:6" x14ac:dyDescent="0.2">
      <c r="A505">
        <v>169.613</v>
      </c>
      <c r="B505">
        <v>16</v>
      </c>
      <c r="C505">
        <v>169.64500000000001</v>
      </c>
      <c r="D505">
        <v>22</v>
      </c>
      <c r="E505">
        <v>169.67599999999999</v>
      </c>
      <c r="F505">
        <v>25</v>
      </c>
    </row>
    <row r="506" spans="1:6" x14ac:dyDescent="0.2">
      <c r="A506">
        <v>169.70699999999999</v>
      </c>
      <c r="B506">
        <v>28</v>
      </c>
      <c r="C506">
        <v>169.739</v>
      </c>
      <c r="D506">
        <v>33</v>
      </c>
      <c r="E506">
        <v>169.77</v>
      </c>
      <c r="F506">
        <v>41</v>
      </c>
    </row>
    <row r="507" spans="1:6" x14ac:dyDescent="0.2">
      <c r="A507">
        <v>169.80199999999999</v>
      </c>
      <c r="B507">
        <v>34</v>
      </c>
      <c r="C507">
        <v>169.833</v>
      </c>
      <c r="D507">
        <v>42</v>
      </c>
      <c r="E507">
        <v>169.86500000000001</v>
      </c>
      <c r="F507">
        <v>21</v>
      </c>
    </row>
    <row r="508" spans="1:6" x14ac:dyDescent="0.2">
      <c r="A508">
        <v>169.89599999999999</v>
      </c>
      <c r="B508">
        <v>29</v>
      </c>
      <c r="C508">
        <v>169.928</v>
      </c>
      <c r="D508">
        <v>24</v>
      </c>
      <c r="E508">
        <v>169.959</v>
      </c>
      <c r="F508">
        <v>22</v>
      </c>
    </row>
    <row r="509" spans="1:6" x14ac:dyDescent="0.2">
      <c r="A509">
        <v>169.99100000000001</v>
      </c>
      <c r="B509">
        <v>27</v>
      </c>
      <c r="C509">
        <v>170.02199999999999</v>
      </c>
      <c r="D509">
        <v>26</v>
      </c>
      <c r="E509">
        <v>170.053</v>
      </c>
      <c r="F509">
        <v>25</v>
      </c>
    </row>
    <row r="510" spans="1:6" x14ac:dyDescent="0.2">
      <c r="A510">
        <v>170.08500000000001</v>
      </c>
      <c r="B510">
        <v>24</v>
      </c>
      <c r="C510">
        <v>170.11600000000001</v>
      </c>
      <c r="D510">
        <v>38</v>
      </c>
      <c r="E510">
        <v>170.148</v>
      </c>
      <c r="F510">
        <v>35</v>
      </c>
    </row>
    <row r="511" spans="1:6" x14ac:dyDescent="0.2">
      <c r="A511">
        <v>170.179</v>
      </c>
      <c r="B511">
        <v>20</v>
      </c>
      <c r="C511">
        <v>170.21100000000001</v>
      </c>
      <c r="D511">
        <v>37</v>
      </c>
      <c r="E511">
        <v>170.24199999999999</v>
      </c>
      <c r="F511">
        <v>32</v>
      </c>
    </row>
    <row r="512" spans="1:6" x14ac:dyDescent="0.2">
      <c r="A512">
        <v>170.274</v>
      </c>
      <c r="B512">
        <v>28</v>
      </c>
      <c r="C512">
        <v>170.30500000000001</v>
      </c>
      <c r="D512">
        <v>32</v>
      </c>
      <c r="E512">
        <v>170.33600000000001</v>
      </c>
      <c r="F512">
        <v>28</v>
      </c>
    </row>
    <row r="513" spans="1:6" x14ac:dyDescent="0.2">
      <c r="A513">
        <v>170.36799999999999</v>
      </c>
      <c r="B513">
        <v>35</v>
      </c>
      <c r="C513">
        <v>170.399</v>
      </c>
      <c r="D513">
        <v>33</v>
      </c>
      <c r="E513">
        <v>170.43</v>
      </c>
      <c r="F513">
        <v>33</v>
      </c>
    </row>
    <row r="514" spans="1:6" x14ac:dyDescent="0.2">
      <c r="A514">
        <v>170.46100000000001</v>
      </c>
      <c r="B514">
        <v>21</v>
      </c>
      <c r="C514">
        <v>170.49199999999999</v>
      </c>
      <c r="D514">
        <v>39</v>
      </c>
      <c r="E514">
        <v>170.523</v>
      </c>
      <c r="F514">
        <v>27</v>
      </c>
    </row>
    <row r="515" spans="1:6" x14ac:dyDescent="0.2">
      <c r="A515">
        <v>170.554</v>
      </c>
      <c r="B515">
        <v>22</v>
      </c>
      <c r="C515">
        <v>170.58500000000001</v>
      </c>
      <c r="D515">
        <v>31</v>
      </c>
      <c r="E515">
        <v>170.61600000000001</v>
      </c>
      <c r="F515">
        <v>22</v>
      </c>
    </row>
    <row r="516" spans="1:6" x14ac:dyDescent="0.2">
      <c r="A516">
        <v>170.648</v>
      </c>
      <c r="B516">
        <v>34</v>
      </c>
      <c r="C516">
        <v>170.679</v>
      </c>
      <c r="D516">
        <v>43</v>
      </c>
      <c r="E516">
        <v>170.71</v>
      </c>
      <c r="F516">
        <v>33</v>
      </c>
    </row>
    <row r="517" spans="1:6" x14ac:dyDescent="0.2">
      <c r="A517">
        <v>170.74100000000001</v>
      </c>
      <c r="B517">
        <v>26</v>
      </c>
      <c r="C517">
        <v>170.77199999999999</v>
      </c>
      <c r="D517">
        <v>16</v>
      </c>
      <c r="E517">
        <v>170.803</v>
      </c>
      <c r="F517">
        <v>28</v>
      </c>
    </row>
    <row r="518" spans="1:6" x14ac:dyDescent="0.2">
      <c r="A518">
        <v>170.834</v>
      </c>
      <c r="B518">
        <v>40</v>
      </c>
      <c r="C518">
        <v>170.86500000000001</v>
      </c>
      <c r="D518">
        <v>15</v>
      </c>
      <c r="E518">
        <v>170.89599999999999</v>
      </c>
      <c r="F518">
        <v>26</v>
      </c>
    </row>
    <row r="519" spans="1:6" x14ac:dyDescent="0.2">
      <c r="A519">
        <v>170.92699999999999</v>
      </c>
      <c r="B519">
        <v>19</v>
      </c>
      <c r="C519">
        <v>170.958</v>
      </c>
      <c r="D519">
        <v>33</v>
      </c>
      <c r="E519">
        <v>170.989</v>
      </c>
      <c r="F519">
        <v>75</v>
      </c>
    </row>
    <row r="520" spans="1:6" x14ac:dyDescent="0.2">
      <c r="A520">
        <v>171.02</v>
      </c>
      <c r="B520">
        <v>68</v>
      </c>
      <c r="C520">
        <v>171.05099999999999</v>
      </c>
      <c r="D520">
        <v>32</v>
      </c>
      <c r="E520">
        <v>171.08199999999999</v>
      </c>
      <c r="F520">
        <v>22</v>
      </c>
    </row>
    <row r="521" spans="1:6" x14ac:dyDescent="0.2">
      <c r="A521">
        <v>171.114</v>
      </c>
      <c r="B521">
        <v>18</v>
      </c>
      <c r="C521">
        <v>171.14500000000001</v>
      </c>
      <c r="D521">
        <v>29</v>
      </c>
      <c r="E521">
        <v>171.17599999999999</v>
      </c>
      <c r="F521">
        <v>22</v>
      </c>
    </row>
    <row r="522" spans="1:6" x14ac:dyDescent="0.2">
      <c r="A522">
        <v>171.20699999999999</v>
      </c>
      <c r="B522">
        <v>38</v>
      </c>
      <c r="C522">
        <v>171.238</v>
      </c>
      <c r="D522">
        <v>37</v>
      </c>
      <c r="E522">
        <v>171.26900000000001</v>
      </c>
      <c r="F522">
        <v>31</v>
      </c>
    </row>
    <row r="523" spans="1:6" x14ac:dyDescent="0.2">
      <c r="A523">
        <v>171.3</v>
      </c>
      <c r="B523">
        <v>42</v>
      </c>
      <c r="C523">
        <v>171.33</v>
      </c>
      <c r="D523">
        <v>52</v>
      </c>
      <c r="E523">
        <v>171.36</v>
      </c>
      <c r="F523">
        <v>37</v>
      </c>
    </row>
    <row r="524" spans="1:6" x14ac:dyDescent="0.2">
      <c r="A524">
        <v>171.39</v>
      </c>
      <c r="B524">
        <v>30</v>
      </c>
      <c r="C524">
        <v>171.42</v>
      </c>
      <c r="D524">
        <v>50</v>
      </c>
      <c r="E524">
        <v>171.45</v>
      </c>
      <c r="F524">
        <v>29</v>
      </c>
    </row>
    <row r="525" spans="1:6" x14ac:dyDescent="0.2">
      <c r="A525">
        <v>171.48099999999999</v>
      </c>
      <c r="B525">
        <v>22</v>
      </c>
      <c r="C525">
        <v>171.511</v>
      </c>
      <c r="D525">
        <v>24</v>
      </c>
      <c r="E525">
        <v>171.541</v>
      </c>
      <c r="F525">
        <v>503</v>
      </c>
    </row>
    <row r="526" spans="1:6" x14ac:dyDescent="0.2">
      <c r="A526">
        <v>171.571</v>
      </c>
      <c r="B526">
        <v>16</v>
      </c>
      <c r="C526">
        <v>171.601</v>
      </c>
      <c r="D526">
        <v>64</v>
      </c>
      <c r="E526">
        <v>171.631</v>
      </c>
      <c r="F526">
        <v>46</v>
      </c>
    </row>
    <row r="527" spans="1:6" x14ac:dyDescent="0.2">
      <c r="A527">
        <v>171.661</v>
      </c>
      <c r="B527">
        <v>16</v>
      </c>
      <c r="C527">
        <v>171.691</v>
      </c>
      <c r="D527">
        <v>31</v>
      </c>
      <c r="E527">
        <v>171.721</v>
      </c>
      <c r="F527">
        <v>22</v>
      </c>
    </row>
    <row r="528" spans="1:6" x14ac:dyDescent="0.2">
      <c r="A528">
        <v>171.751</v>
      </c>
      <c r="B528">
        <v>44</v>
      </c>
      <c r="C528">
        <v>171.78200000000001</v>
      </c>
      <c r="D528">
        <v>41</v>
      </c>
      <c r="E528">
        <v>171.81200000000001</v>
      </c>
      <c r="F528">
        <v>363</v>
      </c>
    </row>
    <row r="529" spans="1:6" x14ac:dyDescent="0.2">
      <c r="A529">
        <v>171.84200000000001</v>
      </c>
      <c r="B529">
        <v>41</v>
      </c>
      <c r="C529">
        <v>171.87200000000001</v>
      </c>
      <c r="D529">
        <v>34</v>
      </c>
      <c r="E529">
        <v>171.90199999999999</v>
      </c>
      <c r="F529">
        <v>39</v>
      </c>
    </row>
    <row r="530" spans="1:6" x14ac:dyDescent="0.2">
      <c r="A530">
        <v>171.93199999999999</v>
      </c>
      <c r="B530">
        <v>25</v>
      </c>
      <c r="C530">
        <v>171.96199999999999</v>
      </c>
      <c r="D530">
        <v>8</v>
      </c>
      <c r="E530">
        <v>171.99199999999999</v>
      </c>
      <c r="F530">
        <v>31</v>
      </c>
    </row>
    <row r="531" spans="1:6" x14ac:dyDescent="0.2">
      <c r="A531">
        <v>172.02199999999999</v>
      </c>
      <c r="B531">
        <v>45</v>
      </c>
      <c r="C531">
        <v>172.053</v>
      </c>
      <c r="D531">
        <v>14</v>
      </c>
      <c r="E531">
        <v>172.083</v>
      </c>
      <c r="F531">
        <v>37</v>
      </c>
    </row>
    <row r="532" spans="1:6" x14ac:dyDescent="0.2">
      <c r="A532">
        <v>172.113</v>
      </c>
      <c r="B532">
        <v>22</v>
      </c>
      <c r="C532">
        <v>172.143</v>
      </c>
      <c r="D532">
        <v>310</v>
      </c>
      <c r="E532">
        <v>172.173</v>
      </c>
      <c r="F532">
        <v>31</v>
      </c>
    </row>
    <row r="533" spans="1:6" x14ac:dyDescent="0.2">
      <c r="A533">
        <v>172.203</v>
      </c>
      <c r="B533">
        <v>41</v>
      </c>
      <c r="C533">
        <v>172.233</v>
      </c>
      <c r="D533">
        <v>23</v>
      </c>
      <c r="E533">
        <v>172.26300000000001</v>
      </c>
      <c r="F533">
        <v>31</v>
      </c>
    </row>
    <row r="534" spans="1:6" x14ac:dyDescent="0.2">
      <c r="A534">
        <v>172.29300000000001</v>
      </c>
      <c r="B534">
        <v>6</v>
      </c>
      <c r="C534">
        <v>172.32300000000001</v>
      </c>
      <c r="D534">
        <v>9</v>
      </c>
      <c r="E534">
        <v>172.35300000000001</v>
      </c>
      <c r="F534">
        <v>65</v>
      </c>
    </row>
    <row r="535" spans="1:6" x14ac:dyDescent="0.2">
      <c r="A535">
        <v>172.38300000000001</v>
      </c>
      <c r="B535">
        <v>25</v>
      </c>
      <c r="C535">
        <v>172.41399999999999</v>
      </c>
      <c r="D535">
        <v>43</v>
      </c>
      <c r="E535">
        <v>172.44399999999999</v>
      </c>
      <c r="F535">
        <v>75</v>
      </c>
    </row>
    <row r="536" spans="1:6" x14ac:dyDescent="0.2">
      <c r="A536">
        <v>172.47399999999999</v>
      </c>
      <c r="B536">
        <v>52</v>
      </c>
      <c r="C536">
        <v>172.50399999999999</v>
      </c>
      <c r="D536">
        <v>27</v>
      </c>
      <c r="E536">
        <v>172.53399999999999</v>
      </c>
      <c r="F536">
        <v>29</v>
      </c>
    </row>
    <row r="537" spans="1:6" x14ac:dyDescent="0.2">
      <c r="A537">
        <v>172.56399999999999</v>
      </c>
      <c r="B537">
        <v>26</v>
      </c>
      <c r="C537">
        <v>172.59399999999999</v>
      </c>
      <c r="D537">
        <v>36</v>
      </c>
      <c r="E537">
        <v>172.624</v>
      </c>
      <c r="F537">
        <v>30</v>
      </c>
    </row>
    <row r="538" spans="1:6" x14ac:dyDescent="0.2">
      <c r="A538">
        <v>172.654</v>
      </c>
      <c r="B538">
        <v>37</v>
      </c>
      <c r="C538">
        <v>172.684</v>
      </c>
      <c r="D538">
        <v>17</v>
      </c>
      <c r="E538">
        <v>172.714</v>
      </c>
      <c r="F538">
        <v>75</v>
      </c>
    </row>
    <row r="539" spans="1:6" x14ac:dyDescent="0.2">
      <c r="A539">
        <v>172.744</v>
      </c>
      <c r="B539">
        <v>50</v>
      </c>
      <c r="C539">
        <v>172.774</v>
      </c>
      <c r="D539">
        <v>52</v>
      </c>
      <c r="E539">
        <v>172.80500000000001</v>
      </c>
      <c r="F539">
        <v>34</v>
      </c>
    </row>
    <row r="540" spans="1:6" x14ac:dyDescent="0.2">
      <c r="A540">
        <v>172.83500000000001</v>
      </c>
      <c r="B540">
        <v>18</v>
      </c>
      <c r="C540">
        <v>172.86500000000001</v>
      </c>
      <c r="D540">
        <v>19</v>
      </c>
      <c r="E540">
        <v>172.89500000000001</v>
      </c>
      <c r="F540">
        <v>12</v>
      </c>
    </row>
    <row r="541" spans="1:6" x14ac:dyDescent="0.2">
      <c r="A541">
        <v>172.92500000000001</v>
      </c>
      <c r="B541">
        <v>18</v>
      </c>
      <c r="C541">
        <v>172.95500000000001</v>
      </c>
      <c r="D541">
        <v>80</v>
      </c>
      <c r="E541">
        <v>172.98500000000001</v>
      </c>
      <c r="F541">
        <v>38</v>
      </c>
    </row>
    <row r="542" spans="1:6" x14ac:dyDescent="0.2">
      <c r="A542">
        <v>173.01499999999999</v>
      </c>
      <c r="B542">
        <v>21</v>
      </c>
      <c r="C542">
        <v>173.04499999999999</v>
      </c>
      <c r="D542">
        <v>77</v>
      </c>
      <c r="E542">
        <v>173.07499999999999</v>
      </c>
      <c r="F542">
        <v>20</v>
      </c>
    </row>
    <row r="543" spans="1:6" x14ac:dyDescent="0.2">
      <c r="A543">
        <v>173.10400000000001</v>
      </c>
      <c r="B543">
        <v>28</v>
      </c>
      <c r="C543">
        <v>173.13300000000001</v>
      </c>
      <c r="D543">
        <v>23</v>
      </c>
      <c r="E543">
        <v>173.16300000000001</v>
      </c>
      <c r="F543">
        <v>23</v>
      </c>
    </row>
    <row r="544" spans="1:6" x14ac:dyDescent="0.2">
      <c r="A544">
        <v>173.19200000000001</v>
      </c>
      <c r="B544">
        <v>23</v>
      </c>
      <c r="C544">
        <v>173.221</v>
      </c>
      <c r="D544">
        <v>23</v>
      </c>
      <c r="E544">
        <v>173.25</v>
      </c>
      <c r="F544">
        <v>23</v>
      </c>
    </row>
    <row r="545" spans="1:6" x14ac:dyDescent="0.2">
      <c r="A545">
        <v>173.279</v>
      </c>
      <c r="B545">
        <v>23</v>
      </c>
      <c r="C545">
        <v>173.30799999999999</v>
      </c>
      <c r="D545">
        <v>22</v>
      </c>
      <c r="E545">
        <v>173.33699999999999</v>
      </c>
      <c r="F545">
        <v>78</v>
      </c>
    </row>
    <row r="546" spans="1:6" x14ac:dyDescent="0.2">
      <c r="A546">
        <v>173.36600000000001</v>
      </c>
      <c r="B546">
        <v>26</v>
      </c>
      <c r="C546">
        <v>173.39500000000001</v>
      </c>
      <c r="D546">
        <v>20</v>
      </c>
      <c r="E546">
        <v>173.42400000000001</v>
      </c>
      <c r="F546">
        <v>17</v>
      </c>
    </row>
    <row r="547" spans="1:6" x14ac:dyDescent="0.2">
      <c r="A547">
        <v>173.45400000000001</v>
      </c>
      <c r="B547">
        <v>11</v>
      </c>
      <c r="C547">
        <v>173.483</v>
      </c>
      <c r="D547">
        <v>8</v>
      </c>
      <c r="E547">
        <v>173.512</v>
      </c>
      <c r="F547">
        <v>10</v>
      </c>
    </row>
    <row r="548" spans="1:6" x14ac:dyDescent="0.2">
      <c r="A548">
        <v>173.541</v>
      </c>
      <c r="B548">
        <v>41</v>
      </c>
      <c r="C548">
        <v>173.57</v>
      </c>
      <c r="D548">
        <v>7</v>
      </c>
      <c r="E548">
        <v>173.59899999999999</v>
      </c>
      <c r="F548">
        <v>23</v>
      </c>
    </row>
    <row r="549" spans="1:6" x14ac:dyDescent="0.2">
      <c r="A549">
        <v>173.62799999999999</v>
      </c>
      <c r="B549">
        <v>16</v>
      </c>
      <c r="C549">
        <v>173.65700000000001</v>
      </c>
      <c r="D549">
        <v>19</v>
      </c>
      <c r="E549">
        <v>173.68600000000001</v>
      </c>
      <c r="F549">
        <v>19</v>
      </c>
    </row>
    <row r="550" spans="1:6" x14ac:dyDescent="0.2">
      <c r="A550">
        <v>173.715</v>
      </c>
      <c r="B550">
        <v>29</v>
      </c>
      <c r="C550">
        <v>173.744</v>
      </c>
      <c r="D550">
        <v>28</v>
      </c>
      <c r="E550">
        <v>173.774</v>
      </c>
      <c r="F550">
        <v>20</v>
      </c>
    </row>
    <row r="551" spans="1:6" x14ac:dyDescent="0.2">
      <c r="A551">
        <v>173.803</v>
      </c>
      <c r="B551">
        <v>44</v>
      </c>
      <c r="C551">
        <v>173.83199999999999</v>
      </c>
      <c r="D551">
        <v>26</v>
      </c>
      <c r="E551">
        <v>173.86099999999999</v>
      </c>
      <c r="F551">
        <v>35</v>
      </c>
    </row>
    <row r="552" spans="1:6" x14ac:dyDescent="0.2">
      <c r="A552">
        <v>173.89</v>
      </c>
      <c r="B552">
        <v>29</v>
      </c>
      <c r="C552">
        <v>173.91900000000001</v>
      </c>
      <c r="D552">
        <v>44</v>
      </c>
      <c r="E552">
        <v>173.94800000000001</v>
      </c>
      <c r="F552">
        <v>33</v>
      </c>
    </row>
    <row r="553" spans="1:6" x14ac:dyDescent="0.2">
      <c r="A553">
        <v>173.98099999999999</v>
      </c>
      <c r="B553">
        <v>25</v>
      </c>
      <c r="C553">
        <v>174.01300000000001</v>
      </c>
      <c r="D553">
        <v>18</v>
      </c>
      <c r="E553">
        <v>174.04599999999999</v>
      </c>
      <c r="F553">
        <v>18</v>
      </c>
    </row>
    <row r="554" spans="1:6" x14ac:dyDescent="0.2">
      <c r="A554">
        <v>174.078</v>
      </c>
      <c r="B554">
        <v>18</v>
      </c>
      <c r="C554">
        <v>174.11099999999999</v>
      </c>
      <c r="D554">
        <v>18</v>
      </c>
      <c r="E554">
        <v>174.14400000000001</v>
      </c>
      <c r="F554">
        <v>18</v>
      </c>
    </row>
    <row r="555" spans="1:6" x14ac:dyDescent="0.2">
      <c r="A555">
        <v>174.17599999999999</v>
      </c>
      <c r="B555">
        <v>56</v>
      </c>
      <c r="C555">
        <v>174.209</v>
      </c>
      <c r="D555">
        <v>95</v>
      </c>
      <c r="E555">
        <v>174.24100000000001</v>
      </c>
      <c r="F555">
        <v>32</v>
      </c>
    </row>
    <row r="556" spans="1:6" x14ac:dyDescent="0.2">
      <c r="A556">
        <v>174.274</v>
      </c>
      <c r="B556">
        <v>27</v>
      </c>
      <c r="C556">
        <v>174.30600000000001</v>
      </c>
      <c r="D556">
        <v>30</v>
      </c>
      <c r="E556">
        <v>174.339</v>
      </c>
      <c r="F556">
        <v>19</v>
      </c>
    </row>
    <row r="557" spans="1:6" x14ac:dyDescent="0.2">
      <c r="A557">
        <v>174.37100000000001</v>
      </c>
      <c r="B557">
        <v>23</v>
      </c>
      <c r="C557">
        <v>174.404</v>
      </c>
      <c r="D557">
        <v>17</v>
      </c>
      <c r="E557">
        <v>174.43700000000001</v>
      </c>
      <c r="F557">
        <v>26</v>
      </c>
    </row>
    <row r="558" spans="1:6" x14ac:dyDescent="0.2">
      <c r="A558">
        <v>174.46899999999999</v>
      </c>
      <c r="B558">
        <v>33</v>
      </c>
      <c r="C558">
        <v>174.50200000000001</v>
      </c>
      <c r="D558">
        <v>30</v>
      </c>
      <c r="E558">
        <v>174.53399999999999</v>
      </c>
      <c r="F558">
        <v>21</v>
      </c>
    </row>
    <row r="559" spans="1:6" x14ac:dyDescent="0.2">
      <c r="A559">
        <v>174.56700000000001</v>
      </c>
      <c r="B559">
        <v>28</v>
      </c>
      <c r="C559">
        <v>174.59899999999999</v>
      </c>
      <c r="D559">
        <v>31</v>
      </c>
      <c r="E559">
        <v>174.63200000000001</v>
      </c>
      <c r="F559">
        <v>39</v>
      </c>
    </row>
    <row r="560" spans="1:6" x14ac:dyDescent="0.2">
      <c r="A560">
        <v>174.66499999999999</v>
      </c>
      <c r="B560">
        <v>24</v>
      </c>
      <c r="C560">
        <v>174.697</v>
      </c>
      <c r="D560">
        <v>43</v>
      </c>
      <c r="E560">
        <v>174.73</v>
      </c>
      <c r="F560">
        <v>27</v>
      </c>
    </row>
    <row r="561" spans="1:6" x14ac:dyDescent="0.2">
      <c r="A561">
        <v>174.762</v>
      </c>
      <c r="B561">
        <v>25</v>
      </c>
      <c r="C561">
        <v>174.79300000000001</v>
      </c>
      <c r="D561">
        <v>60</v>
      </c>
      <c r="E561">
        <v>174.82400000000001</v>
      </c>
      <c r="F561">
        <v>20</v>
      </c>
    </row>
    <row r="562" spans="1:6" x14ac:dyDescent="0.2">
      <c r="A562">
        <v>174.85499999999999</v>
      </c>
      <c r="B562">
        <v>33</v>
      </c>
      <c r="C562">
        <v>174.88499999999999</v>
      </c>
      <c r="D562">
        <v>28</v>
      </c>
      <c r="E562">
        <v>174.916</v>
      </c>
      <c r="F562">
        <v>38</v>
      </c>
    </row>
    <row r="563" spans="1:6" x14ac:dyDescent="0.2">
      <c r="A563">
        <v>174.947</v>
      </c>
      <c r="B563">
        <v>36</v>
      </c>
      <c r="C563">
        <v>174.97800000000001</v>
      </c>
      <c r="D563">
        <v>22</v>
      </c>
      <c r="E563">
        <v>175.00800000000001</v>
      </c>
      <c r="F563">
        <v>26</v>
      </c>
    </row>
    <row r="564" spans="1:6" x14ac:dyDescent="0.2">
      <c r="A564">
        <v>175.03899999999999</v>
      </c>
      <c r="B564">
        <v>25</v>
      </c>
      <c r="C564">
        <v>175.07</v>
      </c>
      <c r="D564">
        <v>29</v>
      </c>
      <c r="E564">
        <v>175.101</v>
      </c>
      <c r="F564">
        <v>25</v>
      </c>
    </row>
    <row r="565" spans="1:6" x14ac:dyDescent="0.2">
      <c r="A565">
        <v>175.13200000000001</v>
      </c>
      <c r="B565">
        <v>33</v>
      </c>
      <c r="C565">
        <v>175.16200000000001</v>
      </c>
      <c r="D565">
        <v>36</v>
      </c>
      <c r="E565">
        <v>175.19300000000001</v>
      </c>
      <c r="F565">
        <v>29</v>
      </c>
    </row>
    <row r="566" spans="1:6" x14ac:dyDescent="0.2">
      <c r="A566">
        <v>175.22399999999999</v>
      </c>
      <c r="B566">
        <v>27</v>
      </c>
      <c r="C566">
        <v>175.255</v>
      </c>
      <c r="D566">
        <v>23</v>
      </c>
      <c r="E566">
        <v>175.285</v>
      </c>
      <c r="F566">
        <v>28</v>
      </c>
    </row>
    <row r="567" spans="1:6" x14ac:dyDescent="0.2">
      <c r="A567">
        <v>175.316</v>
      </c>
      <c r="B567">
        <v>44</v>
      </c>
      <c r="C567">
        <v>175.34700000000001</v>
      </c>
      <c r="D567">
        <v>22</v>
      </c>
      <c r="E567">
        <v>175.37799999999999</v>
      </c>
      <c r="F567">
        <v>20</v>
      </c>
    </row>
    <row r="568" spans="1:6" x14ac:dyDescent="0.2">
      <c r="A568">
        <v>175.40899999999999</v>
      </c>
      <c r="B568">
        <v>18</v>
      </c>
      <c r="C568">
        <v>175.43899999999999</v>
      </c>
      <c r="D568">
        <v>16</v>
      </c>
      <c r="E568">
        <v>175.47</v>
      </c>
      <c r="F568">
        <v>37</v>
      </c>
    </row>
    <row r="569" spans="1:6" x14ac:dyDescent="0.2">
      <c r="A569">
        <v>175.501</v>
      </c>
      <c r="B569">
        <v>16</v>
      </c>
      <c r="C569">
        <v>175.53200000000001</v>
      </c>
      <c r="D569">
        <v>31</v>
      </c>
      <c r="E569">
        <v>175.56200000000001</v>
      </c>
      <c r="F569">
        <v>15</v>
      </c>
    </row>
    <row r="570" spans="1:6" x14ac:dyDescent="0.2">
      <c r="A570">
        <v>175.59299999999999</v>
      </c>
      <c r="B570">
        <v>17</v>
      </c>
      <c r="C570">
        <v>175.624</v>
      </c>
      <c r="D570">
        <v>21</v>
      </c>
      <c r="E570">
        <v>175.655</v>
      </c>
      <c r="F570">
        <v>30</v>
      </c>
    </row>
    <row r="571" spans="1:6" x14ac:dyDescent="0.2">
      <c r="A571">
        <v>175.685</v>
      </c>
      <c r="B571">
        <v>37</v>
      </c>
      <c r="C571">
        <v>175.71600000000001</v>
      </c>
      <c r="D571">
        <v>22</v>
      </c>
      <c r="E571">
        <v>175.74600000000001</v>
      </c>
      <c r="F571">
        <v>29</v>
      </c>
    </row>
    <row r="572" spans="1:6" x14ac:dyDescent="0.2">
      <c r="A572">
        <v>175.77699999999999</v>
      </c>
      <c r="B572">
        <v>16</v>
      </c>
      <c r="C572">
        <v>175.80699999999999</v>
      </c>
      <c r="D572">
        <v>27</v>
      </c>
      <c r="E572">
        <v>175.83799999999999</v>
      </c>
      <c r="F572">
        <v>20</v>
      </c>
    </row>
    <row r="573" spans="1:6" x14ac:dyDescent="0.2">
      <c r="A573">
        <v>175.86799999999999</v>
      </c>
      <c r="B573">
        <v>19</v>
      </c>
      <c r="C573">
        <v>175.899</v>
      </c>
      <c r="D573">
        <v>36</v>
      </c>
      <c r="E573">
        <v>175.929</v>
      </c>
      <c r="F573">
        <v>17</v>
      </c>
    </row>
    <row r="574" spans="1:6" x14ac:dyDescent="0.2">
      <c r="A574">
        <v>175.959</v>
      </c>
      <c r="B574">
        <v>34</v>
      </c>
      <c r="C574">
        <v>175.99</v>
      </c>
      <c r="D574">
        <v>23</v>
      </c>
      <c r="E574">
        <v>176.02</v>
      </c>
      <c r="F574">
        <v>26</v>
      </c>
    </row>
    <row r="575" spans="1:6" x14ac:dyDescent="0.2">
      <c r="A575">
        <v>176.05099999999999</v>
      </c>
      <c r="B575">
        <v>900</v>
      </c>
      <c r="C575">
        <v>176.08099999999999</v>
      </c>
      <c r="D575">
        <v>30</v>
      </c>
      <c r="E575">
        <v>176.11199999999999</v>
      </c>
      <c r="F575">
        <v>380</v>
      </c>
    </row>
    <row r="576" spans="1:6" x14ac:dyDescent="0.2">
      <c r="A576">
        <v>176.142</v>
      </c>
      <c r="B576">
        <v>20</v>
      </c>
      <c r="C576">
        <v>176.173</v>
      </c>
      <c r="D576">
        <v>18</v>
      </c>
      <c r="E576">
        <v>176.203</v>
      </c>
      <c r="F576">
        <v>22</v>
      </c>
    </row>
    <row r="577" spans="1:6" x14ac:dyDescent="0.2">
      <c r="A577">
        <v>176.23400000000001</v>
      </c>
      <c r="B577">
        <v>23</v>
      </c>
      <c r="C577">
        <v>176.26400000000001</v>
      </c>
      <c r="D577">
        <v>18</v>
      </c>
      <c r="E577">
        <v>176.29499999999999</v>
      </c>
      <c r="F577">
        <v>16</v>
      </c>
    </row>
    <row r="578" spans="1:6" x14ac:dyDescent="0.2">
      <c r="A578">
        <v>176.32499999999999</v>
      </c>
      <c r="B578">
        <v>18</v>
      </c>
      <c r="C578">
        <v>176.35599999999999</v>
      </c>
      <c r="D578">
        <v>25</v>
      </c>
      <c r="E578">
        <v>176.386</v>
      </c>
      <c r="F578">
        <v>28</v>
      </c>
    </row>
    <row r="579" spans="1:6" x14ac:dyDescent="0.2">
      <c r="A579">
        <v>176.417</v>
      </c>
      <c r="B579">
        <v>20</v>
      </c>
      <c r="C579">
        <v>176.447</v>
      </c>
      <c r="D579">
        <v>23</v>
      </c>
      <c r="E579">
        <v>176.47800000000001</v>
      </c>
      <c r="F579">
        <v>29</v>
      </c>
    </row>
    <row r="580" spans="1:6" x14ac:dyDescent="0.2">
      <c r="A580">
        <v>176.50800000000001</v>
      </c>
      <c r="B580">
        <v>34</v>
      </c>
      <c r="C580">
        <v>176.53899999999999</v>
      </c>
      <c r="D580">
        <v>19</v>
      </c>
      <c r="E580">
        <v>176.57</v>
      </c>
      <c r="F580">
        <v>27</v>
      </c>
    </row>
    <row r="581" spans="1:6" x14ac:dyDescent="0.2">
      <c r="A581">
        <v>176.601</v>
      </c>
      <c r="B581">
        <v>45</v>
      </c>
      <c r="C581">
        <v>176.63200000000001</v>
      </c>
      <c r="D581">
        <v>25</v>
      </c>
      <c r="E581">
        <v>176.66200000000001</v>
      </c>
      <c r="F581">
        <v>18</v>
      </c>
    </row>
    <row r="582" spans="1:6" x14ac:dyDescent="0.2">
      <c r="A582">
        <v>176.69300000000001</v>
      </c>
      <c r="B582">
        <v>25</v>
      </c>
      <c r="C582">
        <v>176.72399999999999</v>
      </c>
      <c r="D582">
        <v>14</v>
      </c>
      <c r="E582">
        <v>176.755</v>
      </c>
      <c r="F582">
        <v>17</v>
      </c>
    </row>
    <row r="583" spans="1:6" x14ac:dyDescent="0.2">
      <c r="A583">
        <v>176.786</v>
      </c>
      <c r="B583">
        <v>15</v>
      </c>
      <c r="C583">
        <v>176.81700000000001</v>
      </c>
      <c r="D583">
        <v>16</v>
      </c>
      <c r="E583">
        <v>176.84800000000001</v>
      </c>
      <c r="F583">
        <v>16</v>
      </c>
    </row>
    <row r="584" spans="1:6" x14ac:dyDescent="0.2">
      <c r="A584">
        <v>176.87899999999999</v>
      </c>
      <c r="B584">
        <v>22</v>
      </c>
      <c r="C584">
        <v>176.90899999999999</v>
      </c>
      <c r="D584">
        <v>34</v>
      </c>
      <c r="E584">
        <v>176.94</v>
      </c>
      <c r="F584">
        <v>36</v>
      </c>
    </row>
    <row r="585" spans="1:6" x14ac:dyDescent="0.2">
      <c r="A585">
        <v>176.971</v>
      </c>
      <c r="B585">
        <v>27</v>
      </c>
      <c r="C585">
        <v>177.00200000000001</v>
      </c>
      <c r="D585">
        <v>60</v>
      </c>
      <c r="E585">
        <v>177.03299999999999</v>
      </c>
      <c r="F585">
        <v>15</v>
      </c>
    </row>
    <row r="586" spans="1:6" x14ac:dyDescent="0.2">
      <c r="A586">
        <v>177.06399999999999</v>
      </c>
      <c r="B586">
        <v>28</v>
      </c>
      <c r="C586">
        <v>177.095</v>
      </c>
      <c r="D586">
        <v>23</v>
      </c>
      <c r="E586">
        <v>177.126</v>
      </c>
      <c r="F586">
        <v>38</v>
      </c>
    </row>
    <row r="587" spans="1:6" x14ac:dyDescent="0.2">
      <c r="A587">
        <v>177.15700000000001</v>
      </c>
      <c r="B587">
        <v>45</v>
      </c>
      <c r="C587">
        <v>177.18700000000001</v>
      </c>
      <c r="D587">
        <v>49</v>
      </c>
      <c r="E587">
        <v>177.21799999999999</v>
      </c>
      <c r="F587">
        <v>50</v>
      </c>
    </row>
    <row r="588" spans="1:6" x14ac:dyDescent="0.2">
      <c r="A588">
        <v>177.249</v>
      </c>
      <c r="B588">
        <v>48</v>
      </c>
      <c r="C588">
        <v>177.28</v>
      </c>
      <c r="D588">
        <v>53</v>
      </c>
      <c r="E588">
        <v>177.31100000000001</v>
      </c>
      <c r="F588">
        <v>42</v>
      </c>
    </row>
    <row r="589" spans="1:6" x14ac:dyDescent="0.2">
      <c r="A589">
        <v>177.34200000000001</v>
      </c>
      <c r="B589">
        <v>42</v>
      </c>
      <c r="C589">
        <v>177.37299999999999</v>
      </c>
      <c r="D589">
        <v>47</v>
      </c>
      <c r="E589">
        <v>177.404</v>
      </c>
      <c r="F589">
        <v>73</v>
      </c>
    </row>
    <row r="590" spans="1:6" x14ac:dyDescent="0.2">
      <c r="A590">
        <v>177.435</v>
      </c>
      <c r="B590">
        <v>160</v>
      </c>
      <c r="C590">
        <v>177.46600000000001</v>
      </c>
      <c r="D590">
        <v>47</v>
      </c>
      <c r="E590">
        <v>177.49600000000001</v>
      </c>
      <c r="F590">
        <v>35</v>
      </c>
    </row>
    <row r="591" spans="1:6" x14ac:dyDescent="0.2">
      <c r="A591">
        <v>177.52699999999999</v>
      </c>
      <c r="B591">
        <v>39</v>
      </c>
      <c r="C591">
        <v>177.55799999999999</v>
      </c>
      <c r="D591">
        <v>51</v>
      </c>
      <c r="E591">
        <v>177.589</v>
      </c>
      <c r="F591">
        <v>36</v>
      </c>
    </row>
    <row r="592" spans="1:6" x14ac:dyDescent="0.2">
      <c r="A592">
        <v>177.62</v>
      </c>
      <c r="B592">
        <v>55</v>
      </c>
      <c r="C592">
        <v>177.65100000000001</v>
      </c>
      <c r="D592">
        <v>37</v>
      </c>
      <c r="E592">
        <v>177.68199999999999</v>
      </c>
      <c r="F592">
        <v>39</v>
      </c>
    </row>
    <row r="593" spans="1:6" x14ac:dyDescent="0.2">
      <c r="A593">
        <v>177.71299999999999</v>
      </c>
      <c r="B593">
        <v>34</v>
      </c>
      <c r="C593">
        <v>177.744</v>
      </c>
      <c r="D593">
        <v>42</v>
      </c>
      <c r="E593">
        <v>177.77799999999999</v>
      </c>
      <c r="F593">
        <v>40</v>
      </c>
    </row>
    <row r="594" spans="1:6" x14ac:dyDescent="0.2">
      <c r="A594">
        <v>177.81299999999999</v>
      </c>
      <c r="B594">
        <v>37</v>
      </c>
      <c r="C594">
        <v>177.84700000000001</v>
      </c>
      <c r="D594">
        <v>31</v>
      </c>
      <c r="E594">
        <v>177.881</v>
      </c>
      <c r="F594">
        <v>45</v>
      </c>
    </row>
    <row r="595" spans="1:6" x14ac:dyDescent="0.2">
      <c r="A595">
        <v>177.911</v>
      </c>
      <c r="B595">
        <v>43</v>
      </c>
    </row>
    <row r="597" spans="1:6" x14ac:dyDescent="0.2">
      <c r="A597" t="s">
        <v>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95"/>
  <sheetViews>
    <sheetView workbookViewId="0">
      <selection activeCell="A11" sqref="A11"/>
    </sheetView>
  </sheetViews>
  <sheetFormatPr baseColWidth="10" defaultRowHeight="16" x14ac:dyDescent="0.2"/>
  <cols>
    <col min="1" max="1" width="18.33203125" customWidth="1"/>
  </cols>
  <sheetData>
    <row r="1" spans="1:6" x14ac:dyDescent="0.2">
      <c r="A1" t="s">
        <v>65</v>
      </c>
    </row>
    <row r="2" spans="1:6" x14ac:dyDescent="0.2">
      <c r="A2" t="s">
        <v>66</v>
      </c>
    </row>
    <row r="3" spans="1:6" x14ac:dyDescent="0.2">
      <c r="A3" t="s">
        <v>25</v>
      </c>
    </row>
    <row r="4" spans="1:6" x14ac:dyDescent="0.2">
      <c r="A4" s="1" t="s">
        <v>38</v>
      </c>
    </row>
    <row r="5" spans="1:6" x14ac:dyDescent="0.2">
      <c r="A5">
        <v>2.4060000000000001</v>
      </c>
      <c r="B5">
        <v>149</v>
      </c>
      <c r="C5">
        <v>2.4929999999999999</v>
      </c>
      <c r="D5">
        <v>325</v>
      </c>
      <c r="E5">
        <v>2.5790000000000002</v>
      </c>
      <c r="F5">
        <v>137</v>
      </c>
    </row>
    <row r="6" spans="1:6" x14ac:dyDescent="0.2">
      <c r="A6">
        <v>2.665</v>
      </c>
      <c r="B6">
        <v>187</v>
      </c>
      <c r="C6">
        <v>2.7519999999999998</v>
      </c>
      <c r="D6">
        <v>136</v>
      </c>
      <c r="E6">
        <v>2.8380000000000001</v>
      </c>
      <c r="F6">
        <v>100</v>
      </c>
    </row>
    <row r="7" spans="1:6" x14ac:dyDescent="0.2">
      <c r="A7">
        <v>2.9249999999999998</v>
      </c>
      <c r="B7">
        <v>239</v>
      </c>
      <c r="C7">
        <v>3.0110000000000001</v>
      </c>
      <c r="D7">
        <v>87</v>
      </c>
      <c r="E7">
        <v>3.097</v>
      </c>
      <c r="F7">
        <v>41</v>
      </c>
    </row>
    <row r="8" spans="1:6" x14ac:dyDescent="0.2">
      <c r="A8">
        <v>3.1840000000000002</v>
      </c>
      <c r="B8">
        <v>-999</v>
      </c>
      <c r="C8">
        <v>3.27</v>
      </c>
      <c r="D8">
        <v>-999</v>
      </c>
      <c r="E8">
        <v>3.32</v>
      </c>
      <c r="F8">
        <v>-999</v>
      </c>
    </row>
    <row r="9" spans="1:6" x14ac:dyDescent="0.2">
      <c r="A9">
        <v>3.37</v>
      </c>
      <c r="B9">
        <v>99</v>
      </c>
      <c r="C9">
        <v>3.42</v>
      </c>
      <c r="D9">
        <v>246</v>
      </c>
      <c r="E9">
        <v>3.47</v>
      </c>
      <c r="F9">
        <v>222</v>
      </c>
    </row>
    <row r="10" spans="1:6" x14ac:dyDescent="0.2">
      <c r="A10">
        <v>3.52</v>
      </c>
      <c r="B10">
        <v>225</v>
      </c>
      <c r="C10">
        <v>3.57</v>
      </c>
      <c r="D10">
        <v>10</v>
      </c>
      <c r="E10">
        <v>3.62</v>
      </c>
      <c r="F10">
        <v>113</v>
      </c>
    </row>
    <row r="11" spans="1:6" x14ac:dyDescent="0.2">
      <c r="A11">
        <v>3.67</v>
      </c>
      <c r="B11">
        <v>398</v>
      </c>
      <c r="C11">
        <v>3.72</v>
      </c>
      <c r="D11">
        <v>209</v>
      </c>
      <c r="E11">
        <v>3.77</v>
      </c>
      <c r="F11">
        <v>117</v>
      </c>
    </row>
    <row r="12" spans="1:6" x14ac:dyDescent="0.2">
      <c r="A12">
        <v>3.82</v>
      </c>
      <c r="B12">
        <v>119</v>
      </c>
      <c r="C12">
        <v>3.87</v>
      </c>
      <c r="D12">
        <v>45</v>
      </c>
      <c r="E12">
        <v>3.92</v>
      </c>
      <c r="F12">
        <v>85</v>
      </c>
    </row>
    <row r="13" spans="1:6" x14ac:dyDescent="0.2">
      <c r="A13">
        <v>3.9670000000000001</v>
      </c>
      <c r="B13">
        <v>45</v>
      </c>
      <c r="C13">
        <v>4.0140000000000002</v>
      </c>
      <c r="D13">
        <v>84</v>
      </c>
      <c r="E13">
        <v>4.0609999999999999</v>
      </c>
      <c r="F13">
        <v>36</v>
      </c>
    </row>
    <row r="14" spans="1:6" x14ac:dyDescent="0.2">
      <c r="A14">
        <v>4.1070000000000002</v>
      </c>
      <c r="B14">
        <v>39</v>
      </c>
      <c r="C14">
        <v>4.1539999999999999</v>
      </c>
      <c r="D14">
        <v>53</v>
      </c>
      <c r="E14">
        <v>4.2009999999999996</v>
      </c>
      <c r="F14">
        <v>57</v>
      </c>
    </row>
    <row r="15" spans="1:6" x14ac:dyDescent="0.2">
      <c r="A15">
        <v>4.2480000000000002</v>
      </c>
      <c r="B15">
        <v>80</v>
      </c>
      <c r="C15">
        <v>4.2949999999999999</v>
      </c>
      <c r="D15">
        <v>71</v>
      </c>
      <c r="E15">
        <v>4.3419999999999996</v>
      </c>
      <c r="F15">
        <v>119</v>
      </c>
    </row>
    <row r="16" spans="1:6" x14ac:dyDescent="0.2">
      <c r="A16">
        <v>4.3879999999999999</v>
      </c>
      <c r="B16">
        <v>124</v>
      </c>
      <c r="C16">
        <v>4.4349999999999996</v>
      </c>
      <c r="D16">
        <v>212</v>
      </c>
      <c r="E16">
        <v>4.4820000000000002</v>
      </c>
      <c r="F16">
        <v>237</v>
      </c>
    </row>
    <row r="17" spans="1:6" x14ac:dyDescent="0.2">
      <c r="A17">
        <v>4.5289999999999999</v>
      </c>
      <c r="B17">
        <v>112</v>
      </c>
      <c r="C17">
        <v>4.5759999999999996</v>
      </c>
      <c r="D17">
        <v>77</v>
      </c>
      <c r="E17">
        <v>4.6230000000000002</v>
      </c>
      <c r="F17">
        <v>111</v>
      </c>
    </row>
    <row r="18" spans="1:6" x14ac:dyDescent="0.2">
      <c r="A18">
        <v>4.6689999999999996</v>
      </c>
      <c r="B18">
        <v>123</v>
      </c>
      <c r="C18">
        <v>4.7160000000000002</v>
      </c>
      <c r="D18">
        <v>-999</v>
      </c>
      <c r="E18">
        <v>4.7629999999999999</v>
      </c>
      <c r="F18">
        <v>31</v>
      </c>
    </row>
    <row r="19" spans="1:6" x14ac:dyDescent="0.2">
      <c r="A19">
        <v>4.8099999999999996</v>
      </c>
      <c r="B19">
        <v>-999</v>
      </c>
      <c r="C19">
        <v>4.8600000000000003</v>
      </c>
      <c r="D19">
        <v>106</v>
      </c>
      <c r="E19">
        <v>4.91</v>
      </c>
      <c r="F19">
        <v>129</v>
      </c>
    </row>
    <row r="20" spans="1:6" x14ac:dyDescent="0.2">
      <c r="A20">
        <v>4.96</v>
      </c>
      <c r="B20">
        <v>65</v>
      </c>
      <c r="C20">
        <v>5.01</v>
      </c>
      <c r="D20">
        <v>60</v>
      </c>
      <c r="E20">
        <v>5.0599999999999996</v>
      </c>
      <c r="F20">
        <v>28</v>
      </c>
    </row>
    <row r="21" spans="1:6" x14ac:dyDescent="0.2">
      <c r="A21">
        <v>5.1100000000000003</v>
      </c>
      <c r="B21">
        <v>23</v>
      </c>
      <c r="C21">
        <v>5.16</v>
      </c>
      <c r="D21">
        <v>49</v>
      </c>
      <c r="E21">
        <v>5.21</v>
      </c>
      <c r="F21">
        <v>76</v>
      </c>
    </row>
    <row r="22" spans="1:6" x14ac:dyDescent="0.2">
      <c r="A22">
        <v>5.26</v>
      </c>
      <c r="B22">
        <v>76</v>
      </c>
      <c r="C22">
        <v>5.31</v>
      </c>
      <c r="D22">
        <v>78</v>
      </c>
      <c r="E22">
        <v>5.36</v>
      </c>
      <c r="F22">
        <v>138</v>
      </c>
    </row>
    <row r="23" spans="1:6" x14ac:dyDescent="0.2">
      <c r="A23">
        <v>5.41</v>
      </c>
      <c r="B23">
        <v>83</v>
      </c>
      <c r="C23">
        <v>5.46</v>
      </c>
      <c r="D23">
        <v>173</v>
      </c>
      <c r="E23">
        <v>5.5090000000000003</v>
      </c>
      <c r="F23">
        <v>33</v>
      </c>
    </row>
    <row r="24" spans="1:6" x14ac:dyDescent="0.2">
      <c r="A24">
        <v>5.5579999999999998</v>
      </c>
      <c r="B24">
        <v>40</v>
      </c>
      <c r="C24">
        <v>5.6079999999999997</v>
      </c>
      <c r="D24">
        <v>148</v>
      </c>
      <c r="E24">
        <v>5.657</v>
      </c>
      <c r="F24">
        <v>54</v>
      </c>
    </row>
    <row r="25" spans="1:6" x14ac:dyDescent="0.2">
      <c r="A25">
        <v>5.7060000000000004</v>
      </c>
      <c r="B25">
        <v>95</v>
      </c>
      <c r="C25">
        <v>5.7549999999999999</v>
      </c>
      <c r="D25">
        <v>67</v>
      </c>
      <c r="E25">
        <v>5.8049999999999997</v>
      </c>
      <c r="F25">
        <v>47</v>
      </c>
    </row>
    <row r="26" spans="1:6" x14ac:dyDescent="0.2">
      <c r="A26">
        <v>5.8540000000000001</v>
      </c>
      <c r="B26">
        <v>75</v>
      </c>
      <c r="C26">
        <v>5.9029999999999996</v>
      </c>
      <c r="D26">
        <v>164</v>
      </c>
      <c r="E26">
        <v>5.952</v>
      </c>
      <c r="F26">
        <v>85</v>
      </c>
    </row>
    <row r="27" spans="1:6" x14ac:dyDescent="0.2">
      <c r="A27">
        <v>6.0019999999999998</v>
      </c>
      <c r="B27">
        <v>176</v>
      </c>
      <c r="C27">
        <v>6.0510000000000002</v>
      </c>
      <c r="D27">
        <v>213</v>
      </c>
      <c r="E27">
        <v>6.1</v>
      </c>
      <c r="F27">
        <v>203</v>
      </c>
    </row>
    <row r="28" spans="1:6" x14ac:dyDescent="0.2">
      <c r="A28">
        <v>6.1479999999999997</v>
      </c>
      <c r="B28">
        <v>62</v>
      </c>
      <c r="C28">
        <v>6.1970000000000001</v>
      </c>
      <c r="D28">
        <v>43</v>
      </c>
      <c r="E28">
        <v>6.2450000000000001</v>
      </c>
      <c r="F28">
        <v>33</v>
      </c>
    </row>
    <row r="29" spans="1:6" x14ac:dyDescent="0.2">
      <c r="A29">
        <v>6.2930000000000001</v>
      </c>
      <c r="B29">
        <v>32</v>
      </c>
      <c r="C29">
        <v>6.3419999999999996</v>
      </c>
      <c r="D29">
        <v>32</v>
      </c>
      <c r="E29">
        <v>6.39</v>
      </c>
      <c r="F29">
        <v>78</v>
      </c>
    </row>
    <row r="30" spans="1:6" x14ac:dyDescent="0.2">
      <c r="A30">
        <v>6.4379999999999997</v>
      </c>
      <c r="B30">
        <v>-999</v>
      </c>
      <c r="C30">
        <v>6.4870000000000001</v>
      </c>
      <c r="D30">
        <v>61</v>
      </c>
      <c r="E30">
        <v>6.5350000000000001</v>
      </c>
      <c r="F30">
        <v>60</v>
      </c>
    </row>
    <row r="31" spans="1:6" x14ac:dyDescent="0.2">
      <c r="A31">
        <v>6.5830000000000002</v>
      </c>
      <c r="B31">
        <v>67</v>
      </c>
      <c r="C31">
        <v>6.6319999999999997</v>
      </c>
      <c r="D31">
        <v>42</v>
      </c>
      <c r="E31">
        <v>6.68</v>
      </c>
      <c r="F31">
        <v>44</v>
      </c>
    </row>
    <row r="32" spans="1:6" x14ac:dyDescent="0.2">
      <c r="A32">
        <v>6.7279999999999998</v>
      </c>
      <c r="B32">
        <v>55</v>
      </c>
      <c r="C32">
        <v>6.7770000000000001</v>
      </c>
      <c r="D32">
        <v>75</v>
      </c>
      <c r="E32">
        <v>6.8250000000000002</v>
      </c>
      <c r="F32">
        <v>61</v>
      </c>
    </row>
    <row r="33" spans="1:6" x14ac:dyDescent="0.2">
      <c r="A33">
        <v>6.8730000000000002</v>
      </c>
      <c r="B33">
        <v>35</v>
      </c>
      <c r="C33">
        <v>6.9219999999999997</v>
      </c>
      <c r="D33">
        <v>28</v>
      </c>
      <c r="E33">
        <v>6.97</v>
      </c>
      <c r="F33">
        <v>68</v>
      </c>
    </row>
    <row r="34" spans="1:6" x14ac:dyDescent="0.2">
      <c r="A34">
        <v>7.0179999999999998</v>
      </c>
      <c r="B34">
        <v>67</v>
      </c>
      <c r="C34">
        <v>7.0670000000000002</v>
      </c>
      <c r="D34">
        <v>-999</v>
      </c>
      <c r="E34">
        <v>7.1150000000000002</v>
      </c>
      <c r="F34">
        <v>-999</v>
      </c>
    </row>
    <row r="35" spans="1:6" x14ac:dyDescent="0.2">
      <c r="A35">
        <v>7.1630000000000003</v>
      </c>
      <c r="B35">
        <v>30</v>
      </c>
      <c r="C35">
        <v>7.2119999999999997</v>
      </c>
      <c r="D35">
        <v>-999</v>
      </c>
      <c r="E35">
        <v>7.26</v>
      </c>
      <c r="F35">
        <v>-999</v>
      </c>
    </row>
    <row r="36" spans="1:6" x14ac:dyDescent="0.2">
      <c r="A36">
        <v>7.3070000000000004</v>
      </c>
      <c r="B36">
        <v>83</v>
      </c>
      <c r="C36">
        <v>7.3550000000000004</v>
      </c>
      <c r="D36">
        <v>46</v>
      </c>
      <c r="E36">
        <v>7.4020000000000001</v>
      </c>
      <c r="F36">
        <v>89</v>
      </c>
    </row>
    <row r="37" spans="1:6" x14ac:dyDescent="0.2">
      <c r="A37">
        <v>7.45</v>
      </c>
      <c r="B37">
        <v>54</v>
      </c>
      <c r="C37">
        <v>7.4969999999999999</v>
      </c>
      <c r="D37">
        <v>61</v>
      </c>
      <c r="E37">
        <v>7.5449999999999999</v>
      </c>
      <c r="F37">
        <v>-999</v>
      </c>
    </row>
    <row r="38" spans="1:6" x14ac:dyDescent="0.2">
      <c r="A38">
        <v>7.5919999999999996</v>
      </c>
      <c r="B38">
        <v>-999</v>
      </c>
      <c r="C38">
        <v>7.64</v>
      </c>
      <c r="D38">
        <v>-999</v>
      </c>
      <c r="E38">
        <v>7.6870000000000003</v>
      </c>
      <c r="F38">
        <v>34</v>
      </c>
    </row>
    <row r="39" spans="1:6" x14ac:dyDescent="0.2">
      <c r="A39">
        <v>7.7350000000000003</v>
      </c>
      <c r="B39">
        <v>-999</v>
      </c>
      <c r="C39">
        <v>7.782</v>
      </c>
      <c r="D39">
        <v>30</v>
      </c>
      <c r="E39">
        <v>7.83</v>
      </c>
      <c r="F39">
        <v>60</v>
      </c>
    </row>
    <row r="40" spans="1:6" x14ac:dyDescent="0.2">
      <c r="A40">
        <v>7.8769999999999998</v>
      </c>
      <c r="B40">
        <v>37</v>
      </c>
      <c r="C40">
        <v>7.9249999999999998</v>
      </c>
      <c r="D40">
        <v>49</v>
      </c>
      <c r="E40">
        <v>7.9720000000000004</v>
      </c>
      <c r="F40">
        <v>38</v>
      </c>
    </row>
    <row r="41" spans="1:6" x14ac:dyDescent="0.2">
      <c r="A41">
        <v>8.02</v>
      </c>
      <c r="B41">
        <v>50</v>
      </c>
      <c r="C41">
        <v>8.0670000000000002</v>
      </c>
      <c r="D41">
        <v>76</v>
      </c>
      <c r="E41">
        <v>8.1150000000000002</v>
      </c>
      <c r="F41">
        <v>62</v>
      </c>
    </row>
    <row r="42" spans="1:6" x14ac:dyDescent="0.2">
      <c r="A42">
        <v>8.1620000000000008</v>
      </c>
      <c r="B42">
        <v>77</v>
      </c>
      <c r="C42">
        <v>8.2100000000000009</v>
      </c>
      <c r="D42">
        <v>-999</v>
      </c>
      <c r="E42">
        <v>8.2560000000000002</v>
      </c>
      <c r="F42">
        <v>100</v>
      </c>
    </row>
    <row r="43" spans="1:6" x14ac:dyDescent="0.2">
      <c r="A43">
        <v>8.3019999999999996</v>
      </c>
      <c r="B43">
        <v>-999</v>
      </c>
      <c r="C43">
        <v>8.3480000000000008</v>
      </c>
      <c r="D43">
        <v>141</v>
      </c>
      <c r="E43">
        <v>8.3940000000000001</v>
      </c>
      <c r="F43">
        <v>137</v>
      </c>
    </row>
    <row r="44" spans="1:6" x14ac:dyDescent="0.2">
      <c r="A44">
        <v>8.44</v>
      </c>
      <c r="B44">
        <v>105</v>
      </c>
      <c r="C44">
        <v>8.4860000000000007</v>
      </c>
      <c r="D44">
        <v>331</v>
      </c>
      <c r="E44">
        <v>8.532</v>
      </c>
      <c r="F44">
        <v>63</v>
      </c>
    </row>
    <row r="45" spans="1:6" x14ac:dyDescent="0.2">
      <c r="A45">
        <v>8.5779999999999994</v>
      </c>
      <c r="B45">
        <v>102</v>
      </c>
      <c r="C45">
        <v>8.6240000000000006</v>
      </c>
      <c r="D45">
        <v>73</v>
      </c>
      <c r="E45">
        <v>8.67</v>
      </c>
      <c r="F45">
        <v>124</v>
      </c>
    </row>
    <row r="46" spans="1:6" x14ac:dyDescent="0.2">
      <c r="A46">
        <v>8.7159999999999993</v>
      </c>
      <c r="B46">
        <v>76</v>
      </c>
      <c r="C46">
        <v>8.7620000000000005</v>
      </c>
      <c r="D46">
        <v>130</v>
      </c>
      <c r="E46">
        <v>8.8079999999999998</v>
      </c>
      <c r="F46">
        <v>-999</v>
      </c>
    </row>
    <row r="47" spans="1:6" x14ac:dyDescent="0.2">
      <c r="A47">
        <v>8.8539999999999992</v>
      </c>
      <c r="B47">
        <v>-999</v>
      </c>
      <c r="C47">
        <v>8.9</v>
      </c>
      <c r="D47">
        <v>-999</v>
      </c>
      <c r="E47">
        <v>8.9489999999999998</v>
      </c>
      <c r="F47">
        <v>-999</v>
      </c>
    </row>
    <row r="48" spans="1:6" x14ac:dyDescent="0.2">
      <c r="A48">
        <v>8.9979999999999993</v>
      </c>
      <c r="B48">
        <v>-999</v>
      </c>
      <c r="C48">
        <v>9.048</v>
      </c>
      <c r="D48">
        <v>-999</v>
      </c>
      <c r="E48">
        <v>9.0969999999999995</v>
      </c>
      <c r="F48">
        <v>-999</v>
      </c>
    </row>
    <row r="49" spans="1:6" x14ac:dyDescent="0.2">
      <c r="A49">
        <v>9.1460000000000008</v>
      </c>
      <c r="B49">
        <v>-999</v>
      </c>
      <c r="C49">
        <v>9.1950000000000003</v>
      </c>
      <c r="D49">
        <v>-999</v>
      </c>
      <c r="E49">
        <v>9.2449999999999992</v>
      </c>
      <c r="F49">
        <v>-999</v>
      </c>
    </row>
    <row r="50" spans="1:6" x14ac:dyDescent="0.2">
      <c r="A50">
        <v>9.2940000000000005</v>
      </c>
      <c r="B50">
        <v>-999</v>
      </c>
      <c r="C50">
        <v>9.343</v>
      </c>
      <c r="D50">
        <v>-999</v>
      </c>
      <c r="E50">
        <v>9.3919999999999995</v>
      </c>
      <c r="F50">
        <v>-999</v>
      </c>
    </row>
    <row r="51" spans="1:6" x14ac:dyDescent="0.2">
      <c r="A51">
        <v>9.4420000000000002</v>
      </c>
      <c r="B51">
        <v>-999</v>
      </c>
      <c r="C51">
        <v>9.4909999999999997</v>
      </c>
      <c r="D51">
        <v>-999</v>
      </c>
      <c r="E51">
        <v>9.5399999999999991</v>
      </c>
      <c r="F51">
        <v>-999</v>
      </c>
    </row>
    <row r="52" spans="1:6" x14ac:dyDescent="0.2">
      <c r="A52">
        <v>9.59</v>
      </c>
      <c r="B52">
        <v>-999</v>
      </c>
      <c r="C52">
        <v>9.64</v>
      </c>
      <c r="D52">
        <v>-999</v>
      </c>
      <c r="E52">
        <v>9.69</v>
      </c>
      <c r="F52">
        <v>-999</v>
      </c>
    </row>
    <row r="53" spans="1:6" x14ac:dyDescent="0.2">
      <c r="A53">
        <v>9.74</v>
      </c>
      <c r="B53">
        <v>-999</v>
      </c>
      <c r="C53">
        <v>9.7899999999999991</v>
      </c>
      <c r="D53">
        <v>-999</v>
      </c>
      <c r="E53">
        <v>9.84</v>
      </c>
      <c r="F53">
        <v>-999</v>
      </c>
    </row>
    <row r="54" spans="1:6" x14ac:dyDescent="0.2">
      <c r="A54">
        <v>9.89</v>
      </c>
      <c r="B54">
        <v>-999</v>
      </c>
      <c r="C54">
        <v>9.94</v>
      </c>
      <c r="D54">
        <v>-999</v>
      </c>
      <c r="E54">
        <v>9.99</v>
      </c>
      <c r="F54">
        <v>-999</v>
      </c>
    </row>
    <row r="55" spans="1:6" x14ac:dyDescent="0.2">
      <c r="A55">
        <v>10.039999999999999</v>
      </c>
      <c r="B55">
        <v>-999</v>
      </c>
      <c r="C55">
        <v>10.09</v>
      </c>
      <c r="D55">
        <v>-999</v>
      </c>
      <c r="E55">
        <v>10.14</v>
      </c>
      <c r="F55">
        <v>-999</v>
      </c>
    </row>
    <row r="56" spans="1:6" x14ac:dyDescent="0.2">
      <c r="A56">
        <v>10.19</v>
      </c>
      <c r="B56">
        <v>-999</v>
      </c>
      <c r="C56">
        <v>10.24</v>
      </c>
      <c r="D56">
        <v>-999</v>
      </c>
      <c r="E56">
        <v>10.29</v>
      </c>
      <c r="F56">
        <v>-999</v>
      </c>
    </row>
    <row r="57" spans="1:6" x14ac:dyDescent="0.2">
      <c r="A57">
        <v>10.34</v>
      </c>
      <c r="B57">
        <v>301</v>
      </c>
      <c r="C57">
        <v>10.391</v>
      </c>
      <c r="D57">
        <v>58</v>
      </c>
      <c r="E57">
        <v>10.441000000000001</v>
      </c>
      <c r="F57">
        <v>75</v>
      </c>
    </row>
    <row r="58" spans="1:6" x14ac:dyDescent="0.2">
      <c r="A58">
        <v>10.492000000000001</v>
      </c>
      <c r="B58">
        <v>84</v>
      </c>
      <c r="C58">
        <v>10.542</v>
      </c>
      <c r="D58">
        <v>23</v>
      </c>
      <c r="E58">
        <v>10.593</v>
      </c>
      <c r="F58">
        <v>85</v>
      </c>
    </row>
    <row r="59" spans="1:6" x14ac:dyDescent="0.2">
      <c r="A59">
        <v>10.643000000000001</v>
      </c>
      <c r="B59">
        <v>71</v>
      </c>
      <c r="C59">
        <v>10.694000000000001</v>
      </c>
      <c r="D59">
        <v>35</v>
      </c>
      <c r="E59">
        <v>10.744</v>
      </c>
      <c r="F59">
        <v>72</v>
      </c>
    </row>
    <row r="60" spans="1:6" x14ac:dyDescent="0.2">
      <c r="A60">
        <v>10.795</v>
      </c>
      <c r="B60">
        <v>43</v>
      </c>
      <c r="C60">
        <v>10.845000000000001</v>
      </c>
      <c r="D60">
        <v>49</v>
      </c>
      <c r="E60">
        <v>10.896000000000001</v>
      </c>
      <c r="F60">
        <v>59</v>
      </c>
    </row>
    <row r="61" spans="1:6" x14ac:dyDescent="0.2">
      <c r="A61">
        <v>10.946</v>
      </c>
      <c r="B61">
        <v>39</v>
      </c>
      <c r="C61">
        <v>10.997</v>
      </c>
      <c r="D61">
        <v>-999</v>
      </c>
      <c r="E61">
        <v>11.047000000000001</v>
      </c>
      <c r="F61">
        <v>108</v>
      </c>
    </row>
    <row r="62" spans="1:6" x14ac:dyDescent="0.2">
      <c r="A62">
        <v>11.098000000000001</v>
      </c>
      <c r="B62">
        <v>67</v>
      </c>
      <c r="C62">
        <v>11.148</v>
      </c>
      <c r="D62">
        <v>96</v>
      </c>
      <c r="E62">
        <v>11.199</v>
      </c>
      <c r="F62">
        <v>43</v>
      </c>
    </row>
    <row r="63" spans="1:6" x14ac:dyDescent="0.2">
      <c r="A63">
        <v>11.249000000000001</v>
      </c>
      <c r="B63">
        <v>62</v>
      </c>
      <c r="C63">
        <v>11.3</v>
      </c>
      <c r="D63">
        <v>70</v>
      </c>
      <c r="E63">
        <v>11.348000000000001</v>
      </c>
      <c r="F63">
        <v>-999</v>
      </c>
    </row>
    <row r="64" spans="1:6" x14ac:dyDescent="0.2">
      <c r="A64">
        <v>11.396000000000001</v>
      </c>
      <c r="B64">
        <v>-999</v>
      </c>
      <c r="C64">
        <v>11.444000000000001</v>
      </c>
      <c r="D64">
        <v>-999</v>
      </c>
      <c r="E64">
        <v>11.492000000000001</v>
      </c>
      <c r="F64">
        <v>-999</v>
      </c>
    </row>
    <row r="65" spans="1:6" x14ac:dyDescent="0.2">
      <c r="A65">
        <v>11.54</v>
      </c>
      <c r="B65">
        <v>102</v>
      </c>
      <c r="C65">
        <v>11.587999999999999</v>
      </c>
      <c r="D65">
        <v>76</v>
      </c>
      <c r="E65">
        <v>11.635999999999999</v>
      </c>
      <c r="F65">
        <v>108</v>
      </c>
    </row>
    <row r="66" spans="1:6" x14ac:dyDescent="0.2">
      <c r="A66">
        <v>11.683999999999999</v>
      </c>
      <c r="B66">
        <v>43</v>
      </c>
      <c r="C66">
        <v>11.731999999999999</v>
      </c>
      <c r="D66">
        <v>58</v>
      </c>
      <c r="E66">
        <v>11.78</v>
      </c>
      <c r="F66">
        <v>61</v>
      </c>
    </row>
    <row r="67" spans="1:6" x14ac:dyDescent="0.2">
      <c r="A67">
        <v>11.827999999999999</v>
      </c>
      <c r="B67">
        <v>54</v>
      </c>
      <c r="C67">
        <v>11.875999999999999</v>
      </c>
      <c r="D67">
        <v>72</v>
      </c>
      <c r="E67">
        <v>11.923999999999999</v>
      </c>
      <c r="F67">
        <v>90</v>
      </c>
    </row>
    <row r="68" spans="1:6" x14ac:dyDescent="0.2">
      <c r="A68">
        <v>11.972</v>
      </c>
      <c r="B68">
        <v>-999</v>
      </c>
      <c r="C68">
        <v>12.02</v>
      </c>
      <c r="D68">
        <v>41</v>
      </c>
      <c r="E68">
        <v>0</v>
      </c>
      <c r="F68">
        <v>0</v>
      </c>
    </row>
    <row r="69" spans="1:6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</row>
    <row r="71" spans="1:6" x14ac:dyDescent="0.2">
      <c r="A71" t="s">
        <v>67</v>
      </c>
    </row>
    <row r="72" spans="1:6" x14ac:dyDescent="0.2">
      <c r="A72" t="s">
        <v>68</v>
      </c>
    </row>
    <row r="73" spans="1:6" x14ac:dyDescent="0.2">
      <c r="A73" t="s">
        <v>28</v>
      </c>
    </row>
    <row r="74" spans="1:6" x14ac:dyDescent="0.2">
      <c r="A74">
        <v>12.167999999999999</v>
      </c>
      <c r="B74">
        <v>59</v>
      </c>
      <c r="C74">
        <v>12.317</v>
      </c>
      <c r="D74">
        <v>55</v>
      </c>
      <c r="E74">
        <v>12.465</v>
      </c>
      <c r="F74">
        <v>94</v>
      </c>
    </row>
    <row r="75" spans="1:6" x14ac:dyDescent="0.2">
      <c r="A75">
        <v>12.613</v>
      </c>
      <c r="B75">
        <v>101</v>
      </c>
      <c r="C75">
        <v>12.762</v>
      </c>
      <c r="D75">
        <v>126</v>
      </c>
      <c r="E75">
        <v>12.91</v>
      </c>
      <c r="F75">
        <v>47</v>
      </c>
    </row>
    <row r="76" spans="1:6" x14ac:dyDescent="0.2">
      <c r="A76">
        <v>13.068</v>
      </c>
      <c r="B76">
        <v>20</v>
      </c>
      <c r="C76">
        <v>13.226000000000001</v>
      </c>
      <c r="D76">
        <v>40</v>
      </c>
      <c r="E76">
        <v>13.384</v>
      </c>
      <c r="F76">
        <v>74</v>
      </c>
    </row>
    <row r="77" spans="1:6" x14ac:dyDescent="0.2">
      <c r="A77">
        <v>13.542</v>
      </c>
      <c r="B77">
        <v>62</v>
      </c>
      <c r="C77">
        <v>13.7</v>
      </c>
      <c r="D77">
        <v>53</v>
      </c>
      <c r="E77">
        <v>13.848000000000001</v>
      </c>
      <c r="F77">
        <v>64</v>
      </c>
    </row>
    <row r="78" spans="1:6" x14ac:dyDescent="0.2">
      <c r="A78">
        <v>13.996</v>
      </c>
      <c r="B78">
        <v>48</v>
      </c>
      <c r="C78">
        <v>14.144</v>
      </c>
      <c r="D78">
        <v>70</v>
      </c>
      <c r="E78">
        <v>14.292</v>
      </c>
      <c r="F78">
        <v>83</v>
      </c>
    </row>
    <row r="79" spans="1:6" x14ac:dyDescent="0.2">
      <c r="A79">
        <v>14.44</v>
      </c>
      <c r="B79">
        <v>53</v>
      </c>
      <c r="C79">
        <v>14.606999999999999</v>
      </c>
      <c r="D79">
        <v>51</v>
      </c>
      <c r="E79">
        <v>14.773</v>
      </c>
      <c r="F79">
        <v>61</v>
      </c>
    </row>
    <row r="80" spans="1:6" x14ac:dyDescent="0.2">
      <c r="A80">
        <v>14.94</v>
      </c>
      <c r="B80">
        <v>149</v>
      </c>
      <c r="C80">
        <v>15.084</v>
      </c>
      <c r="D80">
        <v>75</v>
      </c>
      <c r="E80">
        <v>15.228</v>
      </c>
      <c r="F80">
        <v>25</v>
      </c>
    </row>
    <row r="81" spans="1:6" x14ac:dyDescent="0.2">
      <c r="A81">
        <v>15.371</v>
      </c>
      <c r="B81">
        <v>126</v>
      </c>
      <c r="C81">
        <v>15.515000000000001</v>
      </c>
      <c r="D81">
        <v>30</v>
      </c>
      <c r="E81">
        <v>15.659000000000001</v>
      </c>
      <c r="F81">
        <v>67</v>
      </c>
    </row>
    <row r="82" spans="1:6" x14ac:dyDescent="0.2">
      <c r="A82">
        <v>15.803000000000001</v>
      </c>
      <c r="B82">
        <v>30</v>
      </c>
      <c r="C82">
        <v>15.946</v>
      </c>
      <c r="D82">
        <v>46</v>
      </c>
      <c r="E82">
        <v>16.09</v>
      </c>
      <c r="F82">
        <v>31</v>
      </c>
    </row>
    <row r="83" spans="1:6" x14ac:dyDescent="0.2">
      <c r="A83">
        <v>16.28</v>
      </c>
      <c r="B83">
        <v>60</v>
      </c>
      <c r="C83">
        <v>16.47</v>
      </c>
      <c r="D83">
        <v>45</v>
      </c>
      <c r="E83">
        <v>16.66</v>
      </c>
      <c r="F83">
        <v>28</v>
      </c>
    </row>
    <row r="84" spans="1:6" x14ac:dyDescent="0.2">
      <c r="A84">
        <v>16.850000000000001</v>
      </c>
      <c r="B84">
        <v>56</v>
      </c>
      <c r="C84">
        <v>17.047999999999998</v>
      </c>
      <c r="D84">
        <v>69</v>
      </c>
      <c r="E84">
        <v>17.245000000000001</v>
      </c>
      <c r="F84">
        <v>59</v>
      </c>
    </row>
    <row r="85" spans="1:6" x14ac:dyDescent="0.2">
      <c r="A85">
        <v>17.443000000000001</v>
      </c>
      <c r="B85">
        <v>81</v>
      </c>
      <c r="C85">
        <v>17.64</v>
      </c>
      <c r="D85">
        <v>21</v>
      </c>
      <c r="E85">
        <v>17.826000000000001</v>
      </c>
      <c r="F85">
        <v>28</v>
      </c>
    </row>
    <row r="86" spans="1:6" x14ac:dyDescent="0.2">
      <c r="A86">
        <v>18.012</v>
      </c>
      <c r="B86">
        <v>60</v>
      </c>
      <c r="C86">
        <v>18.198</v>
      </c>
      <c r="D86">
        <v>60</v>
      </c>
      <c r="E86">
        <v>18.384</v>
      </c>
      <c r="F86">
        <v>43</v>
      </c>
    </row>
    <row r="87" spans="1:6" x14ac:dyDescent="0.2">
      <c r="A87">
        <v>18.57</v>
      </c>
      <c r="B87">
        <v>5</v>
      </c>
      <c r="C87">
        <v>18.712</v>
      </c>
      <c r="D87">
        <v>96</v>
      </c>
      <c r="E87">
        <v>18.853000000000002</v>
      </c>
      <c r="F87">
        <v>41</v>
      </c>
    </row>
    <row r="88" spans="1:6" x14ac:dyDescent="0.2">
      <c r="A88">
        <v>18.995000000000001</v>
      </c>
      <c r="B88">
        <v>66</v>
      </c>
      <c r="C88">
        <v>19.135999999999999</v>
      </c>
      <c r="D88">
        <v>84</v>
      </c>
      <c r="E88">
        <v>19.277999999999999</v>
      </c>
      <c r="F88">
        <v>60</v>
      </c>
    </row>
    <row r="89" spans="1:6" x14ac:dyDescent="0.2">
      <c r="A89">
        <v>19.411999999999999</v>
      </c>
      <c r="B89">
        <v>40</v>
      </c>
      <c r="C89">
        <v>19.545000000000002</v>
      </c>
      <c r="D89">
        <v>104</v>
      </c>
      <c r="E89">
        <v>19.678999999999998</v>
      </c>
      <c r="F89">
        <v>63</v>
      </c>
    </row>
    <row r="90" spans="1:6" x14ac:dyDescent="0.2">
      <c r="A90">
        <v>19.812999999999999</v>
      </c>
      <c r="B90">
        <v>470</v>
      </c>
      <c r="C90">
        <v>19.946000000000002</v>
      </c>
      <c r="D90">
        <v>25</v>
      </c>
      <c r="E90">
        <v>20.099</v>
      </c>
      <c r="F90">
        <v>73</v>
      </c>
    </row>
    <row r="91" spans="1:6" x14ac:dyDescent="0.2">
      <c r="A91">
        <v>20.251999999999999</v>
      </c>
      <c r="B91">
        <v>62</v>
      </c>
      <c r="C91">
        <v>20.405000000000001</v>
      </c>
      <c r="D91">
        <v>56</v>
      </c>
      <c r="E91">
        <v>20.558</v>
      </c>
      <c r="F91">
        <v>88</v>
      </c>
    </row>
    <row r="92" spans="1:6" x14ac:dyDescent="0.2">
      <c r="A92">
        <v>20.710999999999999</v>
      </c>
      <c r="B92">
        <v>101</v>
      </c>
      <c r="C92">
        <v>20.864000000000001</v>
      </c>
      <c r="D92">
        <v>42</v>
      </c>
      <c r="E92">
        <v>21.053999999999998</v>
      </c>
      <c r="F92">
        <v>70</v>
      </c>
    </row>
    <row r="93" spans="1:6" x14ac:dyDescent="0.2">
      <c r="A93">
        <v>21.242999999999999</v>
      </c>
      <c r="B93">
        <v>83</v>
      </c>
      <c r="C93">
        <v>21.433</v>
      </c>
      <c r="D93">
        <v>168</v>
      </c>
      <c r="E93">
        <v>21.622</v>
      </c>
      <c r="F93">
        <v>104</v>
      </c>
    </row>
    <row r="94" spans="1:6" x14ac:dyDescent="0.2">
      <c r="A94">
        <v>21.812000000000001</v>
      </c>
      <c r="B94">
        <v>114</v>
      </c>
      <c r="C94">
        <v>21.975999999999999</v>
      </c>
      <c r="D94">
        <v>136</v>
      </c>
      <c r="E94">
        <v>22.140999999999998</v>
      </c>
      <c r="F94">
        <v>62</v>
      </c>
    </row>
    <row r="95" spans="1:6" x14ac:dyDescent="0.2">
      <c r="A95">
        <v>22.305</v>
      </c>
      <c r="B95">
        <v>55</v>
      </c>
      <c r="C95">
        <v>22.47</v>
      </c>
      <c r="D95">
        <v>37</v>
      </c>
      <c r="E95">
        <v>22.634</v>
      </c>
      <c r="F95">
        <v>49</v>
      </c>
    </row>
    <row r="96" spans="1:6" x14ac:dyDescent="0.2">
      <c r="A96">
        <v>22.798999999999999</v>
      </c>
      <c r="B96">
        <v>45</v>
      </c>
      <c r="C96">
        <v>22.963999999999999</v>
      </c>
      <c r="D96">
        <v>77</v>
      </c>
      <c r="E96">
        <v>23.128</v>
      </c>
      <c r="F96">
        <v>-999</v>
      </c>
    </row>
    <row r="97" spans="1:6" x14ac:dyDescent="0.2">
      <c r="A97">
        <v>23.271999999999998</v>
      </c>
      <c r="B97">
        <v>27</v>
      </c>
      <c r="C97">
        <v>23.414999999999999</v>
      </c>
      <c r="D97">
        <v>29</v>
      </c>
      <c r="E97">
        <v>23.559000000000001</v>
      </c>
      <c r="F97">
        <v>-999</v>
      </c>
    </row>
    <row r="98" spans="1:6" x14ac:dyDescent="0.2">
      <c r="A98">
        <v>23.702999999999999</v>
      </c>
      <c r="B98">
        <v>66</v>
      </c>
      <c r="C98">
        <v>23.846</v>
      </c>
      <c r="D98">
        <v>42</v>
      </c>
      <c r="E98">
        <v>24.006</v>
      </c>
      <c r="F98">
        <v>65</v>
      </c>
    </row>
    <row r="99" spans="1:6" x14ac:dyDescent="0.2">
      <c r="A99">
        <v>24.164999999999999</v>
      </c>
      <c r="B99">
        <v>102</v>
      </c>
      <c r="C99">
        <v>24.324999999999999</v>
      </c>
      <c r="D99">
        <v>103</v>
      </c>
      <c r="E99">
        <v>24.484999999999999</v>
      </c>
      <c r="F99">
        <v>21</v>
      </c>
    </row>
    <row r="100" spans="1:6" x14ac:dyDescent="0.2">
      <c r="A100">
        <v>24.643999999999998</v>
      </c>
      <c r="B100">
        <v>48</v>
      </c>
      <c r="C100">
        <v>24.777000000000001</v>
      </c>
      <c r="D100">
        <v>83</v>
      </c>
      <c r="E100">
        <v>24.91</v>
      </c>
      <c r="F100">
        <v>40</v>
      </c>
    </row>
    <row r="101" spans="1:6" x14ac:dyDescent="0.2">
      <c r="A101">
        <v>25.042999999999999</v>
      </c>
      <c r="B101">
        <v>40</v>
      </c>
      <c r="C101">
        <v>25.175999999999998</v>
      </c>
      <c r="D101">
        <v>136</v>
      </c>
      <c r="E101">
        <v>25.309000000000001</v>
      </c>
      <c r="F101">
        <v>74</v>
      </c>
    </row>
    <row r="102" spans="1:6" x14ac:dyDescent="0.2">
      <c r="A102">
        <v>25.442</v>
      </c>
      <c r="B102">
        <v>96</v>
      </c>
      <c r="C102">
        <v>25.602</v>
      </c>
      <c r="D102">
        <v>28</v>
      </c>
      <c r="E102">
        <v>25.760999999999999</v>
      </c>
      <c r="F102">
        <v>57</v>
      </c>
    </row>
    <row r="103" spans="1:6" x14ac:dyDescent="0.2">
      <c r="A103">
        <v>25.920999999999999</v>
      </c>
      <c r="B103">
        <v>32</v>
      </c>
      <c r="C103">
        <v>26.08</v>
      </c>
      <c r="D103">
        <v>31</v>
      </c>
      <c r="E103">
        <v>26.24</v>
      </c>
      <c r="F103">
        <v>111</v>
      </c>
    </row>
    <row r="104" spans="1:6" x14ac:dyDescent="0.2">
      <c r="A104">
        <v>26.4</v>
      </c>
      <c r="B104">
        <v>56</v>
      </c>
      <c r="C104">
        <v>26.559000000000001</v>
      </c>
      <c r="D104">
        <v>59</v>
      </c>
      <c r="E104">
        <v>26.719000000000001</v>
      </c>
      <c r="F104">
        <v>67</v>
      </c>
    </row>
    <row r="105" spans="1:6" x14ac:dyDescent="0.2">
      <c r="A105">
        <v>26.878</v>
      </c>
      <c r="B105">
        <v>43</v>
      </c>
      <c r="C105">
        <v>27.038</v>
      </c>
      <c r="D105">
        <v>45</v>
      </c>
      <c r="E105">
        <v>27.195</v>
      </c>
      <c r="F105">
        <v>87</v>
      </c>
    </row>
    <row r="106" spans="1:6" x14ac:dyDescent="0.2">
      <c r="A106">
        <v>27.353000000000002</v>
      </c>
      <c r="B106">
        <v>72</v>
      </c>
      <c r="C106">
        <v>27.510999999999999</v>
      </c>
      <c r="D106">
        <v>79</v>
      </c>
      <c r="E106">
        <v>27.667999999999999</v>
      </c>
      <c r="F106">
        <v>66</v>
      </c>
    </row>
    <row r="107" spans="1:6" x14ac:dyDescent="0.2">
      <c r="A107">
        <v>27.826000000000001</v>
      </c>
      <c r="B107">
        <v>134</v>
      </c>
      <c r="C107">
        <v>27.983000000000001</v>
      </c>
      <c r="D107">
        <v>99</v>
      </c>
      <c r="E107">
        <v>28.140999999999998</v>
      </c>
      <c r="F107">
        <v>85</v>
      </c>
    </row>
    <row r="108" spans="1:6" x14ac:dyDescent="0.2">
      <c r="A108">
        <v>28.297999999999998</v>
      </c>
      <c r="B108">
        <v>85</v>
      </c>
      <c r="C108">
        <v>28.456</v>
      </c>
      <c r="D108">
        <v>82</v>
      </c>
      <c r="E108">
        <v>28.614000000000001</v>
      </c>
      <c r="F108">
        <v>64</v>
      </c>
    </row>
    <row r="109" spans="1:6" x14ac:dyDescent="0.2">
      <c r="A109">
        <v>28.76</v>
      </c>
      <c r="B109">
        <v>52</v>
      </c>
      <c r="C109">
        <v>28.905999999999999</v>
      </c>
      <c r="D109">
        <v>131</v>
      </c>
      <c r="E109">
        <v>29.052</v>
      </c>
      <c r="F109">
        <v>68</v>
      </c>
    </row>
    <row r="110" spans="1:6" x14ac:dyDescent="0.2">
      <c r="A110">
        <v>29.199000000000002</v>
      </c>
      <c r="B110">
        <v>53</v>
      </c>
      <c r="C110">
        <v>29.344999999999999</v>
      </c>
      <c r="D110">
        <v>75</v>
      </c>
      <c r="E110">
        <v>29.491</v>
      </c>
      <c r="F110">
        <v>53</v>
      </c>
    </row>
    <row r="111" spans="1:6" x14ac:dyDescent="0.2">
      <c r="A111">
        <v>29.658999999999999</v>
      </c>
      <c r="B111">
        <v>107</v>
      </c>
      <c r="C111">
        <v>29.826000000000001</v>
      </c>
      <c r="D111">
        <v>27</v>
      </c>
      <c r="E111">
        <v>29.994</v>
      </c>
      <c r="F111">
        <v>30</v>
      </c>
    </row>
    <row r="112" spans="1:6" x14ac:dyDescent="0.2">
      <c r="A112">
        <v>30.161999999999999</v>
      </c>
      <c r="B112">
        <v>35</v>
      </c>
      <c r="C112">
        <v>30.329000000000001</v>
      </c>
      <c r="D112">
        <v>67</v>
      </c>
      <c r="E112">
        <v>30.507000000000001</v>
      </c>
      <c r="F112">
        <v>40</v>
      </c>
    </row>
    <row r="113" spans="1:6" x14ac:dyDescent="0.2">
      <c r="A113">
        <v>30.684000000000001</v>
      </c>
      <c r="B113">
        <v>36</v>
      </c>
      <c r="C113">
        <v>30.861999999999998</v>
      </c>
      <c r="D113">
        <v>38</v>
      </c>
      <c r="E113">
        <v>31.039000000000001</v>
      </c>
      <c r="F113">
        <v>68</v>
      </c>
    </row>
    <row r="114" spans="1:6" x14ac:dyDescent="0.2">
      <c r="A114">
        <v>31.216999999999999</v>
      </c>
      <c r="B114">
        <v>37</v>
      </c>
      <c r="C114">
        <v>31.396000000000001</v>
      </c>
      <c r="D114">
        <v>61</v>
      </c>
      <c r="E114">
        <v>31.576000000000001</v>
      </c>
      <c r="F114">
        <v>52</v>
      </c>
    </row>
    <row r="115" spans="1:6" x14ac:dyDescent="0.2">
      <c r="A115">
        <v>31.754999999999999</v>
      </c>
      <c r="B115">
        <v>58</v>
      </c>
      <c r="C115">
        <v>31.934999999999999</v>
      </c>
      <c r="D115">
        <v>55</v>
      </c>
      <c r="E115">
        <v>32.115000000000002</v>
      </c>
      <c r="F115">
        <v>81</v>
      </c>
    </row>
    <row r="116" spans="1:6" x14ac:dyDescent="0.2">
      <c r="A116">
        <v>32.293999999999997</v>
      </c>
      <c r="B116">
        <v>43</v>
      </c>
      <c r="C116">
        <v>32.473999999999997</v>
      </c>
      <c r="D116">
        <v>142</v>
      </c>
      <c r="E116">
        <v>32.652999999999999</v>
      </c>
      <c r="F116">
        <v>184</v>
      </c>
    </row>
    <row r="117" spans="1:6" x14ac:dyDescent="0.2">
      <c r="A117">
        <v>32.832999999999998</v>
      </c>
      <c r="B117">
        <v>-999</v>
      </c>
      <c r="C117">
        <v>33.012</v>
      </c>
      <c r="D117">
        <v>-999</v>
      </c>
      <c r="E117">
        <v>33.161000000000001</v>
      </c>
      <c r="F117">
        <v>78</v>
      </c>
    </row>
    <row r="118" spans="1:6" x14ac:dyDescent="0.2">
      <c r="A118">
        <v>33.31</v>
      </c>
      <c r="B118">
        <v>91</v>
      </c>
      <c r="C118">
        <v>33.459000000000003</v>
      </c>
      <c r="D118">
        <v>86</v>
      </c>
      <c r="E118">
        <v>33.606999999999999</v>
      </c>
      <c r="F118">
        <v>73</v>
      </c>
    </row>
    <row r="119" spans="1:6" x14ac:dyDescent="0.2">
      <c r="A119">
        <v>33.756</v>
      </c>
      <c r="B119">
        <v>50</v>
      </c>
      <c r="C119">
        <v>33.905000000000001</v>
      </c>
      <c r="D119">
        <v>49</v>
      </c>
      <c r="E119">
        <v>34.082999999999998</v>
      </c>
      <c r="F119">
        <v>40</v>
      </c>
    </row>
    <row r="120" spans="1:6" x14ac:dyDescent="0.2">
      <c r="A120">
        <v>34.262</v>
      </c>
      <c r="B120">
        <v>96</v>
      </c>
      <c r="C120">
        <v>34.441000000000003</v>
      </c>
      <c r="D120">
        <v>60</v>
      </c>
      <c r="E120">
        <v>34.619</v>
      </c>
      <c r="F120">
        <v>47</v>
      </c>
    </row>
    <row r="121" spans="1:6" x14ac:dyDescent="0.2">
      <c r="A121">
        <v>34.798000000000002</v>
      </c>
      <c r="B121">
        <v>-999</v>
      </c>
      <c r="C121">
        <v>34.978999999999999</v>
      </c>
      <c r="D121">
        <v>131</v>
      </c>
      <c r="E121">
        <v>35.161000000000001</v>
      </c>
      <c r="F121">
        <v>89</v>
      </c>
    </row>
    <row r="122" spans="1:6" x14ac:dyDescent="0.2">
      <c r="A122">
        <v>35.341999999999999</v>
      </c>
      <c r="B122">
        <v>-999</v>
      </c>
      <c r="C122">
        <v>35.524000000000001</v>
      </c>
      <c r="D122">
        <v>43</v>
      </c>
      <c r="E122">
        <v>35.704999999999998</v>
      </c>
      <c r="F122">
        <v>43</v>
      </c>
    </row>
    <row r="123" spans="1:6" x14ac:dyDescent="0.2">
      <c r="A123">
        <v>35.878</v>
      </c>
      <c r="B123">
        <v>43</v>
      </c>
      <c r="C123">
        <v>36.051000000000002</v>
      </c>
      <c r="D123">
        <v>42</v>
      </c>
      <c r="E123">
        <v>36.223999999999997</v>
      </c>
      <c r="F123">
        <v>45</v>
      </c>
    </row>
    <row r="124" spans="1:6" x14ac:dyDescent="0.2">
      <c r="A124">
        <v>36.396999999999998</v>
      </c>
      <c r="B124">
        <v>49</v>
      </c>
      <c r="C124">
        <v>36.57</v>
      </c>
      <c r="D124">
        <v>95</v>
      </c>
      <c r="E124">
        <v>36.743000000000002</v>
      </c>
      <c r="F124">
        <v>80</v>
      </c>
    </row>
    <row r="125" spans="1:6" x14ac:dyDescent="0.2">
      <c r="A125">
        <v>36.927999999999997</v>
      </c>
      <c r="B125">
        <v>68</v>
      </c>
      <c r="C125">
        <v>37.113999999999997</v>
      </c>
      <c r="D125">
        <v>73</v>
      </c>
      <c r="E125">
        <v>37.298999999999999</v>
      </c>
      <c r="F125">
        <v>90</v>
      </c>
    </row>
    <row r="126" spans="1:6" x14ac:dyDescent="0.2">
      <c r="A126">
        <v>37.484999999999999</v>
      </c>
      <c r="B126">
        <v>118</v>
      </c>
      <c r="C126">
        <v>37.67</v>
      </c>
      <c r="D126">
        <v>77</v>
      </c>
      <c r="E126">
        <v>37.832000000000001</v>
      </c>
      <c r="F126">
        <v>83</v>
      </c>
    </row>
    <row r="127" spans="1:6" x14ac:dyDescent="0.2">
      <c r="A127">
        <v>37.994</v>
      </c>
      <c r="B127">
        <v>35</v>
      </c>
      <c r="C127">
        <v>38.155999999999999</v>
      </c>
      <c r="D127">
        <v>57</v>
      </c>
      <c r="E127">
        <v>38.317999999999998</v>
      </c>
      <c r="F127">
        <v>66</v>
      </c>
    </row>
    <row r="128" spans="1:6" x14ac:dyDescent="0.2">
      <c r="A128">
        <v>38.479999999999997</v>
      </c>
      <c r="B128">
        <v>45</v>
      </c>
      <c r="C128">
        <v>38.661999999999999</v>
      </c>
      <c r="D128">
        <v>40</v>
      </c>
      <c r="E128">
        <v>38.844000000000001</v>
      </c>
      <c r="F128">
        <v>39</v>
      </c>
    </row>
    <row r="129" spans="1:6" x14ac:dyDescent="0.2">
      <c r="A129">
        <v>39.026000000000003</v>
      </c>
      <c r="B129">
        <v>43</v>
      </c>
      <c r="C129">
        <v>39.207999999999998</v>
      </c>
      <c r="D129">
        <v>56</v>
      </c>
      <c r="E129">
        <v>39.39</v>
      </c>
      <c r="F129">
        <v>57</v>
      </c>
    </row>
    <row r="130" spans="1:6" x14ac:dyDescent="0.2">
      <c r="A130">
        <v>39.563000000000002</v>
      </c>
      <c r="B130">
        <v>100</v>
      </c>
      <c r="C130">
        <v>39.737000000000002</v>
      </c>
      <c r="D130">
        <v>47</v>
      </c>
      <c r="E130">
        <v>39.911000000000001</v>
      </c>
      <c r="F130">
        <v>20</v>
      </c>
    </row>
    <row r="131" spans="1:6" x14ac:dyDescent="0.2">
      <c r="A131">
        <v>40.085000000000001</v>
      </c>
      <c r="B131">
        <v>28</v>
      </c>
      <c r="C131">
        <v>40.259</v>
      </c>
      <c r="D131">
        <v>67</v>
      </c>
      <c r="E131">
        <v>40.423999999999999</v>
      </c>
      <c r="F131">
        <v>57</v>
      </c>
    </row>
    <row r="132" spans="1:6" x14ac:dyDescent="0.2">
      <c r="A132">
        <v>40.588999999999999</v>
      </c>
      <c r="B132">
        <v>68</v>
      </c>
      <c r="C132">
        <v>40.753999999999998</v>
      </c>
      <c r="D132">
        <v>146</v>
      </c>
      <c r="E132">
        <v>40.918999999999997</v>
      </c>
      <c r="F132">
        <v>125</v>
      </c>
    </row>
    <row r="133" spans="1:6" x14ac:dyDescent="0.2">
      <c r="A133">
        <v>41.084000000000003</v>
      </c>
      <c r="B133">
        <v>38</v>
      </c>
      <c r="C133">
        <v>41.249000000000002</v>
      </c>
      <c r="D133">
        <v>67</v>
      </c>
      <c r="E133">
        <v>41.408999999999999</v>
      </c>
      <c r="F133">
        <v>50</v>
      </c>
    </row>
    <row r="134" spans="1:6" x14ac:dyDescent="0.2">
      <c r="A134">
        <v>41.569000000000003</v>
      </c>
      <c r="B134">
        <v>100</v>
      </c>
      <c r="C134">
        <v>41.728999999999999</v>
      </c>
      <c r="D134">
        <v>33</v>
      </c>
      <c r="E134">
        <v>41.889000000000003</v>
      </c>
      <c r="F134">
        <v>79</v>
      </c>
    </row>
    <row r="135" spans="1:6" x14ac:dyDescent="0.2">
      <c r="A135">
        <v>42.048999999999999</v>
      </c>
      <c r="B135">
        <v>34</v>
      </c>
      <c r="C135">
        <v>42.216999999999999</v>
      </c>
      <c r="D135">
        <v>36</v>
      </c>
      <c r="E135">
        <v>42.384999999999998</v>
      </c>
      <c r="F135">
        <v>35</v>
      </c>
    </row>
    <row r="136" spans="1:6" x14ac:dyDescent="0.2">
      <c r="A136">
        <v>42.552999999999997</v>
      </c>
      <c r="B136">
        <v>74</v>
      </c>
      <c r="C136">
        <v>42.722000000000001</v>
      </c>
      <c r="D136">
        <v>101</v>
      </c>
      <c r="E136">
        <v>42.89</v>
      </c>
      <c r="F136">
        <v>92</v>
      </c>
    </row>
    <row r="137" spans="1:6" x14ac:dyDescent="0.2">
      <c r="A137">
        <v>43.058</v>
      </c>
      <c r="B137">
        <v>81</v>
      </c>
      <c r="C137">
        <v>43.235999999999997</v>
      </c>
      <c r="D137">
        <v>44</v>
      </c>
      <c r="E137">
        <v>43.414000000000001</v>
      </c>
      <c r="F137">
        <v>46</v>
      </c>
    </row>
    <row r="138" spans="1:6" x14ac:dyDescent="0.2">
      <c r="A138">
        <v>43.591999999999999</v>
      </c>
      <c r="B138">
        <v>78</v>
      </c>
      <c r="C138">
        <v>43.77</v>
      </c>
      <c r="D138">
        <v>59</v>
      </c>
      <c r="E138">
        <v>43.948</v>
      </c>
      <c r="F138">
        <v>56</v>
      </c>
    </row>
    <row r="139" spans="1:6" x14ac:dyDescent="0.2">
      <c r="A139">
        <v>44.116</v>
      </c>
      <c r="B139">
        <v>58</v>
      </c>
      <c r="C139">
        <v>44.283999999999999</v>
      </c>
      <c r="D139">
        <v>114</v>
      </c>
      <c r="E139">
        <v>44.451999999999998</v>
      </c>
      <c r="F139">
        <v>39</v>
      </c>
    </row>
    <row r="140" spans="1:6" x14ac:dyDescent="0.2">
      <c r="A140">
        <v>44.62</v>
      </c>
      <c r="B140">
        <v>35</v>
      </c>
      <c r="C140">
        <v>44.787999999999997</v>
      </c>
      <c r="D140">
        <v>29</v>
      </c>
      <c r="E140">
        <v>44.966000000000001</v>
      </c>
      <c r="F140">
        <v>119</v>
      </c>
    </row>
    <row r="141" spans="1:6" x14ac:dyDescent="0.2">
      <c r="A141">
        <v>45.143999999999998</v>
      </c>
      <c r="B141">
        <v>56</v>
      </c>
      <c r="C141">
        <v>45.322000000000003</v>
      </c>
      <c r="D141">
        <v>48</v>
      </c>
      <c r="E141">
        <v>45.499000000000002</v>
      </c>
      <c r="F141">
        <v>36</v>
      </c>
    </row>
    <row r="142" spans="1:6" x14ac:dyDescent="0.2">
      <c r="A142">
        <v>45.677</v>
      </c>
      <c r="B142">
        <v>51</v>
      </c>
      <c r="C142">
        <v>45.826999999999998</v>
      </c>
      <c r="D142">
        <v>76</v>
      </c>
      <c r="E142">
        <v>45.976999999999997</v>
      </c>
      <c r="F142">
        <v>125</v>
      </c>
    </row>
    <row r="143" spans="1:6" x14ac:dyDescent="0.2">
      <c r="A143">
        <v>46.127000000000002</v>
      </c>
      <c r="B143">
        <v>45</v>
      </c>
      <c r="C143">
        <v>46.277000000000001</v>
      </c>
      <c r="D143">
        <v>45</v>
      </c>
      <c r="E143">
        <v>46.427</v>
      </c>
      <c r="F143">
        <v>62</v>
      </c>
    </row>
    <row r="144" spans="1:6" x14ac:dyDescent="0.2">
      <c r="A144">
        <v>46.576999999999998</v>
      </c>
      <c r="B144">
        <v>96</v>
      </c>
      <c r="C144">
        <v>46.723999999999997</v>
      </c>
      <c r="D144">
        <v>64</v>
      </c>
      <c r="E144">
        <v>46.87</v>
      </c>
      <c r="F144">
        <v>24</v>
      </c>
    </row>
    <row r="145" spans="1:6" x14ac:dyDescent="0.2">
      <c r="A145">
        <v>47.017000000000003</v>
      </c>
      <c r="B145">
        <v>60</v>
      </c>
      <c r="C145">
        <v>47.164000000000001</v>
      </c>
      <c r="D145">
        <v>22</v>
      </c>
      <c r="E145">
        <v>47.31</v>
      </c>
      <c r="F145">
        <v>47</v>
      </c>
    </row>
    <row r="146" spans="1:6" x14ac:dyDescent="0.2">
      <c r="A146">
        <v>47.457000000000001</v>
      </c>
      <c r="B146">
        <v>67</v>
      </c>
      <c r="C146">
        <v>47.612000000000002</v>
      </c>
      <c r="D146">
        <v>77</v>
      </c>
      <c r="E146">
        <v>47.767000000000003</v>
      </c>
      <c r="F146">
        <v>77</v>
      </c>
    </row>
    <row r="147" spans="1:6" x14ac:dyDescent="0.2">
      <c r="A147">
        <v>47.921999999999997</v>
      </c>
      <c r="B147">
        <v>43</v>
      </c>
      <c r="C147">
        <v>48.076999999999998</v>
      </c>
      <c r="D147">
        <v>109</v>
      </c>
      <c r="E147">
        <v>48.231999999999999</v>
      </c>
      <c r="F147">
        <v>53</v>
      </c>
    </row>
    <row r="148" spans="1:6" x14ac:dyDescent="0.2">
      <c r="A148">
        <v>48.386000000000003</v>
      </c>
      <c r="B148">
        <v>34</v>
      </c>
      <c r="C148">
        <v>48.55</v>
      </c>
      <c r="D148">
        <v>-999</v>
      </c>
      <c r="E148">
        <v>48.713000000000001</v>
      </c>
      <c r="F148">
        <v>35</v>
      </c>
    </row>
    <row r="149" spans="1:6" x14ac:dyDescent="0.2">
      <c r="A149">
        <v>48.875999999999998</v>
      </c>
      <c r="B149">
        <v>41</v>
      </c>
      <c r="C149">
        <v>49.04</v>
      </c>
      <c r="D149">
        <v>32</v>
      </c>
      <c r="E149">
        <v>49.203000000000003</v>
      </c>
      <c r="F149">
        <v>57</v>
      </c>
    </row>
    <row r="150" spans="1:6" x14ac:dyDescent="0.2">
      <c r="A150">
        <v>49.366</v>
      </c>
      <c r="B150">
        <v>49</v>
      </c>
      <c r="C150">
        <v>49.512999999999998</v>
      </c>
      <c r="D150">
        <v>51</v>
      </c>
      <c r="E150">
        <v>49.658999999999999</v>
      </c>
      <c r="F150">
        <v>119</v>
      </c>
    </row>
    <row r="151" spans="1:6" x14ac:dyDescent="0.2">
      <c r="A151">
        <v>49.805999999999997</v>
      </c>
      <c r="B151">
        <v>125</v>
      </c>
      <c r="C151">
        <v>49.953000000000003</v>
      </c>
      <c r="D151">
        <v>76</v>
      </c>
      <c r="E151">
        <v>50.098999999999997</v>
      </c>
      <c r="F151">
        <v>61</v>
      </c>
    </row>
    <row r="152" spans="1:6" x14ac:dyDescent="0.2">
      <c r="A152">
        <v>50.246000000000002</v>
      </c>
      <c r="B152">
        <v>40</v>
      </c>
      <c r="C152">
        <v>50.390999999999998</v>
      </c>
      <c r="D152">
        <v>98</v>
      </c>
      <c r="E152">
        <v>50.536000000000001</v>
      </c>
      <c r="F152">
        <v>118</v>
      </c>
    </row>
    <row r="153" spans="1:6" x14ac:dyDescent="0.2">
      <c r="A153">
        <v>50.680999999999997</v>
      </c>
      <c r="B153">
        <v>88</v>
      </c>
      <c r="C153">
        <v>50.826000000000001</v>
      </c>
      <c r="D153">
        <v>38</v>
      </c>
      <c r="E153">
        <v>50.970999999999997</v>
      </c>
      <c r="F153">
        <v>48</v>
      </c>
    </row>
    <row r="154" spans="1:6" x14ac:dyDescent="0.2">
      <c r="A154">
        <v>51.116</v>
      </c>
      <c r="B154">
        <v>41</v>
      </c>
      <c r="C154">
        <v>51.277000000000001</v>
      </c>
      <c r="D154">
        <v>34</v>
      </c>
      <c r="E154">
        <v>51.439</v>
      </c>
      <c r="F154">
        <v>57</v>
      </c>
    </row>
    <row r="155" spans="1:6" x14ac:dyDescent="0.2">
      <c r="A155">
        <v>51.6</v>
      </c>
      <c r="B155">
        <v>51</v>
      </c>
      <c r="C155">
        <v>51.762</v>
      </c>
      <c r="D155">
        <v>102</v>
      </c>
      <c r="E155">
        <v>51.923999999999999</v>
      </c>
      <c r="F155">
        <v>53</v>
      </c>
    </row>
    <row r="156" spans="1:6" x14ac:dyDescent="0.2">
      <c r="A156">
        <v>52.085000000000001</v>
      </c>
      <c r="B156">
        <v>46</v>
      </c>
      <c r="C156">
        <v>52.267000000000003</v>
      </c>
      <c r="D156">
        <v>120</v>
      </c>
      <c r="E156">
        <v>52.448999999999998</v>
      </c>
      <c r="F156">
        <v>60</v>
      </c>
    </row>
    <row r="157" spans="1:6" x14ac:dyDescent="0.2">
      <c r="A157">
        <v>52.631</v>
      </c>
      <c r="B157">
        <v>78</v>
      </c>
      <c r="C157">
        <v>52.813000000000002</v>
      </c>
      <c r="D157">
        <v>62</v>
      </c>
      <c r="E157">
        <v>52.994999999999997</v>
      </c>
      <c r="F157">
        <v>82</v>
      </c>
    </row>
    <row r="158" spans="1:6" x14ac:dyDescent="0.2">
      <c r="A158">
        <v>53.156999999999996</v>
      </c>
      <c r="B158">
        <v>75</v>
      </c>
      <c r="C158">
        <v>53.319000000000003</v>
      </c>
      <c r="D158">
        <v>54</v>
      </c>
      <c r="E158">
        <v>53.481000000000002</v>
      </c>
      <c r="F158">
        <v>59</v>
      </c>
    </row>
    <row r="159" spans="1:6" x14ac:dyDescent="0.2">
      <c r="A159">
        <v>53.643000000000001</v>
      </c>
      <c r="B159">
        <v>44</v>
      </c>
      <c r="C159">
        <v>53.805</v>
      </c>
      <c r="D159">
        <v>41</v>
      </c>
      <c r="E159">
        <v>53.96</v>
      </c>
      <c r="F159">
        <v>68</v>
      </c>
    </row>
    <row r="160" spans="1:6" x14ac:dyDescent="0.2">
      <c r="A160">
        <v>54.115000000000002</v>
      </c>
      <c r="B160">
        <v>50</v>
      </c>
      <c r="C160">
        <v>54.27</v>
      </c>
      <c r="D160">
        <v>79</v>
      </c>
      <c r="E160">
        <v>54.423999999999999</v>
      </c>
      <c r="F160">
        <v>53</v>
      </c>
    </row>
    <row r="161" spans="1:6" x14ac:dyDescent="0.2">
      <c r="A161">
        <v>54.579000000000001</v>
      </c>
      <c r="B161">
        <v>65</v>
      </c>
      <c r="C161">
        <v>54.734000000000002</v>
      </c>
      <c r="D161">
        <v>42</v>
      </c>
      <c r="E161">
        <v>54.878999999999998</v>
      </c>
      <c r="F161">
        <v>46</v>
      </c>
    </row>
    <row r="162" spans="1:6" x14ac:dyDescent="0.2">
      <c r="A162">
        <v>55.024000000000001</v>
      </c>
      <c r="B162">
        <v>61</v>
      </c>
      <c r="C162">
        <v>55.168999999999997</v>
      </c>
      <c r="D162">
        <v>65</v>
      </c>
      <c r="E162">
        <v>55.314</v>
      </c>
      <c r="F162">
        <v>76</v>
      </c>
    </row>
    <row r="163" spans="1:6" x14ac:dyDescent="0.2">
      <c r="A163">
        <v>55.459000000000003</v>
      </c>
      <c r="B163">
        <v>74</v>
      </c>
      <c r="C163">
        <v>55.603999999999999</v>
      </c>
      <c r="D163">
        <v>43</v>
      </c>
      <c r="E163">
        <v>55.756</v>
      </c>
      <c r="F163">
        <v>29</v>
      </c>
    </row>
    <row r="164" spans="1:6" x14ac:dyDescent="0.2">
      <c r="A164">
        <v>55.906999999999996</v>
      </c>
      <c r="B164">
        <v>65</v>
      </c>
      <c r="C164">
        <v>56.058999999999997</v>
      </c>
      <c r="D164">
        <v>100</v>
      </c>
      <c r="E164">
        <v>56.210999999999999</v>
      </c>
      <c r="F164">
        <v>57</v>
      </c>
    </row>
    <row r="165" spans="1:6" x14ac:dyDescent="0.2">
      <c r="A165">
        <v>56.362000000000002</v>
      </c>
      <c r="B165">
        <v>111</v>
      </c>
      <c r="C165">
        <v>56.514000000000003</v>
      </c>
      <c r="D165">
        <v>62</v>
      </c>
      <c r="E165">
        <v>56.664999999999999</v>
      </c>
      <c r="F165">
        <v>104</v>
      </c>
    </row>
    <row r="166" spans="1:6" x14ac:dyDescent="0.2">
      <c r="A166">
        <v>56.817</v>
      </c>
      <c r="B166">
        <v>86</v>
      </c>
      <c r="C166">
        <v>56.969000000000001</v>
      </c>
      <c r="D166">
        <v>54</v>
      </c>
      <c r="E166">
        <v>57.12</v>
      </c>
      <c r="F166">
        <v>103</v>
      </c>
    </row>
    <row r="167" spans="1:6" x14ac:dyDescent="0.2">
      <c r="A167">
        <v>57.271999999999998</v>
      </c>
      <c r="B167">
        <v>48</v>
      </c>
      <c r="C167">
        <v>57.423000000000002</v>
      </c>
      <c r="D167">
        <v>35</v>
      </c>
      <c r="E167">
        <v>57.573</v>
      </c>
      <c r="F167">
        <v>29</v>
      </c>
    </row>
    <row r="168" spans="1:6" x14ac:dyDescent="0.2">
      <c r="A168">
        <v>57.722999999999999</v>
      </c>
      <c r="B168">
        <v>55</v>
      </c>
      <c r="C168">
        <v>57.872999999999998</v>
      </c>
      <c r="D168">
        <v>76</v>
      </c>
      <c r="E168">
        <v>58.023000000000003</v>
      </c>
      <c r="F168">
        <v>340</v>
      </c>
    </row>
    <row r="169" spans="1:6" x14ac:dyDescent="0.2">
      <c r="A169">
        <v>58.173000000000002</v>
      </c>
      <c r="B169">
        <v>38</v>
      </c>
      <c r="C169">
        <v>58.323</v>
      </c>
      <c r="D169">
        <v>25</v>
      </c>
      <c r="E169">
        <v>58.414000000000001</v>
      </c>
      <c r="F169">
        <v>74</v>
      </c>
    </row>
    <row r="170" spans="1:6" x14ac:dyDescent="0.2">
      <c r="A170">
        <v>58.505000000000003</v>
      </c>
      <c r="B170">
        <v>109</v>
      </c>
      <c r="C170">
        <v>58.595999999999997</v>
      </c>
      <c r="D170">
        <v>110</v>
      </c>
      <c r="E170">
        <v>58.686999999999998</v>
      </c>
      <c r="F170">
        <v>74</v>
      </c>
    </row>
    <row r="171" spans="1:6" x14ac:dyDescent="0.2">
      <c r="A171">
        <v>58.777999999999999</v>
      </c>
      <c r="B171">
        <v>100</v>
      </c>
      <c r="C171">
        <v>58.869</v>
      </c>
      <c r="D171">
        <v>50</v>
      </c>
      <c r="E171">
        <v>58.96</v>
      </c>
      <c r="F171">
        <v>191</v>
      </c>
    </row>
    <row r="172" spans="1:6" x14ac:dyDescent="0.2">
      <c r="A172">
        <v>59.051000000000002</v>
      </c>
      <c r="B172">
        <v>55</v>
      </c>
      <c r="C172">
        <v>59.142000000000003</v>
      </c>
      <c r="D172">
        <v>74</v>
      </c>
      <c r="E172">
        <v>59.232999999999997</v>
      </c>
      <c r="F172">
        <v>54</v>
      </c>
    </row>
    <row r="173" spans="1:6" x14ac:dyDescent="0.2">
      <c r="A173">
        <v>59.332000000000001</v>
      </c>
      <c r="B173">
        <v>-999</v>
      </c>
      <c r="C173">
        <v>59.430999999999997</v>
      </c>
      <c r="D173">
        <v>-999</v>
      </c>
      <c r="E173">
        <v>59.529000000000003</v>
      </c>
      <c r="F173">
        <v>-999</v>
      </c>
    </row>
    <row r="174" spans="1:6" x14ac:dyDescent="0.2">
      <c r="A174">
        <v>59.628</v>
      </c>
      <c r="B174">
        <v>83</v>
      </c>
      <c r="C174">
        <v>59.726999999999997</v>
      </c>
      <c r="D174">
        <v>42</v>
      </c>
      <c r="E174">
        <v>59.826000000000001</v>
      </c>
      <c r="F174">
        <v>54</v>
      </c>
    </row>
    <row r="175" spans="1:6" x14ac:dyDescent="0.2">
      <c r="A175">
        <v>59.924999999999997</v>
      </c>
      <c r="B175">
        <v>55</v>
      </c>
      <c r="C175">
        <v>60.024000000000001</v>
      </c>
      <c r="D175">
        <v>-999</v>
      </c>
      <c r="E175">
        <v>60.122999999999998</v>
      </c>
      <c r="F175">
        <v>105</v>
      </c>
    </row>
    <row r="176" spans="1:6" x14ac:dyDescent="0.2">
      <c r="A176">
        <v>60.22</v>
      </c>
      <c r="B176">
        <v>54</v>
      </c>
      <c r="C176">
        <v>60.317999999999998</v>
      </c>
      <c r="D176">
        <v>84</v>
      </c>
      <c r="E176">
        <v>60.415999999999997</v>
      </c>
      <c r="F176">
        <v>54</v>
      </c>
    </row>
    <row r="177" spans="1:6" x14ac:dyDescent="0.2">
      <c r="A177">
        <v>60.514000000000003</v>
      </c>
      <c r="B177">
        <v>45</v>
      </c>
      <c r="C177">
        <v>60.610999999999997</v>
      </c>
      <c r="D177">
        <v>37</v>
      </c>
      <c r="E177">
        <v>60.709000000000003</v>
      </c>
      <c r="F177">
        <v>42</v>
      </c>
    </row>
    <row r="178" spans="1:6" x14ac:dyDescent="0.2">
      <c r="A178">
        <v>60.807000000000002</v>
      </c>
      <c r="B178">
        <v>42</v>
      </c>
      <c r="C178">
        <v>60.904000000000003</v>
      </c>
      <c r="D178">
        <v>86</v>
      </c>
      <c r="E178">
        <v>61.002000000000002</v>
      </c>
      <c r="F178">
        <v>117</v>
      </c>
    </row>
    <row r="179" spans="1:6" x14ac:dyDescent="0.2">
      <c r="A179">
        <v>61.094999999999999</v>
      </c>
      <c r="B179">
        <v>63</v>
      </c>
      <c r="C179">
        <v>61.188000000000002</v>
      </c>
      <c r="D179">
        <v>27</v>
      </c>
      <c r="E179">
        <v>61.280999999999999</v>
      </c>
      <c r="F179">
        <v>100</v>
      </c>
    </row>
    <row r="180" spans="1:6" x14ac:dyDescent="0.2">
      <c r="A180">
        <v>61.374000000000002</v>
      </c>
      <c r="B180">
        <v>48</v>
      </c>
      <c r="C180">
        <v>61.466999999999999</v>
      </c>
      <c r="D180">
        <v>43</v>
      </c>
      <c r="E180">
        <v>61.56</v>
      </c>
      <c r="F180">
        <v>61</v>
      </c>
    </row>
    <row r="181" spans="1:6" x14ac:dyDescent="0.2">
      <c r="A181">
        <v>61.652999999999999</v>
      </c>
      <c r="B181">
        <v>57</v>
      </c>
      <c r="C181">
        <v>61.746000000000002</v>
      </c>
      <c r="D181">
        <v>76</v>
      </c>
      <c r="E181">
        <v>61.838999999999999</v>
      </c>
      <c r="F181">
        <v>30</v>
      </c>
    </row>
    <row r="182" spans="1:6" x14ac:dyDescent="0.2">
      <c r="A182">
        <v>61.932000000000002</v>
      </c>
      <c r="B182">
        <v>95</v>
      </c>
      <c r="C182">
        <v>62.027999999999999</v>
      </c>
      <c r="D182">
        <v>57</v>
      </c>
      <c r="E182">
        <v>62.124000000000002</v>
      </c>
      <c r="F182">
        <v>44</v>
      </c>
    </row>
    <row r="183" spans="1:6" x14ac:dyDescent="0.2">
      <c r="A183">
        <v>62.22</v>
      </c>
      <c r="B183">
        <v>36</v>
      </c>
      <c r="C183">
        <v>62.316000000000003</v>
      </c>
      <c r="D183">
        <v>34</v>
      </c>
      <c r="E183">
        <v>62.411999999999999</v>
      </c>
      <c r="F183">
        <v>42</v>
      </c>
    </row>
    <row r="184" spans="1:6" x14ac:dyDescent="0.2">
      <c r="A184">
        <v>62.508000000000003</v>
      </c>
      <c r="B184">
        <v>46</v>
      </c>
      <c r="C184">
        <v>62.603999999999999</v>
      </c>
      <c r="D184">
        <v>53</v>
      </c>
      <c r="E184">
        <v>62.7</v>
      </c>
      <c r="F184">
        <v>63</v>
      </c>
    </row>
    <row r="185" spans="1:6" x14ac:dyDescent="0.2">
      <c r="A185">
        <v>62.795999999999999</v>
      </c>
      <c r="B185">
        <v>81</v>
      </c>
      <c r="C185">
        <v>62.892000000000003</v>
      </c>
      <c r="D185">
        <v>90</v>
      </c>
      <c r="E185">
        <v>62.982999999999997</v>
      </c>
      <c r="F185">
        <v>97</v>
      </c>
    </row>
    <row r="186" spans="1:6" x14ac:dyDescent="0.2">
      <c r="A186">
        <v>63.073999999999998</v>
      </c>
      <c r="B186">
        <v>46</v>
      </c>
      <c r="C186">
        <v>63.164999999999999</v>
      </c>
      <c r="D186">
        <v>124</v>
      </c>
      <c r="E186">
        <v>63.256999999999998</v>
      </c>
      <c r="F186">
        <v>43</v>
      </c>
    </row>
    <row r="187" spans="1:6" x14ac:dyDescent="0.2">
      <c r="A187">
        <v>63.347999999999999</v>
      </c>
      <c r="B187">
        <v>77</v>
      </c>
      <c r="C187">
        <v>63.439</v>
      </c>
      <c r="D187">
        <v>78</v>
      </c>
      <c r="E187">
        <v>63.53</v>
      </c>
      <c r="F187">
        <v>117</v>
      </c>
    </row>
    <row r="188" spans="1:6" x14ac:dyDescent="0.2">
      <c r="A188">
        <v>63.621000000000002</v>
      </c>
      <c r="B188">
        <v>63</v>
      </c>
      <c r="C188">
        <v>0</v>
      </c>
      <c r="D188">
        <v>0</v>
      </c>
      <c r="E188">
        <v>0</v>
      </c>
      <c r="F188">
        <v>0</v>
      </c>
    </row>
    <row r="189" spans="1:6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</row>
    <row r="191" spans="1:6" x14ac:dyDescent="0.2">
      <c r="A191" t="s">
        <v>35</v>
      </c>
    </row>
    <row r="192" spans="1:6" x14ac:dyDescent="0.2">
      <c r="A192" t="s">
        <v>69</v>
      </c>
    </row>
    <row r="193" spans="1:6" x14ac:dyDescent="0.2">
      <c r="A193" t="s">
        <v>31</v>
      </c>
    </row>
    <row r="194" spans="1:6" x14ac:dyDescent="0.2">
      <c r="A194">
        <v>63.74</v>
      </c>
      <c r="B194">
        <v>71</v>
      </c>
      <c r="C194">
        <v>64.037000000000006</v>
      </c>
      <c r="D194">
        <v>140</v>
      </c>
      <c r="E194">
        <v>64.332999999999998</v>
      </c>
      <c r="F194">
        <v>65</v>
      </c>
    </row>
    <row r="195" spans="1:6" x14ac:dyDescent="0.2">
      <c r="A195">
        <v>64.63</v>
      </c>
      <c r="B195">
        <v>54</v>
      </c>
      <c r="C195">
        <v>64.94</v>
      </c>
      <c r="D195">
        <v>56</v>
      </c>
      <c r="E195">
        <v>65.25</v>
      </c>
      <c r="F195">
        <v>58</v>
      </c>
    </row>
    <row r="196" spans="1:6" x14ac:dyDescent="0.2">
      <c r="A196">
        <v>65.558999999999997</v>
      </c>
      <c r="B196">
        <v>83</v>
      </c>
      <c r="C196">
        <v>65.866</v>
      </c>
      <c r="D196">
        <v>38</v>
      </c>
      <c r="E196">
        <v>66.173000000000002</v>
      </c>
      <c r="F196">
        <v>50</v>
      </c>
    </row>
    <row r="197" spans="1:6" x14ac:dyDescent="0.2">
      <c r="A197">
        <v>66.478999999999999</v>
      </c>
      <c r="B197">
        <v>39</v>
      </c>
      <c r="C197">
        <v>66.775999999999996</v>
      </c>
      <c r="D197">
        <v>75</v>
      </c>
      <c r="E197">
        <v>67.072000000000003</v>
      </c>
      <c r="F197">
        <v>80</v>
      </c>
    </row>
    <row r="198" spans="1:6" x14ac:dyDescent="0.2">
      <c r="A198">
        <v>67.369</v>
      </c>
      <c r="B198">
        <v>58</v>
      </c>
      <c r="C198">
        <v>67.673000000000002</v>
      </c>
      <c r="D198">
        <v>73</v>
      </c>
      <c r="E198">
        <v>67.977999999999994</v>
      </c>
      <c r="F198">
        <v>43</v>
      </c>
    </row>
    <row r="199" spans="1:6" x14ac:dyDescent="0.2">
      <c r="A199">
        <v>68.281999999999996</v>
      </c>
      <c r="B199">
        <v>44</v>
      </c>
      <c r="C199">
        <v>68.56</v>
      </c>
      <c r="D199">
        <v>56</v>
      </c>
      <c r="E199">
        <v>68.838999999999999</v>
      </c>
      <c r="F199">
        <v>100</v>
      </c>
    </row>
    <row r="200" spans="1:6" x14ac:dyDescent="0.2">
      <c r="A200">
        <v>69.117000000000004</v>
      </c>
      <c r="B200">
        <v>81</v>
      </c>
      <c r="C200">
        <v>69.453999999999994</v>
      </c>
      <c r="D200">
        <v>56</v>
      </c>
      <c r="E200">
        <v>69.792000000000002</v>
      </c>
      <c r="F200">
        <v>61</v>
      </c>
    </row>
    <row r="201" spans="1:6" x14ac:dyDescent="0.2">
      <c r="A201">
        <v>70.13</v>
      </c>
      <c r="B201">
        <v>63</v>
      </c>
      <c r="C201">
        <v>70.427000000000007</v>
      </c>
      <c r="D201">
        <v>64</v>
      </c>
      <c r="E201">
        <v>70.724999999999994</v>
      </c>
      <c r="F201">
        <v>60</v>
      </c>
    </row>
    <row r="202" spans="1:6" x14ac:dyDescent="0.2">
      <c r="A202">
        <v>71.022999999999996</v>
      </c>
      <c r="B202">
        <v>62</v>
      </c>
      <c r="C202">
        <v>71.308000000000007</v>
      </c>
      <c r="D202">
        <v>70</v>
      </c>
      <c r="E202">
        <v>71.593000000000004</v>
      </c>
      <c r="F202">
        <v>63</v>
      </c>
    </row>
    <row r="203" spans="1:6" x14ac:dyDescent="0.2">
      <c r="A203">
        <v>71.876999999999995</v>
      </c>
      <c r="B203">
        <v>53</v>
      </c>
      <c r="C203">
        <v>72.174999999999997</v>
      </c>
      <c r="D203">
        <v>34</v>
      </c>
      <c r="E203">
        <v>72.472999999999999</v>
      </c>
      <c r="F203">
        <v>34</v>
      </c>
    </row>
    <row r="204" spans="1:6" x14ac:dyDescent="0.2">
      <c r="A204">
        <v>72.771000000000001</v>
      </c>
      <c r="B204">
        <v>69</v>
      </c>
      <c r="C204">
        <v>73.075999999999993</v>
      </c>
      <c r="D204">
        <v>50</v>
      </c>
      <c r="E204">
        <v>73.38</v>
      </c>
      <c r="F204">
        <v>54</v>
      </c>
    </row>
    <row r="205" spans="1:6" x14ac:dyDescent="0.2">
      <c r="A205">
        <v>73.685000000000002</v>
      </c>
      <c r="B205">
        <v>65</v>
      </c>
      <c r="C205">
        <v>74.001999999999995</v>
      </c>
      <c r="D205">
        <v>82</v>
      </c>
      <c r="E205">
        <v>74.319999999999993</v>
      </c>
      <c r="F205">
        <v>71</v>
      </c>
    </row>
    <row r="206" spans="1:6" x14ac:dyDescent="0.2">
      <c r="A206">
        <v>74.638000000000005</v>
      </c>
      <c r="B206">
        <v>56</v>
      </c>
      <c r="C206">
        <v>74.912999999999997</v>
      </c>
      <c r="D206">
        <v>59</v>
      </c>
      <c r="E206">
        <v>75.186999999999998</v>
      </c>
      <c r="F206">
        <v>52</v>
      </c>
    </row>
    <row r="207" spans="1:6" x14ac:dyDescent="0.2">
      <c r="A207">
        <v>75.462000000000003</v>
      </c>
      <c r="B207">
        <v>71</v>
      </c>
      <c r="C207">
        <v>75.692999999999998</v>
      </c>
      <c r="D207">
        <v>70</v>
      </c>
      <c r="E207">
        <v>75.924000000000007</v>
      </c>
      <c r="F207">
        <v>76</v>
      </c>
    </row>
    <row r="208" spans="1:6" x14ac:dyDescent="0.2">
      <c r="A208">
        <v>76.155000000000001</v>
      </c>
      <c r="B208">
        <v>31</v>
      </c>
      <c r="C208">
        <v>76.385999999999996</v>
      </c>
      <c r="D208">
        <v>61</v>
      </c>
      <c r="E208">
        <v>76.596999999999994</v>
      </c>
      <c r="F208">
        <v>65</v>
      </c>
    </row>
    <row r="209" spans="1:6" x14ac:dyDescent="0.2">
      <c r="A209">
        <v>76.808000000000007</v>
      </c>
      <c r="B209">
        <v>66</v>
      </c>
      <c r="C209">
        <v>77.019000000000005</v>
      </c>
      <c r="D209">
        <v>61</v>
      </c>
      <c r="E209">
        <v>77.23</v>
      </c>
      <c r="F209">
        <v>62</v>
      </c>
    </row>
    <row r="210" spans="1:6" x14ac:dyDescent="0.2">
      <c r="A210">
        <v>77.462999999999994</v>
      </c>
      <c r="B210">
        <v>86</v>
      </c>
      <c r="C210">
        <v>77.697000000000003</v>
      </c>
      <c r="D210">
        <v>63</v>
      </c>
      <c r="E210">
        <v>77.930000000000007</v>
      </c>
      <c r="F210">
        <v>68</v>
      </c>
    </row>
    <row r="211" spans="1:6" x14ac:dyDescent="0.2">
      <c r="A211">
        <v>78.162999999999997</v>
      </c>
      <c r="B211">
        <v>51</v>
      </c>
      <c r="C211">
        <v>78.376999999999995</v>
      </c>
      <c r="D211">
        <v>78</v>
      </c>
      <c r="E211">
        <v>78.59</v>
      </c>
      <c r="F211">
        <v>35</v>
      </c>
    </row>
    <row r="212" spans="1:6" x14ac:dyDescent="0.2">
      <c r="A212">
        <v>78.804000000000002</v>
      </c>
      <c r="B212">
        <v>76</v>
      </c>
      <c r="C212">
        <v>79.016999999999996</v>
      </c>
      <c r="D212">
        <v>66</v>
      </c>
      <c r="E212">
        <v>79.218000000000004</v>
      </c>
      <c r="F212">
        <v>48</v>
      </c>
    </row>
    <row r="213" spans="1:6" x14ac:dyDescent="0.2">
      <c r="A213">
        <v>79.418999999999997</v>
      </c>
      <c r="B213">
        <v>70</v>
      </c>
      <c r="C213">
        <v>79.619</v>
      </c>
      <c r="D213">
        <v>74</v>
      </c>
      <c r="E213">
        <v>79.819999999999993</v>
      </c>
      <c r="F213">
        <v>61</v>
      </c>
    </row>
    <row r="214" spans="1:6" x14ac:dyDescent="0.2">
      <c r="A214">
        <v>80.02</v>
      </c>
      <c r="B214">
        <v>93</v>
      </c>
      <c r="C214">
        <v>80.213999999999999</v>
      </c>
      <c r="D214">
        <v>49</v>
      </c>
      <c r="E214">
        <v>80.408000000000001</v>
      </c>
      <c r="F214">
        <v>34</v>
      </c>
    </row>
    <row r="215" spans="1:6" x14ac:dyDescent="0.2">
      <c r="A215">
        <v>80.600999999999999</v>
      </c>
      <c r="B215">
        <v>53</v>
      </c>
      <c r="C215">
        <v>80.795000000000002</v>
      </c>
      <c r="D215">
        <v>66</v>
      </c>
      <c r="E215">
        <v>80.963999999999999</v>
      </c>
      <c r="F215">
        <v>86</v>
      </c>
    </row>
    <row r="216" spans="1:6" x14ac:dyDescent="0.2">
      <c r="A216">
        <v>81.132999999999996</v>
      </c>
      <c r="B216">
        <v>100</v>
      </c>
      <c r="C216">
        <v>81.301000000000002</v>
      </c>
      <c r="D216">
        <v>74</v>
      </c>
      <c r="E216">
        <v>81.47</v>
      </c>
      <c r="F216">
        <v>89</v>
      </c>
    </row>
    <row r="217" spans="1:6" x14ac:dyDescent="0.2">
      <c r="A217">
        <v>81.638999999999996</v>
      </c>
      <c r="B217">
        <v>49</v>
      </c>
      <c r="C217">
        <v>81.813999999999993</v>
      </c>
      <c r="D217">
        <v>68</v>
      </c>
      <c r="E217">
        <v>81.989000000000004</v>
      </c>
      <c r="F217">
        <v>50</v>
      </c>
    </row>
    <row r="218" spans="1:6" x14ac:dyDescent="0.2">
      <c r="A218">
        <v>82.162999999999997</v>
      </c>
      <c r="B218">
        <v>73</v>
      </c>
      <c r="C218">
        <v>82.337999999999994</v>
      </c>
      <c r="D218">
        <v>75</v>
      </c>
      <c r="E218">
        <v>82.513000000000005</v>
      </c>
      <c r="F218">
        <v>38</v>
      </c>
    </row>
    <row r="219" spans="1:6" x14ac:dyDescent="0.2">
      <c r="A219">
        <v>82.701999999999998</v>
      </c>
      <c r="B219">
        <v>55</v>
      </c>
      <c r="C219">
        <v>82.89</v>
      </c>
      <c r="D219">
        <v>48</v>
      </c>
      <c r="E219">
        <v>83.078999999999994</v>
      </c>
      <c r="F219">
        <v>35</v>
      </c>
    </row>
    <row r="220" spans="1:6" x14ac:dyDescent="0.2">
      <c r="A220">
        <v>83.268000000000001</v>
      </c>
      <c r="B220">
        <v>75</v>
      </c>
      <c r="C220">
        <v>83.456000000000003</v>
      </c>
      <c r="D220">
        <v>105</v>
      </c>
      <c r="E220">
        <v>83.650999999999996</v>
      </c>
      <c r="F220">
        <v>57</v>
      </c>
    </row>
    <row r="221" spans="1:6" x14ac:dyDescent="0.2">
      <c r="A221">
        <v>83.846000000000004</v>
      </c>
      <c r="B221">
        <v>65</v>
      </c>
      <c r="C221">
        <v>84.04</v>
      </c>
      <c r="D221">
        <v>84</v>
      </c>
      <c r="E221">
        <v>84.234999999999999</v>
      </c>
      <c r="F221">
        <v>41</v>
      </c>
    </row>
    <row r="222" spans="1:6" x14ac:dyDescent="0.2">
      <c r="A222">
        <v>84.43</v>
      </c>
      <c r="B222">
        <v>54</v>
      </c>
      <c r="C222">
        <v>84.643000000000001</v>
      </c>
      <c r="D222">
        <v>72</v>
      </c>
      <c r="E222">
        <v>84.856999999999999</v>
      </c>
      <c r="F222">
        <v>66</v>
      </c>
    </row>
    <row r="223" spans="1:6" x14ac:dyDescent="0.2">
      <c r="A223">
        <v>85.07</v>
      </c>
      <c r="B223">
        <v>57</v>
      </c>
      <c r="C223">
        <v>85.284000000000006</v>
      </c>
      <c r="D223">
        <v>12</v>
      </c>
      <c r="E223">
        <v>85.451999999999998</v>
      </c>
      <c r="F223">
        <v>56</v>
      </c>
    </row>
    <row r="224" spans="1:6" x14ac:dyDescent="0.2">
      <c r="A224">
        <v>85.620999999999995</v>
      </c>
      <c r="B224">
        <v>70</v>
      </c>
      <c r="C224">
        <v>85.79</v>
      </c>
      <c r="D224">
        <v>-999</v>
      </c>
      <c r="E224">
        <v>85.959000000000003</v>
      </c>
      <c r="F224">
        <v>74</v>
      </c>
    </row>
    <row r="225" spans="1:6" x14ac:dyDescent="0.2">
      <c r="A225">
        <v>86.128</v>
      </c>
      <c r="B225">
        <v>28</v>
      </c>
      <c r="C225">
        <v>86.308000000000007</v>
      </c>
      <c r="D225">
        <v>39</v>
      </c>
      <c r="E225">
        <v>86.489000000000004</v>
      </c>
      <c r="F225">
        <v>-999</v>
      </c>
    </row>
    <row r="226" spans="1:6" x14ac:dyDescent="0.2">
      <c r="A226">
        <v>86.67</v>
      </c>
      <c r="B226">
        <v>-999</v>
      </c>
      <c r="C226">
        <v>86.850999999999999</v>
      </c>
      <c r="D226">
        <v>-999</v>
      </c>
      <c r="E226">
        <v>87.031000000000006</v>
      </c>
      <c r="F226">
        <v>-999</v>
      </c>
    </row>
    <row r="227" spans="1:6" x14ac:dyDescent="0.2">
      <c r="A227">
        <v>87.21</v>
      </c>
      <c r="B227">
        <v>23</v>
      </c>
      <c r="C227">
        <v>87.388999999999996</v>
      </c>
      <c r="D227">
        <v>-999</v>
      </c>
      <c r="E227">
        <v>87.567999999999998</v>
      </c>
      <c r="F227">
        <v>-999</v>
      </c>
    </row>
    <row r="228" spans="1:6" x14ac:dyDescent="0.2">
      <c r="A228">
        <v>87.745999999999995</v>
      </c>
      <c r="B228">
        <v>37</v>
      </c>
      <c r="C228">
        <v>87.924999999999997</v>
      </c>
      <c r="D228">
        <v>75</v>
      </c>
      <c r="E228">
        <v>88.11</v>
      </c>
      <c r="F228">
        <v>220</v>
      </c>
    </row>
    <row r="229" spans="1:6" x14ac:dyDescent="0.2">
      <c r="A229">
        <v>88.295000000000002</v>
      </c>
      <c r="B229">
        <v>62</v>
      </c>
      <c r="C229">
        <v>88.478999999999999</v>
      </c>
      <c r="D229">
        <v>64</v>
      </c>
      <c r="E229">
        <v>88.664000000000001</v>
      </c>
      <c r="F229">
        <v>70</v>
      </c>
    </row>
    <row r="230" spans="1:6" x14ac:dyDescent="0.2">
      <c r="A230">
        <v>88.849000000000004</v>
      </c>
      <c r="B230">
        <v>84</v>
      </c>
      <c r="C230">
        <v>0</v>
      </c>
      <c r="D230">
        <v>0</v>
      </c>
      <c r="E230">
        <v>0</v>
      </c>
      <c r="F230">
        <v>0</v>
      </c>
    </row>
    <row r="231" spans="1:6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</row>
    <row r="233" spans="1:6" x14ac:dyDescent="0.2">
      <c r="A233" t="s">
        <v>70</v>
      </c>
    </row>
    <row r="234" spans="1:6" x14ac:dyDescent="0.2">
      <c r="A234" t="s">
        <v>71</v>
      </c>
    </row>
    <row r="235" spans="1:6" x14ac:dyDescent="0.2">
      <c r="A235" t="s">
        <v>34</v>
      </c>
    </row>
    <row r="236" spans="1:6" x14ac:dyDescent="0.2">
      <c r="A236">
        <v>89.161000000000001</v>
      </c>
      <c r="B236">
        <v>70</v>
      </c>
      <c r="C236">
        <v>89.471999999999994</v>
      </c>
      <c r="D236">
        <v>54</v>
      </c>
      <c r="E236">
        <v>89.783000000000001</v>
      </c>
      <c r="F236">
        <v>75</v>
      </c>
    </row>
    <row r="237" spans="1:6" x14ac:dyDescent="0.2">
      <c r="A237">
        <v>90.045000000000002</v>
      </c>
      <c r="B237">
        <v>72</v>
      </c>
      <c r="C237">
        <v>90.305999999999997</v>
      </c>
      <c r="D237">
        <v>88</v>
      </c>
      <c r="E237">
        <v>90.567999999999998</v>
      </c>
      <c r="F237">
        <v>40</v>
      </c>
    </row>
    <row r="238" spans="1:6" x14ac:dyDescent="0.2">
      <c r="A238">
        <v>90.882000000000005</v>
      </c>
      <c r="B238">
        <v>60</v>
      </c>
      <c r="C238">
        <v>91.197000000000003</v>
      </c>
      <c r="D238">
        <v>54</v>
      </c>
      <c r="E238">
        <v>91.510999999999996</v>
      </c>
      <c r="F238">
        <v>65</v>
      </c>
    </row>
    <row r="239" spans="1:6" x14ac:dyDescent="0.2">
      <c r="A239">
        <v>91.816000000000003</v>
      </c>
      <c r="B239">
        <v>42</v>
      </c>
      <c r="C239">
        <v>92.12</v>
      </c>
      <c r="D239">
        <v>74</v>
      </c>
      <c r="E239">
        <v>92.424999999999997</v>
      </c>
      <c r="F239">
        <v>65</v>
      </c>
    </row>
    <row r="240" spans="1:6" x14ac:dyDescent="0.2">
      <c r="A240">
        <v>92.715999999999994</v>
      </c>
      <c r="B240">
        <v>60</v>
      </c>
      <c r="C240">
        <v>93.007999999999996</v>
      </c>
      <c r="D240">
        <v>56</v>
      </c>
      <c r="E240">
        <v>93.299000000000007</v>
      </c>
      <c r="F240">
        <v>39</v>
      </c>
    </row>
    <row r="241" spans="1:6" x14ac:dyDescent="0.2">
      <c r="A241">
        <v>93.602999999999994</v>
      </c>
      <c r="B241">
        <v>60</v>
      </c>
      <c r="C241">
        <v>93.908000000000001</v>
      </c>
      <c r="D241">
        <v>119</v>
      </c>
      <c r="E241">
        <v>94.212000000000003</v>
      </c>
      <c r="F241">
        <v>61</v>
      </c>
    </row>
    <row r="242" spans="1:6" x14ac:dyDescent="0.2">
      <c r="A242">
        <v>94.491</v>
      </c>
      <c r="B242">
        <v>73</v>
      </c>
      <c r="C242">
        <v>94.769000000000005</v>
      </c>
      <c r="D242">
        <v>50</v>
      </c>
      <c r="E242">
        <v>95.046999999999997</v>
      </c>
      <c r="F242">
        <v>54</v>
      </c>
    </row>
    <row r="243" spans="1:6" x14ac:dyDescent="0.2">
      <c r="A243">
        <v>95.364000000000004</v>
      </c>
      <c r="B243">
        <v>46</v>
      </c>
      <c r="C243">
        <v>95.682000000000002</v>
      </c>
      <c r="D243">
        <v>54</v>
      </c>
      <c r="E243">
        <v>96</v>
      </c>
      <c r="F243">
        <v>85</v>
      </c>
    </row>
    <row r="244" spans="1:6" x14ac:dyDescent="0.2">
      <c r="A244">
        <v>96.305000000000007</v>
      </c>
      <c r="B244">
        <v>69</v>
      </c>
      <c r="C244">
        <v>96.608999999999995</v>
      </c>
      <c r="D244">
        <v>54</v>
      </c>
      <c r="E244">
        <v>96.914000000000001</v>
      </c>
      <c r="F244">
        <v>55</v>
      </c>
    </row>
    <row r="245" spans="1:6" x14ac:dyDescent="0.2">
      <c r="A245">
        <v>97.204999999999998</v>
      </c>
      <c r="B245">
        <v>55</v>
      </c>
      <c r="C245">
        <v>97.495999999999995</v>
      </c>
      <c r="D245">
        <v>40</v>
      </c>
      <c r="E245">
        <v>97.787000000000006</v>
      </c>
      <c r="F245">
        <v>57</v>
      </c>
    </row>
    <row r="246" spans="1:6" x14ac:dyDescent="0.2">
      <c r="A246">
        <v>98.084999999999994</v>
      </c>
      <c r="B246">
        <v>56</v>
      </c>
      <c r="C246">
        <v>98.382999999999996</v>
      </c>
      <c r="D246">
        <v>46</v>
      </c>
      <c r="E246">
        <v>98.680999999999997</v>
      </c>
      <c r="F246">
        <v>69</v>
      </c>
    </row>
    <row r="247" spans="1:6" x14ac:dyDescent="0.2">
      <c r="A247">
        <v>99.016000000000005</v>
      </c>
      <c r="B247">
        <v>60</v>
      </c>
      <c r="C247">
        <v>99.35</v>
      </c>
      <c r="D247">
        <v>53</v>
      </c>
      <c r="E247">
        <v>99.683999999999997</v>
      </c>
      <c r="F247">
        <v>64</v>
      </c>
    </row>
    <row r="248" spans="1:6" x14ac:dyDescent="0.2">
      <c r="A248">
        <v>99.986999999999995</v>
      </c>
      <c r="B248">
        <v>58</v>
      </c>
      <c r="C248">
        <v>100.29</v>
      </c>
      <c r="D248">
        <v>62</v>
      </c>
      <c r="E248">
        <v>100.593</v>
      </c>
      <c r="F248">
        <v>63</v>
      </c>
    </row>
    <row r="249" spans="1:6" x14ac:dyDescent="0.2">
      <c r="A249">
        <v>100.896</v>
      </c>
      <c r="B249">
        <v>67</v>
      </c>
      <c r="C249">
        <v>101.199</v>
      </c>
      <c r="D249">
        <v>65</v>
      </c>
      <c r="E249">
        <v>101.502</v>
      </c>
      <c r="F249">
        <v>110</v>
      </c>
    </row>
    <row r="250" spans="1:6" x14ac:dyDescent="0.2">
      <c r="A250">
        <v>101.804</v>
      </c>
      <c r="B250">
        <v>78</v>
      </c>
      <c r="C250">
        <v>102.107</v>
      </c>
      <c r="D250">
        <v>90</v>
      </c>
      <c r="E250">
        <v>102.327</v>
      </c>
      <c r="F250">
        <v>-999</v>
      </c>
    </row>
    <row r="251" spans="1:6" x14ac:dyDescent="0.2">
      <c r="A251">
        <v>102.53700000000001</v>
      </c>
      <c r="B251">
        <v>-999</v>
      </c>
      <c r="C251">
        <v>102.746</v>
      </c>
      <c r="D251">
        <v>-999</v>
      </c>
      <c r="E251">
        <v>103.039</v>
      </c>
      <c r="F251">
        <v>89</v>
      </c>
    </row>
    <row r="252" spans="1:6" x14ac:dyDescent="0.2">
      <c r="A252">
        <v>103.33199999999999</v>
      </c>
      <c r="B252">
        <v>43</v>
      </c>
      <c r="C252">
        <v>103.625</v>
      </c>
      <c r="D252">
        <v>40</v>
      </c>
      <c r="E252">
        <v>103.91500000000001</v>
      </c>
      <c r="F252">
        <v>52</v>
      </c>
    </row>
    <row r="253" spans="1:6" x14ac:dyDescent="0.2">
      <c r="A253">
        <v>104.20399999999999</v>
      </c>
      <c r="B253">
        <v>60</v>
      </c>
      <c r="C253">
        <v>104.494</v>
      </c>
      <c r="D253">
        <v>54</v>
      </c>
      <c r="E253">
        <v>104.788</v>
      </c>
      <c r="F253">
        <v>74</v>
      </c>
    </row>
    <row r="254" spans="1:6" x14ac:dyDescent="0.2">
      <c r="A254">
        <v>105.083</v>
      </c>
      <c r="B254">
        <v>58</v>
      </c>
      <c r="C254">
        <v>105.437</v>
      </c>
      <c r="D254">
        <v>68</v>
      </c>
      <c r="E254">
        <v>105.792</v>
      </c>
      <c r="F254">
        <v>65</v>
      </c>
    </row>
    <row r="255" spans="1:6" x14ac:dyDescent="0.2">
      <c r="A255">
        <v>106.001</v>
      </c>
      <c r="B255">
        <v>68</v>
      </c>
      <c r="C255">
        <v>106.31100000000001</v>
      </c>
      <c r="D255">
        <v>59</v>
      </c>
      <c r="E255">
        <v>106.621</v>
      </c>
      <c r="F255">
        <v>62</v>
      </c>
    </row>
    <row r="256" spans="1:6" x14ac:dyDescent="0.2">
      <c r="A256">
        <v>106.93</v>
      </c>
      <c r="B256">
        <v>79</v>
      </c>
      <c r="C256">
        <v>107.24</v>
      </c>
      <c r="D256">
        <v>57</v>
      </c>
      <c r="E256">
        <v>107.54900000000001</v>
      </c>
      <c r="F256">
        <v>-999</v>
      </c>
    </row>
    <row r="257" spans="1:6" x14ac:dyDescent="0.2">
      <c r="A257">
        <v>107.85899999999999</v>
      </c>
      <c r="B257">
        <v>37</v>
      </c>
      <c r="C257">
        <v>108.16500000000001</v>
      </c>
      <c r="D257">
        <v>49</v>
      </c>
      <c r="E257">
        <v>108.471</v>
      </c>
      <c r="F257">
        <v>115</v>
      </c>
    </row>
    <row r="258" spans="1:6" x14ac:dyDescent="0.2">
      <c r="A258">
        <v>108.777</v>
      </c>
      <c r="B258">
        <v>79</v>
      </c>
      <c r="C258">
        <v>109.077</v>
      </c>
      <c r="D258">
        <v>72</v>
      </c>
      <c r="E258">
        <v>109.376</v>
      </c>
      <c r="F258">
        <v>45</v>
      </c>
    </row>
    <row r="259" spans="1:6" x14ac:dyDescent="0.2">
      <c r="A259">
        <v>109.676</v>
      </c>
      <c r="B259">
        <v>69</v>
      </c>
      <c r="C259">
        <v>109.982</v>
      </c>
      <c r="D259">
        <v>61</v>
      </c>
      <c r="E259">
        <v>110.288</v>
      </c>
      <c r="F259">
        <v>50</v>
      </c>
    </row>
    <row r="260" spans="1:6" x14ac:dyDescent="0.2">
      <c r="A260">
        <v>110.595</v>
      </c>
      <c r="B260">
        <v>60</v>
      </c>
      <c r="C260">
        <v>110.901</v>
      </c>
      <c r="D260">
        <v>65</v>
      </c>
      <c r="E260">
        <v>111.20699999999999</v>
      </c>
      <c r="F260">
        <v>51</v>
      </c>
    </row>
    <row r="261" spans="1:6" x14ac:dyDescent="0.2">
      <c r="A261">
        <v>111.51300000000001</v>
      </c>
      <c r="B261">
        <v>76</v>
      </c>
      <c r="C261">
        <v>111.816</v>
      </c>
      <c r="D261">
        <v>70</v>
      </c>
      <c r="E261">
        <v>112.119</v>
      </c>
      <c r="F261">
        <v>70</v>
      </c>
    </row>
    <row r="262" spans="1:6" x14ac:dyDescent="0.2">
      <c r="A262">
        <v>112.422</v>
      </c>
      <c r="B262">
        <v>61</v>
      </c>
      <c r="C262">
        <v>112.532</v>
      </c>
      <c r="D262">
        <v>84</v>
      </c>
      <c r="E262">
        <v>112.824</v>
      </c>
      <c r="F262">
        <v>84</v>
      </c>
    </row>
    <row r="263" spans="1:6" x14ac:dyDescent="0.2">
      <c r="A263">
        <v>113.117</v>
      </c>
      <c r="B263">
        <v>48</v>
      </c>
      <c r="C263">
        <v>113.41</v>
      </c>
      <c r="D263">
        <v>54</v>
      </c>
      <c r="E263">
        <v>113.71299999999999</v>
      </c>
      <c r="F263">
        <v>51</v>
      </c>
    </row>
    <row r="264" spans="1:6" x14ac:dyDescent="0.2">
      <c r="A264">
        <v>114.01600000000001</v>
      </c>
      <c r="B264">
        <v>73</v>
      </c>
      <c r="C264">
        <v>114.319</v>
      </c>
      <c r="D264">
        <v>66</v>
      </c>
      <c r="E264">
        <v>114.63200000000001</v>
      </c>
      <c r="F264">
        <v>47</v>
      </c>
    </row>
    <row r="265" spans="1:6" x14ac:dyDescent="0.2">
      <c r="A265">
        <v>114.94499999999999</v>
      </c>
      <c r="B265">
        <v>52</v>
      </c>
      <c r="C265">
        <v>115.25700000000001</v>
      </c>
      <c r="D265">
        <v>55</v>
      </c>
      <c r="E265">
        <v>115.307</v>
      </c>
      <c r="F265">
        <v>54</v>
      </c>
    </row>
    <row r="266" spans="1:6" x14ac:dyDescent="0.2">
      <c r="A266">
        <v>115.59699999999999</v>
      </c>
      <c r="B266">
        <v>56</v>
      </c>
      <c r="C266">
        <v>115.886</v>
      </c>
      <c r="D266">
        <v>46</v>
      </c>
      <c r="E266">
        <v>116.176</v>
      </c>
      <c r="F266">
        <v>93</v>
      </c>
    </row>
    <row r="267" spans="1:6" x14ac:dyDescent="0.2">
      <c r="A267">
        <v>116.45699999999999</v>
      </c>
      <c r="B267">
        <v>58</v>
      </c>
      <c r="C267">
        <v>116.739</v>
      </c>
      <c r="D267">
        <v>71</v>
      </c>
      <c r="E267">
        <v>117.02</v>
      </c>
      <c r="F267">
        <v>70</v>
      </c>
    </row>
    <row r="268" spans="1:6" x14ac:dyDescent="0.2">
      <c r="A268">
        <v>117.321</v>
      </c>
      <c r="B268">
        <v>58</v>
      </c>
      <c r="C268">
        <v>117.623</v>
      </c>
      <c r="D268">
        <v>57</v>
      </c>
      <c r="E268">
        <v>117.925</v>
      </c>
      <c r="F268">
        <v>62</v>
      </c>
    </row>
    <row r="269" spans="1:6" x14ac:dyDescent="0.2">
      <c r="A269">
        <v>118.227</v>
      </c>
      <c r="B269">
        <v>61</v>
      </c>
      <c r="C269">
        <v>118.52800000000001</v>
      </c>
      <c r="D269">
        <v>57</v>
      </c>
      <c r="E269">
        <v>118.83</v>
      </c>
      <c r="F269">
        <v>40</v>
      </c>
    </row>
    <row r="270" spans="1:6" x14ac:dyDescent="0.2">
      <c r="A270">
        <v>119.125</v>
      </c>
      <c r="B270">
        <v>81</v>
      </c>
      <c r="C270">
        <v>119.42</v>
      </c>
      <c r="D270">
        <v>50</v>
      </c>
      <c r="E270">
        <v>119.71599999999999</v>
      </c>
      <c r="F270">
        <v>59</v>
      </c>
    </row>
    <row r="271" spans="1:6" x14ac:dyDescent="0.2">
      <c r="A271">
        <v>120.021</v>
      </c>
      <c r="B271">
        <v>46</v>
      </c>
      <c r="C271">
        <v>120.32599999999999</v>
      </c>
      <c r="D271">
        <v>53</v>
      </c>
      <c r="E271">
        <v>120.631</v>
      </c>
      <c r="F271">
        <v>43</v>
      </c>
    </row>
    <row r="272" spans="1:6" x14ac:dyDescent="0.2">
      <c r="A272">
        <v>120.923</v>
      </c>
      <c r="B272">
        <v>56</v>
      </c>
      <c r="C272">
        <v>121.214</v>
      </c>
      <c r="D272">
        <v>59</v>
      </c>
      <c r="E272">
        <v>121.506</v>
      </c>
      <c r="F272">
        <v>58</v>
      </c>
    </row>
    <row r="273" spans="1:6" x14ac:dyDescent="0.2">
      <c r="A273">
        <v>121.818</v>
      </c>
      <c r="B273">
        <v>74</v>
      </c>
      <c r="C273">
        <v>122.13</v>
      </c>
      <c r="D273">
        <v>56</v>
      </c>
      <c r="E273">
        <v>122.441</v>
      </c>
      <c r="F273">
        <v>65</v>
      </c>
    </row>
    <row r="274" spans="1:6" x14ac:dyDescent="0.2">
      <c r="A274">
        <v>122.74</v>
      </c>
      <c r="B274">
        <v>67</v>
      </c>
      <c r="C274">
        <v>123.038</v>
      </c>
      <c r="D274">
        <v>49</v>
      </c>
      <c r="E274">
        <v>123.336</v>
      </c>
      <c r="F274">
        <v>58</v>
      </c>
    </row>
    <row r="275" spans="1:6" x14ac:dyDescent="0.2">
      <c r="A275">
        <v>123.628</v>
      </c>
      <c r="B275">
        <v>61</v>
      </c>
      <c r="C275">
        <v>123.92</v>
      </c>
      <c r="D275">
        <v>62</v>
      </c>
      <c r="E275">
        <v>124.212</v>
      </c>
      <c r="F275">
        <v>69</v>
      </c>
    </row>
    <row r="276" spans="1:6" x14ac:dyDescent="0.2">
      <c r="A276">
        <v>124.471</v>
      </c>
      <c r="B276">
        <v>72</v>
      </c>
      <c r="C276">
        <v>124.73</v>
      </c>
      <c r="D276">
        <v>72</v>
      </c>
      <c r="E276">
        <v>124.989</v>
      </c>
      <c r="F276">
        <v>64</v>
      </c>
    </row>
    <row r="277" spans="1:6" x14ac:dyDescent="0.2">
      <c r="A277">
        <v>125.029</v>
      </c>
      <c r="B277">
        <v>60</v>
      </c>
      <c r="C277">
        <v>125.295</v>
      </c>
      <c r="D277">
        <v>63</v>
      </c>
      <c r="E277">
        <v>125.56</v>
      </c>
      <c r="F277">
        <v>67</v>
      </c>
    </row>
    <row r="278" spans="1:6" x14ac:dyDescent="0.2">
      <c r="A278">
        <v>125.82599999999999</v>
      </c>
      <c r="B278">
        <v>-999</v>
      </c>
      <c r="C278">
        <v>126.134</v>
      </c>
      <c r="D278">
        <v>74</v>
      </c>
      <c r="E278">
        <v>126.44199999999999</v>
      </c>
      <c r="F278">
        <v>65</v>
      </c>
    </row>
    <row r="279" spans="1:6" x14ac:dyDescent="0.2">
      <c r="A279">
        <v>126.751</v>
      </c>
      <c r="B279">
        <v>59</v>
      </c>
      <c r="C279">
        <v>127.05200000000001</v>
      </c>
      <c r="D279">
        <v>56</v>
      </c>
      <c r="E279">
        <v>127.354</v>
      </c>
      <c r="F279">
        <v>50</v>
      </c>
    </row>
    <row r="280" spans="1:6" x14ac:dyDescent="0.2">
      <c r="A280">
        <v>127.65600000000001</v>
      </c>
      <c r="B280">
        <v>60</v>
      </c>
      <c r="C280">
        <v>127.961</v>
      </c>
      <c r="D280">
        <v>57</v>
      </c>
      <c r="E280">
        <v>128.26599999999999</v>
      </c>
      <c r="F280">
        <v>55</v>
      </c>
    </row>
    <row r="281" spans="1:6" x14ac:dyDescent="0.2">
      <c r="A281">
        <v>128.571</v>
      </c>
      <c r="B281">
        <v>61</v>
      </c>
      <c r="C281">
        <v>128.869</v>
      </c>
      <c r="D281">
        <v>51</v>
      </c>
      <c r="E281">
        <v>129.16800000000001</v>
      </c>
      <c r="F281">
        <v>64</v>
      </c>
    </row>
    <row r="282" spans="1:6" x14ac:dyDescent="0.2">
      <c r="A282">
        <v>129.46600000000001</v>
      </c>
      <c r="B282">
        <v>60</v>
      </c>
      <c r="C282">
        <v>129.762</v>
      </c>
      <c r="D282">
        <v>-999</v>
      </c>
      <c r="E282">
        <v>130.05699999999999</v>
      </c>
      <c r="F282">
        <v>69</v>
      </c>
    </row>
    <row r="283" spans="1:6" x14ac:dyDescent="0.2">
      <c r="A283">
        <v>130.352</v>
      </c>
      <c r="B283">
        <v>72</v>
      </c>
      <c r="C283">
        <v>130.66</v>
      </c>
      <c r="D283">
        <v>57</v>
      </c>
      <c r="E283">
        <v>130.96799999999999</v>
      </c>
      <c r="F283">
        <v>57</v>
      </c>
    </row>
    <row r="284" spans="1:6" x14ac:dyDescent="0.2">
      <c r="A284">
        <v>131.27699999999999</v>
      </c>
      <c r="B284">
        <v>73</v>
      </c>
      <c r="C284">
        <v>131.56899999999999</v>
      </c>
      <c r="D284">
        <v>63</v>
      </c>
      <c r="E284">
        <v>131.86099999999999</v>
      </c>
      <c r="F284">
        <v>60</v>
      </c>
    </row>
    <row r="285" spans="1:6" x14ac:dyDescent="0.2">
      <c r="A285">
        <v>132.15199999999999</v>
      </c>
      <c r="B285">
        <v>70</v>
      </c>
      <c r="C285">
        <v>132.44399999999999</v>
      </c>
      <c r="D285">
        <v>55</v>
      </c>
      <c r="E285">
        <v>132.73599999999999</v>
      </c>
      <c r="F285">
        <v>56</v>
      </c>
    </row>
    <row r="286" spans="1:6" x14ac:dyDescent="0.2">
      <c r="A286">
        <v>133.02799999999999</v>
      </c>
      <c r="B286">
        <v>-999</v>
      </c>
      <c r="C286">
        <v>133.33000000000001</v>
      </c>
      <c r="D286">
        <v>70</v>
      </c>
      <c r="E286">
        <v>133.63200000000001</v>
      </c>
      <c r="F286">
        <v>80</v>
      </c>
    </row>
    <row r="287" spans="1:6" x14ac:dyDescent="0.2">
      <c r="A287">
        <v>133.93299999999999</v>
      </c>
      <c r="B287">
        <v>70</v>
      </c>
      <c r="C287">
        <v>134.21899999999999</v>
      </c>
      <c r="D287">
        <v>54</v>
      </c>
      <c r="E287">
        <v>134.50399999999999</v>
      </c>
      <c r="F287">
        <v>47</v>
      </c>
    </row>
    <row r="288" spans="1:6" x14ac:dyDescent="0.2">
      <c r="A288">
        <v>134.78899999999999</v>
      </c>
      <c r="B288">
        <v>70</v>
      </c>
      <c r="C288">
        <v>135.078</v>
      </c>
      <c r="D288">
        <v>58</v>
      </c>
      <c r="E288">
        <v>135.36699999999999</v>
      </c>
      <c r="F288">
        <v>68</v>
      </c>
    </row>
    <row r="289" spans="1:6" x14ac:dyDescent="0.2">
      <c r="A289">
        <v>135.655</v>
      </c>
      <c r="B289">
        <v>77</v>
      </c>
      <c r="C289">
        <v>135.714</v>
      </c>
      <c r="D289">
        <v>80</v>
      </c>
      <c r="E289">
        <v>135.99299999999999</v>
      </c>
      <c r="F289">
        <v>88</v>
      </c>
    </row>
    <row r="290" spans="1:6" x14ac:dyDescent="0.2">
      <c r="A290">
        <v>136.27199999999999</v>
      </c>
      <c r="B290">
        <v>75</v>
      </c>
      <c r="C290">
        <v>136.55000000000001</v>
      </c>
      <c r="D290">
        <v>54</v>
      </c>
      <c r="E290">
        <v>136.846</v>
      </c>
      <c r="F290">
        <v>75</v>
      </c>
    </row>
    <row r="291" spans="1:6" x14ac:dyDescent="0.2">
      <c r="A291">
        <v>137.14099999999999</v>
      </c>
      <c r="B291">
        <v>64</v>
      </c>
      <c r="C291">
        <v>137.43600000000001</v>
      </c>
      <c r="D291">
        <v>65</v>
      </c>
      <c r="E291">
        <v>137.738</v>
      </c>
      <c r="F291">
        <v>72</v>
      </c>
    </row>
    <row r="292" spans="1:6" x14ac:dyDescent="0.2">
      <c r="A292">
        <v>138.03899999999999</v>
      </c>
      <c r="B292">
        <v>-999</v>
      </c>
      <c r="C292">
        <v>138.34100000000001</v>
      </c>
      <c r="D292">
        <v>43</v>
      </c>
      <c r="E292">
        <v>138.643</v>
      </c>
      <c r="F292">
        <v>47</v>
      </c>
    </row>
    <row r="293" spans="1:6" x14ac:dyDescent="0.2">
      <c r="A293">
        <v>138.94499999999999</v>
      </c>
      <c r="B293">
        <v>64</v>
      </c>
      <c r="C293">
        <v>139.24600000000001</v>
      </c>
      <c r="D293">
        <v>-999</v>
      </c>
      <c r="E293">
        <v>139.60499999999999</v>
      </c>
      <c r="F293">
        <v>65</v>
      </c>
    </row>
    <row r="294" spans="1:6" x14ac:dyDescent="0.2">
      <c r="A294">
        <v>139.965</v>
      </c>
      <c r="B294">
        <v>66</v>
      </c>
      <c r="C294">
        <v>140.26300000000001</v>
      </c>
      <c r="D294">
        <v>58</v>
      </c>
      <c r="E294">
        <v>140.56100000000001</v>
      </c>
      <c r="F294">
        <v>66</v>
      </c>
    </row>
    <row r="295" spans="1:6" x14ac:dyDescent="0.2">
      <c r="A295">
        <v>140.86000000000001</v>
      </c>
      <c r="B295">
        <v>57</v>
      </c>
      <c r="C295">
        <v>141.149</v>
      </c>
      <c r="D295">
        <v>68</v>
      </c>
      <c r="E295">
        <v>141.43700000000001</v>
      </c>
      <c r="F295">
        <v>55</v>
      </c>
    </row>
    <row r="296" spans="1:6" x14ac:dyDescent="0.2">
      <c r="A296">
        <v>141.726</v>
      </c>
      <c r="B296">
        <v>58</v>
      </c>
      <c r="C296">
        <v>142.02099999999999</v>
      </c>
      <c r="D296">
        <v>74</v>
      </c>
      <c r="E296">
        <v>142.316</v>
      </c>
      <c r="F296">
        <v>59</v>
      </c>
    </row>
    <row r="297" spans="1:6" x14ac:dyDescent="0.2">
      <c r="A297">
        <v>142.61099999999999</v>
      </c>
      <c r="B297">
        <v>56</v>
      </c>
      <c r="C297">
        <v>142.64099999999999</v>
      </c>
      <c r="D297">
        <v>71</v>
      </c>
      <c r="E297">
        <v>142.90299999999999</v>
      </c>
      <c r="F297">
        <v>726</v>
      </c>
    </row>
    <row r="298" spans="1:6" x14ac:dyDescent="0.2">
      <c r="A298">
        <v>143.16499999999999</v>
      </c>
      <c r="B298">
        <v>52</v>
      </c>
      <c r="C298">
        <v>143.428</v>
      </c>
      <c r="D298">
        <v>51</v>
      </c>
      <c r="E298">
        <v>143.71299999999999</v>
      </c>
      <c r="F298">
        <v>80</v>
      </c>
    </row>
    <row r="299" spans="1:6" x14ac:dyDescent="0.2">
      <c r="A299">
        <v>143.99799999999999</v>
      </c>
      <c r="B299">
        <v>57</v>
      </c>
      <c r="C299">
        <v>144.28399999999999</v>
      </c>
      <c r="D299">
        <v>-999</v>
      </c>
      <c r="E299">
        <v>144.57599999999999</v>
      </c>
      <c r="F299">
        <v>65</v>
      </c>
    </row>
    <row r="300" spans="1:6" x14ac:dyDescent="0.2">
      <c r="A300">
        <v>144.86799999999999</v>
      </c>
      <c r="B300">
        <v>29</v>
      </c>
      <c r="C300">
        <v>145.16</v>
      </c>
      <c r="D300">
        <v>68</v>
      </c>
      <c r="E300">
        <v>145.38800000000001</v>
      </c>
      <c r="F300">
        <v>66</v>
      </c>
    </row>
    <row r="301" spans="1:6" x14ac:dyDescent="0.2">
      <c r="A301">
        <v>145.61699999999999</v>
      </c>
      <c r="B301">
        <v>80</v>
      </c>
      <c r="C301">
        <v>145.846</v>
      </c>
      <c r="D301">
        <v>70</v>
      </c>
      <c r="E301">
        <v>146.07400000000001</v>
      </c>
      <c r="F301">
        <v>51</v>
      </c>
    </row>
    <row r="302" spans="1:6" x14ac:dyDescent="0.2">
      <c r="A302">
        <v>146.25399999999999</v>
      </c>
      <c r="B302">
        <v>59</v>
      </c>
      <c r="C302">
        <v>146.43299999999999</v>
      </c>
      <c r="D302">
        <v>46</v>
      </c>
      <c r="E302">
        <v>146.61199999999999</v>
      </c>
      <c r="F302">
        <v>39</v>
      </c>
    </row>
    <row r="303" spans="1:6" x14ac:dyDescent="0.2">
      <c r="A303">
        <v>146.791</v>
      </c>
      <c r="B303">
        <v>42</v>
      </c>
      <c r="C303">
        <v>146.97</v>
      </c>
      <c r="D303">
        <v>51</v>
      </c>
      <c r="E303">
        <v>147.09800000000001</v>
      </c>
      <c r="F303">
        <v>43</v>
      </c>
    </row>
    <row r="304" spans="1:6" x14ac:dyDescent="0.2">
      <c r="A304">
        <v>147.226</v>
      </c>
      <c r="B304">
        <v>34</v>
      </c>
      <c r="C304">
        <v>147.35400000000001</v>
      </c>
      <c r="D304">
        <v>71</v>
      </c>
      <c r="E304">
        <v>147.482</v>
      </c>
      <c r="F304">
        <v>49</v>
      </c>
    </row>
    <row r="305" spans="1:6" x14ac:dyDescent="0.2">
      <c r="A305">
        <v>147.61099999999999</v>
      </c>
      <c r="B305">
        <v>61</v>
      </c>
      <c r="C305">
        <v>147.739</v>
      </c>
      <c r="D305">
        <v>66</v>
      </c>
      <c r="E305">
        <v>147.86699999999999</v>
      </c>
      <c r="F305">
        <v>77</v>
      </c>
    </row>
    <row r="306" spans="1:6" x14ac:dyDescent="0.2">
      <c r="A306">
        <v>147.994</v>
      </c>
      <c r="B306">
        <v>34</v>
      </c>
      <c r="C306">
        <v>148.12</v>
      </c>
      <c r="D306">
        <v>51</v>
      </c>
      <c r="E306">
        <v>148.24700000000001</v>
      </c>
      <c r="F306">
        <v>73</v>
      </c>
    </row>
    <row r="307" spans="1:6" x14ac:dyDescent="0.2">
      <c r="A307">
        <v>148.374</v>
      </c>
      <c r="B307">
        <v>73</v>
      </c>
      <c r="C307">
        <v>148.501</v>
      </c>
      <c r="D307">
        <v>112</v>
      </c>
      <c r="E307">
        <v>148.62700000000001</v>
      </c>
      <c r="F307">
        <v>131</v>
      </c>
    </row>
    <row r="308" spans="1:6" x14ac:dyDescent="0.2">
      <c r="A308">
        <v>148.75399999999999</v>
      </c>
      <c r="B308">
        <v>63</v>
      </c>
      <c r="C308">
        <v>148.86699999999999</v>
      </c>
      <c r="D308">
        <v>34</v>
      </c>
      <c r="E308">
        <v>148.98099999999999</v>
      </c>
      <c r="F308">
        <v>63</v>
      </c>
    </row>
    <row r="309" spans="1:6" x14ac:dyDescent="0.2">
      <c r="A309">
        <v>149.09399999999999</v>
      </c>
      <c r="B309">
        <v>73</v>
      </c>
      <c r="C309">
        <v>149.20699999999999</v>
      </c>
      <c r="D309">
        <v>52</v>
      </c>
      <c r="E309">
        <v>149.321</v>
      </c>
      <c r="F309">
        <v>48</v>
      </c>
    </row>
    <row r="310" spans="1:6" x14ac:dyDescent="0.2">
      <c r="A310">
        <v>149.434</v>
      </c>
      <c r="B310">
        <v>45</v>
      </c>
      <c r="C310">
        <v>149.547</v>
      </c>
      <c r="D310">
        <v>77</v>
      </c>
      <c r="E310">
        <v>149.661</v>
      </c>
      <c r="F310">
        <v>58</v>
      </c>
    </row>
    <row r="311" spans="1:6" x14ac:dyDescent="0.2">
      <c r="A311">
        <v>149.762</v>
      </c>
      <c r="B311">
        <v>40</v>
      </c>
      <c r="C311">
        <v>149.86199999999999</v>
      </c>
      <c r="D311">
        <v>63</v>
      </c>
      <c r="E311">
        <v>149.96299999999999</v>
      </c>
      <c r="F311">
        <v>67</v>
      </c>
    </row>
    <row r="312" spans="1:6" x14ac:dyDescent="0.2">
      <c r="A312">
        <v>150.06399999999999</v>
      </c>
      <c r="B312">
        <v>41</v>
      </c>
      <c r="C312">
        <v>150.16499999999999</v>
      </c>
      <c r="D312">
        <v>41</v>
      </c>
      <c r="E312">
        <v>150.26499999999999</v>
      </c>
      <c r="F312">
        <v>51</v>
      </c>
    </row>
    <row r="313" spans="1:6" x14ac:dyDescent="0.2">
      <c r="A313">
        <v>150.36600000000001</v>
      </c>
      <c r="B313">
        <v>45</v>
      </c>
      <c r="C313">
        <v>150.46700000000001</v>
      </c>
      <c r="D313">
        <v>65</v>
      </c>
      <c r="E313">
        <v>150.56800000000001</v>
      </c>
      <c r="F313">
        <v>45</v>
      </c>
    </row>
    <row r="314" spans="1:6" x14ac:dyDescent="0.2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</row>
    <row r="316" spans="1:6" x14ac:dyDescent="0.2">
      <c r="A316" t="s">
        <v>72</v>
      </c>
    </row>
    <row r="317" spans="1:6" x14ac:dyDescent="0.2">
      <c r="A317" t="s">
        <v>73</v>
      </c>
    </row>
    <row r="318" spans="1:6" x14ac:dyDescent="0.2">
      <c r="A318" t="s">
        <v>37</v>
      </c>
    </row>
    <row r="319" spans="1:6" x14ac:dyDescent="0.2">
      <c r="A319">
        <v>150.64599999999999</v>
      </c>
      <c r="B319">
        <v>50</v>
      </c>
      <c r="C319">
        <v>150.72399999999999</v>
      </c>
      <c r="D319">
        <v>42</v>
      </c>
      <c r="E319">
        <v>150.80199999999999</v>
      </c>
      <c r="F319">
        <v>49</v>
      </c>
    </row>
    <row r="320" spans="1:6" x14ac:dyDescent="0.2">
      <c r="A320">
        <v>150.88</v>
      </c>
      <c r="B320">
        <v>38</v>
      </c>
      <c r="C320">
        <v>150.958</v>
      </c>
      <c r="D320">
        <v>33</v>
      </c>
      <c r="E320">
        <v>151.036</v>
      </c>
      <c r="F320">
        <v>52</v>
      </c>
    </row>
    <row r="321" spans="1:6" x14ac:dyDescent="0.2">
      <c r="A321">
        <v>151.114</v>
      </c>
      <c r="B321">
        <v>46</v>
      </c>
      <c r="C321">
        <v>151.19200000000001</v>
      </c>
      <c r="D321">
        <v>44</v>
      </c>
      <c r="E321">
        <v>151.27000000000001</v>
      </c>
      <c r="F321">
        <v>-999</v>
      </c>
    </row>
    <row r="322" spans="1:6" x14ac:dyDescent="0.2">
      <c r="A322">
        <v>151.34800000000001</v>
      </c>
      <c r="B322">
        <v>35</v>
      </c>
      <c r="C322">
        <v>151.42599999999999</v>
      </c>
      <c r="D322">
        <v>-999</v>
      </c>
      <c r="E322">
        <v>151.50399999999999</v>
      </c>
      <c r="F322">
        <v>44</v>
      </c>
    </row>
    <row r="323" spans="1:6" x14ac:dyDescent="0.2">
      <c r="A323">
        <v>151.565</v>
      </c>
      <c r="B323">
        <v>-999</v>
      </c>
      <c r="C323">
        <v>151.625</v>
      </c>
      <c r="D323">
        <v>-999</v>
      </c>
      <c r="E323">
        <v>151.68600000000001</v>
      </c>
      <c r="F323">
        <v>63</v>
      </c>
    </row>
    <row r="324" spans="1:6" x14ac:dyDescent="0.2">
      <c r="A324">
        <v>151.74600000000001</v>
      </c>
      <c r="B324">
        <v>72</v>
      </c>
      <c r="C324">
        <v>151.80699999999999</v>
      </c>
      <c r="D324">
        <v>-999</v>
      </c>
      <c r="E324">
        <v>151.86699999999999</v>
      </c>
      <c r="F324">
        <v>-999</v>
      </c>
    </row>
    <row r="325" spans="1:6" x14ac:dyDescent="0.2">
      <c r="A325">
        <v>151.928</v>
      </c>
      <c r="B325">
        <v>-999</v>
      </c>
      <c r="C325">
        <v>151.988</v>
      </c>
      <c r="D325">
        <v>-999</v>
      </c>
      <c r="E325">
        <v>152.048</v>
      </c>
      <c r="F325">
        <v>-999</v>
      </c>
    </row>
    <row r="326" spans="1:6" x14ac:dyDescent="0.2">
      <c r="A326">
        <v>152.10900000000001</v>
      </c>
      <c r="B326">
        <v>-999</v>
      </c>
      <c r="C326">
        <v>152.16900000000001</v>
      </c>
      <c r="D326">
        <v>-999</v>
      </c>
      <c r="E326">
        <v>152.22999999999999</v>
      </c>
      <c r="F326">
        <v>-999</v>
      </c>
    </row>
    <row r="327" spans="1:6" x14ac:dyDescent="0.2">
      <c r="A327">
        <v>152.29</v>
      </c>
      <c r="B327">
        <v>-999</v>
      </c>
      <c r="C327">
        <v>152.351</v>
      </c>
      <c r="D327">
        <v>-999</v>
      </c>
      <c r="E327">
        <v>152.411</v>
      </c>
      <c r="F327">
        <v>-999</v>
      </c>
    </row>
    <row r="328" spans="1:6" x14ac:dyDescent="0.2">
      <c r="A328">
        <v>152.46100000000001</v>
      </c>
      <c r="B328">
        <v>-999</v>
      </c>
      <c r="C328">
        <v>152.51</v>
      </c>
      <c r="D328">
        <v>-999</v>
      </c>
      <c r="E328">
        <v>152.559</v>
      </c>
      <c r="F328">
        <v>-999</v>
      </c>
    </row>
    <row r="329" spans="1:6" x14ac:dyDescent="0.2">
      <c r="A329">
        <v>152.608</v>
      </c>
      <c r="B329">
        <v>-999</v>
      </c>
      <c r="C329">
        <v>152.65799999999999</v>
      </c>
      <c r="D329">
        <v>74</v>
      </c>
      <c r="E329">
        <v>152.70699999999999</v>
      </c>
      <c r="F329">
        <v>72</v>
      </c>
    </row>
    <row r="330" spans="1:6" x14ac:dyDescent="0.2">
      <c r="A330">
        <v>152.756</v>
      </c>
      <c r="B330">
        <v>62</v>
      </c>
      <c r="C330">
        <v>152.80600000000001</v>
      </c>
      <c r="D330">
        <v>73</v>
      </c>
      <c r="E330">
        <v>152.85499999999999</v>
      </c>
      <c r="F330">
        <v>81</v>
      </c>
    </row>
    <row r="331" spans="1:6" x14ac:dyDescent="0.2">
      <c r="A331">
        <v>152.904</v>
      </c>
      <c r="B331">
        <v>-999</v>
      </c>
      <c r="C331">
        <v>152.953</v>
      </c>
      <c r="D331">
        <v>-999</v>
      </c>
      <c r="E331">
        <v>153.00299999999999</v>
      </c>
      <c r="F331">
        <v>-999</v>
      </c>
    </row>
    <row r="332" spans="1:6" x14ac:dyDescent="0.2">
      <c r="A332">
        <v>153.05199999999999</v>
      </c>
      <c r="B332">
        <v>-999</v>
      </c>
      <c r="C332">
        <v>153.101</v>
      </c>
      <c r="D332">
        <v>-999</v>
      </c>
      <c r="E332">
        <v>153.15100000000001</v>
      </c>
      <c r="F332">
        <v>-999</v>
      </c>
    </row>
    <row r="333" spans="1:6" x14ac:dyDescent="0.2">
      <c r="A333">
        <v>153.19999999999999</v>
      </c>
      <c r="B333">
        <v>-999</v>
      </c>
      <c r="C333">
        <v>153.249</v>
      </c>
      <c r="D333">
        <v>66</v>
      </c>
      <c r="E333">
        <v>153.298</v>
      </c>
      <c r="F333">
        <v>71</v>
      </c>
    </row>
    <row r="334" spans="1:6" x14ac:dyDescent="0.2">
      <c r="A334">
        <v>153.34899999999999</v>
      </c>
      <c r="B334">
        <v>56</v>
      </c>
      <c r="C334">
        <v>153.399</v>
      </c>
      <c r="D334">
        <v>69</v>
      </c>
      <c r="E334">
        <v>153.44999999999999</v>
      </c>
      <c r="F334">
        <v>67</v>
      </c>
    </row>
    <row r="335" spans="1:6" x14ac:dyDescent="0.2">
      <c r="A335">
        <v>153.5</v>
      </c>
      <c r="B335">
        <v>68</v>
      </c>
      <c r="C335">
        <v>153.55000000000001</v>
      </c>
      <c r="D335">
        <v>55</v>
      </c>
      <c r="E335">
        <v>153.601</v>
      </c>
      <c r="F335">
        <v>54</v>
      </c>
    </row>
    <row r="336" spans="1:6" x14ac:dyDescent="0.2">
      <c r="A336">
        <v>153.65100000000001</v>
      </c>
      <c r="B336">
        <v>62</v>
      </c>
      <c r="C336">
        <v>153.70099999999999</v>
      </c>
      <c r="D336">
        <v>57</v>
      </c>
      <c r="E336">
        <v>153.75200000000001</v>
      </c>
      <c r="F336">
        <v>45</v>
      </c>
    </row>
    <row r="337" spans="1:6" x14ac:dyDescent="0.2">
      <c r="A337">
        <v>153.80199999999999</v>
      </c>
      <c r="B337">
        <v>76</v>
      </c>
      <c r="C337">
        <v>153.85300000000001</v>
      </c>
      <c r="D337">
        <v>99</v>
      </c>
      <c r="E337">
        <v>153.90299999999999</v>
      </c>
      <c r="F337">
        <v>68</v>
      </c>
    </row>
    <row r="338" spans="1:6" x14ac:dyDescent="0.2">
      <c r="A338">
        <v>153.953</v>
      </c>
      <c r="B338">
        <v>24</v>
      </c>
      <c r="C338">
        <v>154.00399999999999</v>
      </c>
      <c r="D338">
        <v>60</v>
      </c>
      <c r="E338">
        <v>154.054</v>
      </c>
      <c r="F338">
        <v>90</v>
      </c>
    </row>
    <row r="339" spans="1:6" x14ac:dyDescent="0.2">
      <c r="A339">
        <v>154.10499999999999</v>
      </c>
      <c r="B339">
        <v>116</v>
      </c>
      <c r="C339">
        <v>154.155</v>
      </c>
      <c r="D339">
        <v>179</v>
      </c>
      <c r="E339">
        <v>154.20500000000001</v>
      </c>
      <c r="F339">
        <v>74</v>
      </c>
    </row>
    <row r="340" spans="1:6" x14ac:dyDescent="0.2">
      <c r="A340">
        <v>154.24799999999999</v>
      </c>
      <c r="B340">
        <v>75</v>
      </c>
      <c r="C340">
        <v>154.292</v>
      </c>
      <c r="D340">
        <v>-999</v>
      </c>
      <c r="E340">
        <v>154.33500000000001</v>
      </c>
      <c r="F340">
        <v>56</v>
      </c>
    </row>
    <row r="341" spans="1:6" x14ac:dyDescent="0.2">
      <c r="A341">
        <v>154.37799999999999</v>
      </c>
      <c r="B341">
        <v>104</v>
      </c>
      <c r="C341">
        <v>154.42099999999999</v>
      </c>
      <c r="D341">
        <v>89</v>
      </c>
      <c r="E341">
        <v>154.464</v>
      </c>
      <c r="F341">
        <v>71</v>
      </c>
    </row>
    <row r="342" spans="1:6" x14ac:dyDescent="0.2">
      <c r="A342">
        <v>154.50800000000001</v>
      </c>
      <c r="B342">
        <v>61</v>
      </c>
      <c r="C342">
        <v>154.55099999999999</v>
      </c>
      <c r="D342">
        <v>57</v>
      </c>
      <c r="E342">
        <v>154.59399999999999</v>
      </c>
      <c r="F342">
        <v>65</v>
      </c>
    </row>
    <row r="343" spans="1:6" x14ac:dyDescent="0.2">
      <c r="A343">
        <v>154.637</v>
      </c>
      <c r="B343">
        <v>46</v>
      </c>
      <c r="C343">
        <v>154.68</v>
      </c>
      <c r="D343">
        <v>34</v>
      </c>
      <c r="E343">
        <v>154.72300000000001</v>
      </c>
      <c r="F343">
        <v>30</v>
      </c>
    </row>
    <row r="344" spans="1:6" x14ac:dyDescent="0.2">
      <c r="A344">
        <v>154.767</v>
      </c>
      <c r="B344">
        <v>60</v>
      </c>
      <c r="C344">
        <v>154.81</v>
      </c>
      <c r="D344">
        <v>71</v>
      </c>
      <c r="E344">
        <v>154.85300000000001</v>
      </c>
      <c r="F344">
        <v>73</v>
      </c>
    </row>
    <row r="345" spans="1:6" x14ac:dyDescent="0.2">
      <c r="A345">
        <v>154.89599999999999</v>
      </c>
      <c r="B345">
        <v>84</v>
      </c>
      <c r="C345">
        <v>154.93899999999999</v>
      </c>
      <c r="D345">
        <v>69</v>
      </c>
      <c r="E345">
        <v>154.983</v>
      </c>
      <c r="F345">
        <v>69</v>
      </c>
    </row>
    <row r="346" spans="1:6" x14ac:dyDescent="0.2">
      <c r="A346">
        <v>155.02600000000001</v>
      </c>
      <c r="B346">
        <v>67</v>
      </c>
      <c r="C346">
        <v>155.06899999999999</v>
      </c>
      <c r="D346">
        <v>60</v>
      </c>
      <c r="E346">
        <v>155.11199999999999</v>
      </c>
      <c r="F346">
        <v>89</v>
      </c>
    </row>
    <row r="347" spans="1:6" x14ac:dyDescent="0.2">
      <c r="A347">
        <v>155.15299999999999</v>
      </c>
      <c r="B347">
        <v>72</v>
      </c>
      <c r="C347">
        <v>155.19499999999999</v>
      </c>
      <c r="D347">
        <v>48</v>
      </c>
      <c r="E347">
        <v>155.23599999999999</v>
      </c>
      <c r="F347">
        <v>37</v>
      </c>
    </row>
    <row r="348" spans="1:6" x14ac:dyDescent="0.2">
      <c r="A348">
        <v>155.27699999999999</v>
      </c>
      <c r="B348">
        <v>55</v>
      </c>
      <c r="C348">
        <v>155.31800000000001</v>
      </c>
      <c r="D348">
        <v>71</v>
      </c>
      <c r="E348">
        <v>155.35900000000001</v>
      </c>
      <c r="F348">
        <v>101</v>
      </c>
    </row>
    <row r="349" spans="1:6" x14ac:dyDescent="0.2">
      <c r="A349">
        <v>155.40100000000001</v>
      </c>
      <c r="B349">
        <v>104</v>
      </c>
      <c r="C349">
        <v>155.44200000000001</v>
      </c>
      <c r="D349">
        <v>108</v>
      </c>
      <c r="E349">
        <v>155.483</v>
      </c>
      <c r="F349">
        <v>69</v>
      </c>
    </row>
    <row r="350" spans="1:6" x14ac:dyDescent="0.2">
      <c r="A350">
        <v>155.524</v>
      </c>
      <c r="B350">
        <v>53</v>
      </c>
      <c r="C350">
        <v>155.566</v>
      </c>
      <c r="D350">
        <v>72</v>
      </c>
      <c r="E350">
        <v>155.607</v>
      </c>
      <c r="F350">
        <v>74</v>
      </c>
    </row>
    <row r="351" spans="1:6" x14ac:dyDescent="0.2">
      <c r="A351">
        <v>155.648</v>
      </c>
      <c r="B351">
        <v>133</v>
      </c>
      <c r="C351">
        <v>155.68899999999999</v>
      </c>
      <c r="D351">
        <v>76</v>
      </c>
      <c r="E351">
        <v>155.73099999999999</v>
      </c>
      <c r="F351">
        <v>35</v>
      </c>
    </row>
    <row r="352" spans="1:6" x14ac:dyDescent="0.2">
      <c r="A352">
        <v>155.77199999999999</v>
      </c>
      <c r="B352">
        <v>55</v>
      </c>
      <c r="C352">
        <v>155.81299999999999</v>
      </c>
      <c r="D352">
        <v>28</v>
      </c>
      <c r="E352">
        <v>155.85400000000001</v>
      </c>
      <c r="F352">
        <v>96</v>
      </c>
    </row>
    <row r="353" spans="1:6" x14ac:dyDescent="0.2">
      <c r="A353">
        <v>155.89500000000001</v>
      </c>
      <c r="B353">
        <v>82</v>
      </c>
      <c r="C353">
        <v>155.93700000000001</v>
      </c>
      <c r="D353">
        <v>81</v>
      </c>
      <c r="E353">
        <v>155.97800000000001</v>
      </c>
      <c r="F353">
        <v>67</v>
      </c>
    </row>
    <row r="354" spans="1:6" x14ac:dyDescent="0.2">
      <c r="A354">
        <v>156.01900000000001</v>
      </c>
      <c r="B354">
        <v>71</v>
      </c>
      <c r="C354">
        <v>156.04900000000001</v>
      </c>
      <c r="D354">
        <v>24</v>
      </c>
      <c r="E354">
        <v>156.08000000000001</v>
      </c>
      <c r="F354">
        <v>81</v>
      </c>
    </row>
    <row r="355" spans="1:6" x14ac:dyDescent="0.2">
      <c r="A355">
        <v>156.11000000000001</v>
      </c>
      <c r="B355">
        <v>69</v>
      </c>
      <c r="C355">
        <v>156.13999999999999</v>
      </c>
      <c r="D355">
        <v>33</v>
      </c>
      <c r="E355">
        <v>156.16999999999999</v>
      </c>
      <c r="F355">
        <v>17</v>
      </c>
    </row>
    <row r="356" spans="1:6" x14ac:dyDescent="0.2">
      <c r="A356">
        <v>156.20099999999999</v>
      </c>
      <c r="B356">
        <v>38</v>
      </c>
      <c r="C356">
        <v>156.23099999999999</v>
      </c>
      <c r="D356">
        <v>73</v>
      </c>
      <c r="E356">
        <v>156.261</v>
      </c>
      <c r="F356">
        <v>46</v>
      </c>
    </row>
    <row r="357" spans="1:6" x14ac:dyDescent="0.2">
      <c r="A357">
        <v>156.291</v>
      </c>
      <c r="B357">
        <v>57</v>
      </c>
      <c r="C357">
        <v>156.322</v>
      </c>
      <c r="D357">
        <v>78</v>
      </c>
      <c r="E357">
        <v>156.352</v>
      </c>
      <c r="F357">
        <v>70</v>
      </c>
    </row>
    <row r="358" spans="1:6" x14ac:dyDescent="0.2">
      <c r="A358">
        <v>156.38200000000001</v>
      </c>
      <c r="B358">
        <v>51</v>
      </c>
      <c r="C358">
        <v>156.41300000000001</v>
      </c>
      <c r="D358">
        <v>62</v>
      </c>
      <c r="E358">
        <v>156.44300000000001</v>
      </c>
      <c r="F358">
        <v>62</v>
      </c>
    </row>
    <row r="359" spans="1:6" x14ac:dyDescent="0.2">
      <c r="A359">
        <v>156.47300000000001</v>
      </c>
      <c r="B359">
        <v>53</v>
      </c>
      <c r="C359">
        <v>156.50299999999999</v>
      </c>
      <c r="D359">
        <v>76</v>
      </c>
      <c r="E359">
        <v>156.53399999999999</v>
      </c>
      <c r="F359">
        <v>74</v>
      </c>
    </row>
    <row r="360" spans="1:6" x14ac:dyDescent="0.2">
      <c r="A360">
        <v>156.56399999999999</v>
      </c>
      <c r="B360">
        <v>67</v>
      </c>
      <c r="C360">
        <v>156.59399999999999</v>
      </c>
      <c r="D360">
        <v>60</v>
      </c>
      <c r="E360">
        <v>156.624</v>
      </c>
      <c r="F360">
        <v>51</v>
      </c>
    </row>
    <row r="361" spans="1:6" x14ac:dyDescent="0.2">
      <c r="A361">
        <v>156.655</v>
      </c>
      <c r="B361">
        <v>38</v>
      </c>
      <c r="C361">
        <v>156.685</v>
      </c>
      <c r="D361">
        <v>96</v>
      </c>
      <c r="E361">
        <v>156.715</v>
      </c>
      <c r="F361">
        <v>54</v>
      </c>
    </row>
    <row r="362" spans="1:6" x14ac:dyDescent="0.2">
      <c r="A362">
        <v>156.745</v>
      </c>
      <c r="B362">
        <v>61</v>
      </c>
      <c r="C362">
        <v>156.77600000000001</v>
      </c>
      <c r="D362">
        <v>46</v>
      </c>
      <c r="E362">
        <v>156.80600000000001</v>
      </c>
      <c r="F362">
        <v>60</v>
      </c>
    </row>
    <row r="363" spans="1:6" x14ac:dyDescent="0.2">
      <c r="A363">
        <v>156.83600000000001</v>
      </c>
      <c r="B363">
        <v>46</v>
      </c>
      <c r="C363">
        <v>156.86600000000001</v>
      </c>
      <c r="D363">
        <v>50</v>
      </c>
      <c r="E363">
        <v>156.89699999999999</v>
      </c>
      <c r="F363">
        <v>60</v>
      </c>
    </row>
    <row r="364" spans="1:6" x14ac:dyDescent="0.2">
      <c r="A364">
        <v>156.92599999999999</v>
      </c>
      <c r="B364">
        <v>47</v>
      </c>
      <c r="C364">
        <v>156.95599999999999</v>
      </c>
      <c r="D364">
        <v>53</v>
      </c>
      <c r="E364">
        <v>156.98500000000001</v>
      </c>
      <c r="F364">
        <v>20</v>
      </c>
    </row>
    <row r="365" spans="1:6" x14ac:dyDescent="0.2">
      <c r="A365">
        <v>157.01499999999999</v>
      </c>
      <c r="B365">
        <v>52</v>
      </c>
      <c r="C365">
        <v>157.04499999999999</v>
      </c>
      <c r="D365">
        <v>72</v>
      </c>
      <c r="E365">
        <v>157.07400000000001</v>
      </c>
      <c r="F365">
        <v>93</v>
      </c>
    </row>
    <row r="366" spans="1:6" x14ac:dyDescent="0.2">
      <c r="A366">
        <v>157.10400000000001</v>
      </c>
      <c r="B366">
        <v>49</v>
      </c>
      <c r="C366">
        <v>157.13300000000001</v>
      </c>
      <c r="D366">
        <v>77</v>
      </c>
      <c r="E366">
        <v>157.16300000000001</v>
      </c>
      <c r="F366">
        <v>49</v>
      </c>
    </row>
    <row r="367" spans="1:6" x14ac:dyDescent="0.2">
      <c r="A367">
        <v>157.19200000000001</v>
      </c>
      <c r="B367">
        <v>38</v>
      </c>
      <c r="C367">
        <v>157.22200000000001</v>
      </c>
      <c r="D367">
        <v>50</v>
      </c>
      <c r="E367">
        <v>157.25200000000001</v>
      </c>
      <c r="F367">
        <v>278</v>
      </c>
    </row>
    <row r="368" spans="1:6" x14ac:dyDescent="0.2">
      <c r="A368">
        <v>157.28100000000001</v>
      </c>
      <c r="B368">
        <v>20</v>
      </c>
      <c r="C368">
        <v>157.31100000000001</v>
      </c>
      <c r="D368">
        <v>40</v>
      </c>
      <c r="E368">
        <v>157.34</v>
      </c>
      <c r="F368">
        <v>28</v>
      </c>
    </row>
    <row r="369" spans="1:6" x14ac:dyDescent="0.2">
      <c r="A369">
        <v>157.37</v>
      </c>
      <c r="B369">
        <v>25</v>
      </c>
      <c r="C369">
        <v>157.399</v>
      </c>
      <c r="D369">
        <v>64</v>
      </c>
      <c r="E369">
        <v>157.429</v>
      </c>
      <c r="F369">
        <v>55</v>
      </c>
    </row>
    <row r="370" spans="1:6" x14ac:dyDescent="0.2">
      <c r="A370">
        <v>157.459</v>
      </c>
      <c r="B370">
        <v>28</v>
      </c>
      <c r="C370">
        <v>157.488</v>
      </c>
      <c r="D370">
        <v>22</v>
      </c>
      <c r="E370">
        <v>157.518</v>
      </c>
      <c r="F370">
        <v>46</v>
      </c>
    </row>
    <row r="371" spans="1:6" x14ac:dyDescent="0.2">
      <c r="A371">
        <v>157.547</v>
      </c>
      <c r="B371">
        <v>23</v>
      </c>
      <c r="C371">
        <v>157.577</v>
      </c>
      <c r="D371">
        <v>0</v>
      </c>
      <c r="E371">
        <v>157.60599999999999</v>
      </c>
      <c r="F371">
        <v>38</v>
      </c>
    </row>
    <row r="372" spans="1:6" x14ac:dyDescent="0.2">
      <c r="A372">
        <v>157.636</v>
      </c>
      <c r="B372">
        <v>59</v>
      </c>
      <c r="C372">
        <v>157.666</v>
      </c>
      <c r="D372">
        <v>55</v>
      </c>
      <c r="E372">
        <v>157.69499999999999</v>
      </c>
      <c r="F372">
        <v>-999</v>
      </c>
    </row>
    <row r="373" spans="1:6" x14ac:dyDescent="0.2">
      <c r="A373">
        <v>157.72499999999999</v>
      </c>
      <c r="B373">
        <v>56</v>
      </c>
      <c r="C373">
        <v>157.75399999999999</v>
      </c>
      <c r="D373">
        <v>16</v>
      </c>
      <c r="E373">
        <v>157.78399999999999</v>
      </c>
      <c r="F373">
        <v>28</v>
      </c>
    </row>
    <row r="374" spans="1:6" x14ac:dyDescent="0.2">
      <c r="A374">
        <v>157.815</v>
      </c>
      <c r="B374">
        <v>39</v>
      </c>
      <c r="C374">
        <v>157.84700000000001</v>
      </c>
      <c r="D374">
        <v>-999</v>
      </c>
      <c r="E374">
        <v>157.87899999999999</v>
      </c>
      <c r="F374">
        <v>33</v>
      </c>
    </row>
    <row r="375" spans="1:6" x14ac:dyDescent="0.2">
      <c r="A375">
        <v>157.91</v>
      </c>
      <c r="B375">
        <v>21</v>
      </c>
      <c r="C375">
        <v>157.94200000000001</v>
      </c>
      <c r="D375">
        <v>20</v>
      </c>
      <c r="E375">
        <v>157.97300000000001</v>
      </c>
      <c r="F375">
        <v>-999</v>
      </c>
    </row>
    <row r="376" spans="1:6" x14ac:dyDescent="0.2">
      <c r="A376">
        <v>158.005</v>
      </c>
      <c r="B376">
        <v>16</v>
      </c>
      <c r="C376">
        <v>158.03700000000001</v>
      </c>
      <c r="D376">
        <v>22</v>
      </c>
      <c r="E376">
        <v>158.06800000000001</v>
      </c>
      <c r="F376">
        <v>36</v>
      </c>
    </row>
    <row r="377" spans="1:6" x14ac:dyDescent="0.2">
      <c r="A377">
        <v>158.1</v>
      </c>
      <c r="B377">
        <v>63</v>
      </c>
      <c r="C377">
        <v>158.13200000000001</v>
      </c>
      <c r="D377">
        <v>40</v>
      </c>
      <c r="E377">
        <v>158.16300000000001</v>
      </c>
      <c r="F377">
        <v>78</v>
      </c>
    </row>
    <row r="378" spans="1:6" x14ac:dyDescent="0.2">
      <c r="A378">
        <v>158.19499999999999</v>
      </c>
      <c r="B378">
        <v>136</v>
      </c>
      <c r="C378">
        <v>158.226</v>
      </c>
      <c r="D378">
        <v>162</v>
      </c>
      <c r="E378">
        <v>158.25800000000001</v>
      </c>
      <c r="F378">
        <v>41</v>
      </c>
    </row>
    <row r="379" spans="1:6" x14ac:dyDescent="0.2">
      <c r="A379">
        <v>158.29</v>
      </c>
      <c r="B379">
        <v>72</v>
      </c>
      <c r="C379">
        <v>158.321</v>
      </c>
      <c r="D379">
        <v>138</v>
      </c>
      <c r="E379">
        <v>158.35300000000001</v>
      </c>
      <c r="F379">
        <v>91</v>
      </c>
    </row>
    <row r="380" spans="1:6" x14ac:dyDescent="0.2">
      <c r="A380">
        <v>158.38499999999999</v>
      </c>
      <c r="B380">
        <v>69</v>
      </c>
      <c r="C380">
        <v>158.416</v>
      </c>
      <c r="D380">
        <v>60</v>
      </c>
      <c r="E380">
        <v>158.44800000000001</v>
      </c>
      <c r="F380">
        <v>40</v>
      </c>
    </row>
    <row r="381" spans="1:6" x14ac:dyDescent="0.2">
      <c r="A381">
        <v>158.47900000000001</v>
      </c>
      <c r="B381">
        <v>60</v>
      </c>
      <c r="C381">
        <v>158.511</v>
      </c>
      <c r="D381">
        <v>80</v>
      </c>
      <c r="E381">
        <v>158.54300000000001</v>
      </c>
      <c r="F381">
        <v>80</v>
      </c>
    </row>
    <row r="382" spans="1:6" x14ac:dyDescent="0.2">
      <c r="A382">
        <v>158.57400000000001</v>
      </c>
      <c r="B382">
        <v>75</v>
      </c>
      <c r="C382">
        <v>158.60599999999999</v>
      </c>
      <c r="D382">
        <v>80</v>
      </c>
      <c r="E382">
        <v>158.637</v>
      </c>
      <c r="F382">
        <v>78</v>
      </c>
    </row>
    <row r="383" spans="1:6" x14ac:dyDescent="0.2">
      <c r="A383">
        <v>158.66900000000001</v>
      </c>
      <c r="B383">
        <v>35</v>
      </c>
      <c r="C383">
        <v>158.70099999999999</v>
      </c>
      <c r="D383">
        <v>25</v>
      </c>
      <c r="E383">
        <v>158.72999999999999</v>
      </c>
      <c r="F383">
        <v>33</v>
      </c>
    </row>
    <row r="384" spans="1:6" x14ac:dyDescent="0.2">
      <c r="A384">
        <v>158.76</v>
      </c>
      <c r="B384">
        <v>30</v>
      </c>
      <c r="C384">
        <v>158.78899999999999</v>
      </c>
      <c r="D384">
        <v>53</v>
      </c>
      <c r="E384">
        <v>158.81899999999999</v>
      </c>
      <c r="F384">
        <v>101</v>
      </c>
    </row>
    <row r="385" spans="1:6" x14ac:dyDescent="0.2">
      <c r="A385">
        <v>158.84899999999999</v>
      </c>
      <c r="B385">
        <v>118</v>
      </c>
      <c r="C385">
        <v>158.87799999999999</v>
      </c>
      <c r="D385">
        <v>63</v>
      </c>
      <c r="E385">
        <v>158.90799999999999</v>
      </c>
      <c r="F385">
        <v>58</v>
      </c>
    </row>
    <row r="386" spans="1:6" x14ac:dyDescent="0.2">
      <c r="A386">
        <v>158.93700000000001</v>
      </c>
      <c r="B386">
        <v>54</v>
      </c>
      <c r="C386">
        <v>158.96700000000001</v>
      </c>
      <c r="D386">
        <v>55</v>
      </c>
      <c r="E386">
        <v>158.99600000000001</v>
      </c>
      <c r="F386">
        <v>46</v>
      </c>
    </row>
    <row r="387" spans="1:6" x14ac:dyDescent="0.2">
      <c r="A387">
        <v>159.02600000000001</v>
      </c>
      <c r="B387">
        <v>31</v>
      </c>
      <c r="C387">
        <v>159.05600000000001</v>
      </c>
      <c r="D387">
        <v>34</v>
      </c>
      <c r="E387">
        <v>159.08500000000001</v>
      </c>
      <c r="F387">
        <v>34</v>
      </c>
    </row>
    <row r="388" spans="1:6" x14ac:dyDescent="0.2">
      <c r="A388">
        <v>159.11500000000001</v>
      </c>
      <c r="B388">
        <v>110</v>
      </c>
      <c r="C388">
        <v>159.14400000000001</v>
      </c>
      <c r="D388">
        <v>70</v>
      </c>
      <c r="E388">
        <v>159.17400000000001</v>
      </c>
      <c r="F388">
        <v>37</v>
      </c>
    </row>
    <row r="389" spans="1:6" x14ac:dyDescent="0.2">
      <c r="A389">
        <v>159.203</v>
      </c>
      <c r="B389">
        <v>77</v>
      </c>
      <c r="C389">
        <v>159.233</v>
      </c>
      <c r="D389">
        <v>55</v>
      </c>
      <c r="E389">
        <v>159.26300000000001</v>
      </c>
      <c r="F389">
        <v>50</v>
      </c>
    </row>
    <row r="390" spans="1:6" x14ac:dyDescent="0.2">
      <c r="A390">
        <v>159.292</v>
      </c>
      <c r="B390">
        <v>41</v>
      </c>
      <c r="C390">
        <v>159.322</v>
      </c>
      <c r="D390">
        <v>50</v>
      </c>
      <c r="E390">
        <v>159.351</v>
      </c>
      <c r="F390">
        <v>37</v>
      </c>
    </row>
    <row r="391" spans="1:6" x14ac:dyDescent="0.2">
      <c r="A391">
        <v>159.381</v>
      </c>
      <c r="B391">
        <v>31</v>
      </c>
      <c r="C391">
        <v>159.41</v>
      </c>
      <c r="D391">
        <v>55</v>
      </c>
      <c r="E391">
        <v>159.44</v>
      </c>
      <c r="F391">
        <v>77</v>
      </c>
    </row>
    <row r="392" spans="1:6" x14ac:dyDescent="0.2">
      <c r="A392">
        <v>159.47</v>
      </c>
      <c r="B392">
        <v>60</v>
      </c>
      <c r="C392">
        <v>159.499</v>
      </c>
      <c r="D392">
        <v>62</v>
      </c>
      <c r="E392">
        <v>159.529</v>
      </c>
      <c r="F392">
        <v>81</v>
      </c>
    </row>
    <row r="393" spans="1:6" x14ac:dyDescent="0.2">
      <c r="A393">
        <v>159.55799999999999</v>
      </c>
      <c r="B393">
        <v>47</v>
      </c>
      <c r="C393">
        <v>159.58799999999999</v>
      </c>
      <c r="D393">
        <v>35</v>
      </c>
      <c r="E393">
        <v>159.61799999999999</v>
      </c>
      <c r="F393">
        <v>44</v>
      </c>
    </row>
    <row r="394" spans="1:6" x14ac:dyDescent="0.2">
      <c r="A394">
        <v>159.648</v>
      </c>
      <c r="B394">
        <v>91</v>
      </c>
      <c r="C394">
        <v>159.678</v>
      </c>
      <c r="D394">
        <v>56</v>
      </c>
      <c r="E394">
        <v>159.70699999999999</v>
      </c>
      <c r="F394">
        <v>55</v>
      </c>
    </row>
    <row r="395" spans="1:6" x14ac:dyDescent="0.2">
      <c r="A395">
        <v>159.73699999999999</v>
      </c>
      <c r="B395">
        <v>58</v>
      </c>
      <c r="C395">
        <v>159.767</v>
      </c>
      <c r="D395">
        <v>92</v>
      </c>
      <c r="E395">
        <v>159.797</v>
      </c>
      <c r="F395">
        <v>70</v>
      </c>
    </row>
    <row r="396" spans="1:6" x14ac:dyDescent="0.2">
      <c r="A396">
        <v>159.827</v>
      </c>
      <c r="B396">
        <v>52</v>
      </c>
      <c r="C396">
        <v>159.857</v>
      </c>
      <c r="D396">
        <v>60</v>
      </c>
      <c r="E396">
        <v>159.887</v>
      </c>
      <c r="F396">
        <v>83</v>
      </c>
    </row>
    <row r="397" spans="1:6" x14ac:dyDescent="0.2">
      <c r="A397">
        <v>159.917</v>
      </c>
      <c r="B397">
        <v>55</v>
      </c>
      <c r="C397">
        <v>159.947</v>
      </c>
      <c r="D397">
        <v>68</v>
      </c>
      <c r="E397">
        <v>159.977</v>
      </c>
      <c r="F397">
        <v>70</v>
      </c>
    </row>
    <row r="398" spans="1:6" x14ac:dyDescent="0.2">
      <c r="A398">
        <v>160.00700000000001</v>
      </c>
      <c r="B398">
        <v>65</v>
      </c>
      <c r="C398">
        <v>160.036</v>
      </c>
      <c r="D398">
        <v>60</v>
      </c>
      <c r="E398">
        <v>160.066</v>
      </c>
      <c r="F398">
        <v>60</v>
      </c>
    </row>
    <row r="399" spans="1:6" x14ac:dyDescent="0.2">
      <c r="A399">
        <v>160.096</v>
      </c>
      <c r="B399">
        <v>52</v>
      </c>
      <c r="C399">
        <v>160.126</v>
      </c>
      <c r="D399">
        <v>68</v>
      </c>
      <c r="E399">
        <v>160.15600000000001</v>
      </c>
      <c r="F399">
        <v>81</v>
      </c>
    </row>
    <row r="400" spans="1:6" x14ac:dyDescent="0.2">
      <c r="A400">
        <v>160.18600000000001</v>
      </c>
      <c r="B400">
        <v>56</v>
      </c>
      <c r="C400">
        <v>160.21600000000001</v>
      </c>
      <c r="D400">
        <v>57</v>
      </c>
      <c r="E400">
        <v>160.24600000000001</v>
      </c>
      <c r="F400">
        <v>49</v>
      </c>
    </row>
    <row r="401" spans="1:6" x14ac:dyDescent="0.2">
      <c r="A401">
        <v>160.27600000000001</v>
      </c>
      <c r="B401">
        <v>40</v>
      </c>
      <c r="C401">
        <v>160.30600000000001</v>
      </c>
      <c r="D401">
        <v>80</v>
      </c>
      <c r="E401">
        <v>160.33500000000001</v>
      </c>
      <c r="F401">
        <v>88</v>
      </c>
    </row>
    <row r="402" spans="1:6" x14ac:dyDescent="0.2">
      <c r="A402">
        <v>160.36500000000001</v>
      </c>
      <c r="B402">
        <v>53</v>
      </c>
      <c r="C402">
        <v>160.39500000000001</v>
      </c>
      <c r="D402">
        <v>46</v>
      </c>
      <c r="E402">
        <v>160.42500000000001</v>
      </c>
      <c r="F402">
        <v>40</v>
      </c>
    </row>
    <row r="403" spans="1:6" x14ac:dyDescent="0.2">
      <c r="A403">
        <v>160.45500000000001</v>
      </c>
      <c r="B403">
        <v>58</v>
      </c>
      <c r="C403">
        <v>160.48500000000001</v>
      </c>
      <c r="D403">
        <v>52</v>
      </c>
      <c r="E403">
        <v>160.51499999999999</v>
      </c>
      <c r="F403">
        <v>66</v>
      </c>
    </row>
    <row r="404" spans="1:6" x14ac:dyDescent="0.2">
      <c r="A404">
        <v>160.54400000000001</v>
      </c>
      <c r="B404">
        <v>88</v>
      </c>
      <c r="C404">
        <v>160.57400000000001</v>
      </c>
      <c r="D404">
        <v>30</v>
      </c>
      <c r="E404">
        <v>160.60300000000001</v>
      </c>
      <c r="F404">
        <v>70</v>
      </c>
    </row>
    <row r="405" spans="1:6" x14ac:dyDescent="0.2">
      <c r="A405">
        <v>160.63300000000001</v>
      </c>
      <c r="B405">
        <v>76</v>
      </c>
      <c r="C405">
        <v>160.66200000000001</v>
      </c>
      <c r="D405">
        <v>74</v>
      </c>
      <c r="E405">
        <v>160.69200000000001</v>
      </c>
      <c r="F405">
        <v>67</v>
      </c>
    </row>
    <row r="406" spans="1:6" x14ac:dyDescent="0.2">
      <c r="A406">
        <v>160.72200000000001</v>
      </c>
      <c r="B406">
        <v>74</v>
      </c>
      <c r="C406">
        <v>160.751</v>
      </c>
      <c r="D406">
        <v>54</v>
      </c>
      <c r="E406">
        <v>160.78100000000001</v>
      </c>
      <c r="F406">
        <v>80</v>
      </c>
    </row>
    <row r="407" spans="1:6" x14ac:dyDescent="0.2">
      <c r="A407">
        <v>160.81</v>
      </c>
      <c r="B407">
        <v>70</v>
      </c>
      <c r="C407">
        <v>160.84</v>
      </c>
      <c r="D407">
        <v>50</v>
      </c>
      <c r="E407">
        <v>160.869</v>
      </c>
      <c r="F407">
        <v>32</v>
      </c>
    </row>
    <row r="408" spans="1:6" x14ac:dyDescent="0.2">
      <c r="A408">
        <v>160.899</v>
      </c>
      <c r="B408">
        <v>62</v>
      </c>
      <c r="C408">
        <v>160.929</v>
      </c>
      <c r="D408">
        <v>74</v>
      </c>
      <c r="E408">
        <v>160.958</v>
      </c>
      <c r="F408">
        <v>80</v>
      </c>
    </row>
    <row r="409" spans="1:6" x14ac:dyDescent="0.2">
      <c r="A409">
        <v>160.988</v>
      </c>
      <c r="B409">
        <v>60</v>
      </c>
      <c r="C409">
        <v>161.017</v>
      </c>
      <c r="D409">
        <v>89</v>
      </c>
      <c r="E409">
        <v>161.047</v>
      </c>
      <c r="F409">
        <v>67</v>
      </c>
    </row>
    <row r="410" spans="1:6" x14ac:dyDescent="0.2">
      <c r="A410">
        <v>161.07599999999999</v>
      </c>
      <c r="B410">
        <v>48</v>
      </c>
      <c r="C410">
        <v>161.10599999999999</v>
      </c>
      <c r="D410">
        <v>60</v>
      </c>
      <c r="E410">
        <v>161.136</v>
      </c>
      <c r="F410">
        <v>177</v>
      </c>
    </row>
    <row r="411" spans="1:6" x14ac:dyDescent="0.2">
      <c r="A411">
        <v>161.16499999999999</v>
      </c>
      <c r="B411">
        <v>90</v>
      </c>
      <c r="C411">
        <v>161.19499999999999</v>
      </c>
      <c r="D411">
        <v>53</v>
      </c>
      <c r="E411">
        <v>161.22399999999999</v>
      </c>
      <c r="F411">
        <v>40</v>
      </c>
    </row>
    <row r="412" spans="1:6" x14ac:dyDescent="0.2">
      <c r="A412">
        <v>161.25399999999999</v>
      </c>
      <c r="B412">
        <v>50</v>
      </c>
      <c r="C412">
        <v>161.28299999999999</v>
      </c>
      <c r="D412">
        <v>32</v>
      </c>
      <c r="E412">
        <v>161.31299999999999</v>
      </c>
      <c r="F412">
        <v>115</v>
      </c>
    </row>
    <row r="413" spans="1:6" x14ac:dyDescent="0.2">
      <c r="A413">
        <v>161.34299999999999</v>
      </c>
      <c r="B413">
        <v>109</v>
      </c>
      <c r="C413">
        <v>161.37200000000001</v>
      </c>
      <c r="D413">
        <v>67</v>
      </c>
      <c r="E413">
        <v>161.40299999999999</v>
      </c>
      <c r="F413">
        <v>49</v>
      </c>
    </row>
    <row r="414" spans="1:6" x14ac:dyDescent="0.2">
      <c r="A414">
        <v>161.434</v>
      </c>
      <c r="B414">
        <v>56</v>
      </c>
      <c r="C414">
        <v>161.465</v>
      </c>
      <c r="D414">
        <v>60</v>
      </c>
      <c r="E414">
        <v>161.49600000000001</v>
      </c>
      <c r="F414">
        <v>56</v>
      </c>
    </row>
    <row r="415" spans="1:6" x14ac:dyDescent="0.2">
      <c r="A415">
        <v>161.52699999999999</v>
      </c>
      <c r="B415">
        <v>55</v>
      </c>
      <c r="C415">
        <v>161.55799999999999</v>
      </c>
      <c r="D415">
        <v>67</v>
      </c>
      <c r="E415">
        <v>161.589</v>
      </c>
      <c r="F415">
        <v>-999</v>
      </c>
    </row>
    <row r="416" spans="1:6" x14ac:dyDescent="0.2">
      <c r="A416">
        <v>161.62</v>
      </c>
      <c r="B416">
        <v>31</v>
      </c>
      <c r="C416">
        <v>161.65100000000001</v>
      </c>
      <c r="D416">
        <v>38</v>
      </c>
      <c r="E416">
        <v>161.68100000000001</v>
      </c>
      <c r="F416">
        <v>80</v>
      </c>
    </row>
    <row r="417" spans="1:6" x14ac:dyDescent="0.2">
      <c r="A417">
        <v>161.71199999999999</v>
      </c>
      <c r="B417">
        <v>70</v>
      </c>
      <c r="C417">
        <v>161.74299999999999</v>
      </c>
      <c r="D417">
        <v>54</v>
      </c>
      <c r="E417">
        <v>161.774</v>
      </c>
      <c r="F417">
        <v>115</v>
      </c>
    </row>
    <row r="418" spans="1:6" x14ac:dyDescent="0.2">
      <c r="A418">
        <v>161.80500000000001</v>
      </c>
      <c r="B418">
        <v>60</v>
      </c>
      <c r="C418">
        <v>161.83600000000001</v>
      </c>
      <c r="D418">
        <v>50</v>
      </c>
      <c r="E418">
        <v>161.86699999999999</v>
      </c>
      <c r="F418">
        <v>44</v>
      </c>
    </row>
    <row r="419" spans="1:6" x14ac:dyDescent="0.2">
      <c r="A419">
        <v>161.898</v>
      </c>
      <c r="B419">
        <v>52</v>
      </c>
      <c r="C419">
        <v>161.929</v>
      </c>
      <c r="D419">
        <v>96</v>
      </c>
      <c r="E419">
        <v>161.96</v>
      </c>
      <c r="F419">
        <v>161</v>
      </c>
    </row>
    <row r="420" spans="1:6" x14ac:dyDescent="0.2">
      <c r="A420">
        <v>161.99100000000001</v>
      </c>
      <c r="B420">
        <v>80</v>
      </c>
      <c r="C420">
        <v>162.02199999999999</v>
      </c>
      <c r="D420">
        <v>53</v>
      </c>
      <c r="E420">
        <v>162.053</v>
      </c>
      <c r="F420">
        <v>50</v>
      </c>
    </row>
    <row r="421" spans="1:6" x14ac:dyDescent="0.2">
      <c r="A421">
        <v>162.084</v>
      </c>
      <c r="B421">
        <v>40</v>
      </c>
      <c r="C421">
        <v>162.114</v>
      </c>
      <c r="D421">
        <v>80</v>
      </c>
      <c r="E421">
        <v>162.14500000000001</v>
      </c>
      <c r="F421">
        <v>78</v>
      </c>
    </row>
    <row r="422" spans="1:6" x14ac:dyDescent="0.2">
      <c r="A422">
        <v>162.17599999999999</v>
      </c>
      <c r="B422">
        <v>86</v>
      </c>
      <c r="C422">
        <v>162.20699999999999</v>
      </c>
      <c r="D422">
        <v>57</v>
      </c>
      <c r="E422">
        <v>162.238</v>
      </c>
      <c r="F422">
        <v>100</v>
      </c>
    </row>
    <row r="423" spans="1:6" x14ac:dyDescent="0.2">
      <c r="A423">
        <v>162.26900000000001</v>
      </c>
      <c r="B423">
        <v>100</v>
      </c>
      <c r="C423">
        <v>162.29900000000001</v>
      </c>
      <c r="D423">
        <v>44</v>
      </c>
      <c r="E423">
        <v>162.328</v>
      </c>
      <c r="F423">
        <v>76</v>
      </c>
    </row>
    <row r="424" spans="1:6" x14ac:dyDescent="0.2">
      <c r="A424">
        <v>162.358</v>
      </c>
      <c r="B424">
        <v>70</v>
      </c>
      <c r="C424">
        <v>162.387</v>
      </c>
      <c r="D424">
        <v>67</v>
      </c>
      <c r="E424">
        <v>162.417</v>
      </c>
      <c r="F424">
        <v>86</v>
      </c>
    </row>
    <row r="425" spans="1:6" x14ac:dyDescent="0.2">
      <c r="A425">
        <v>162.447</v>
      </c>
      <c r="B425">
        <v>51</v>
      </c>
      <c r="C425">
        <v>162.476</v>
      </c>
      <c r="D425">
        <v>41</v>
      </c>
      <c r="E425">
        <v>162.506</v>
      </c>
      <c r="F425">
        <v>73</v>
      </c>
    </row>
    <row r="426" spans="1:6" x14ac:dyDescent="0.2">
      <c r="A426">
        <v>162.535</v>
      </c>
      <c r="B426">
        <v>64</v>
      </c>
      <c r="C426">
        <v>162.565</v>
      </c>
      <c r="D426">
        <v>59</v>
      </c>
      <c r="E426">
        <v>162.59399999999999</v>
      </c>
      <c r="F426">
        <v>55</v>
      </c>
    </row>
    <row r="427" spans="1:6" x14ac:dyDescent="0.2">
      <c r="A427">
        <v>162.624</v>
      </c>
      <c r="B427">
        <v>59</v>
      </c>
      <c r="C427">
        <v>162.654</v>
      </c>
      <c r="D427">
        <v>45</v>
      </c>
      <c r="E427">
        <v>162.68299999999999</v>
      </c>
      <c r="F427">
        <v>73</v>
      </c>
    </row>
    <row r="428" spans="1:6" x14ac:dyDescent="0.2">
      <c r="A428">
        <v>162.71299999999999</v>
      </c>
      <c r="B428">
        <v>64</v>
      </c>
      <c r="C428">
        <v>162.74199999999999</v>
      </c>
      <c r="D428">
        <v>57</v>
      </c>
      <c r="E428">
        <v>162.77199999999999</v>
      </c>
      <c r="F428">
        <v>-999</v>
      </c>
    </row>
    <row r="429" spans="1:6" x14ac:dyDescent="0.2">
      <c r="A429">
        <v>162.80099999999999</v>
      </c>
      <c r="B429">
        <v>46</v>
      </c>
      <c r="C429">
        <v>162.83099999999999</v>
      </c>
      <c r="D429">
        <v>42</v>
      </c>
      <c r="E429">
        <v>162.86099999999999</v>
      </c>
      <c r="F429">
        <v>49</v>
      </c>
    </row>
    <row r="430" spans="1:6" x14ac:dyDescent="0.2">
      <c r="A430">
        <v>162.88999999999999</v>
      </c>
      <c r="B430">
        <v>41</v>
      </c>
      <c r="C430">
        <v>162.91999999999999</v>
      </c>
      <c r="D430">
        <v>73</v>
      </c>
      <c r="E430">
        <v>162.94900000000001</v>
      </c>
      <c r="F430">
        <v>104</v>
      </c>
    </row>
    <row r="431" spans="1:6" x14ac:dyDescent="0.2">
      <c r="A431">
        <v>162.97900000000001</v>
      </c>
      <c r="B431">
        <v>82</v>
      </c>
      <c r="C431">
        <v>163.00800000000001</v>
      </c>
      <c r="D431">
        <v>56</v>
      </c>
      <c r="E431">
        <v>163.03800000000001</v>
      </c>
      <c r="F431">
        <v>62</v>
      </c>
    </row>
    <row r="432" spans="1:6" x14ac:dyDescent="0.2">
      <c r="A432">
        <v>163.06800000000001</v>
      </c>
      <c r="B432">
        <v>42</v>
      </c>
      <c r="C432">
        <v>163.09700000000001</v>
      </c>
      <c r="D432">
        <v>63</v>
      </c>
      <c r="E432">
        <v>163.12700000000001</v>
      </c>
      <c r="F432">
        <v>60</v>
      </c>
    </row>
    <row r="433" spans="1:6" x14ac:dyDescent="0.2">
      <c r="A433">
        <v>163.15600000000001</v>
      </c>
      <c r="B433">
        <v>60</v>
      </c>
      <c r="C433">
        <v>163.18600000000001</v>
      </c>
      <c r="D433">
        <v>60</v>
      </c>
      <c r="E433">
        <v>163.215</v>
      </c>
      <c r="F433">
        <v>49</v>
      </c>
    </row>
    <row r="434" spans="1:6" x14ac:dyDescent="0.2">
      <c r="A434">
        <v>163.245</v>
      </c>
      <c r="B434">
        <v>40</v>
      </c>
      <c r="C434">
        <v>163.27500000000001</v>
      </c>
      <c r="D434">
        <v>52</v>
      </c>
      <c r="E434">
        <v>163.304</v>
      </c>
      <c r="F434">
        <v>100</v>
      </c>
    </row>
    <row r="435" spans="1:6" x14ac:dyDescent="0.2">
      <c r="A435">
        <v>163.334</v>
      </c>
      <c r="B435">
        <v>62</v>
      </c>
      <c r="C435">
        <v>163.363</v>
      </c>
      <c r="D435">
        <v>45</v>
      </c>
      <c r="E435">
        <v>163.393</v>
      </c>
      <c r="F435">
        <v>28</v>
      </c>
    </row>
    <row r="436" spans="1:6" x14ac:dyDescent="0.2">
      <c r="A436">
        <v>163.422</v>
      </c>
      <c r="B436">
        <v>56</v>
      </c>
      <c r="C436">
        <v>163.452</v>
      </c>
      <c r="D436">
        <v>29</v>
      </c>
      <c r="E436">
        <v>163.482</v>
      </c>
      <c r="F436">
        <v>119</v>
      </c>
    </row>
    <row r="437" spans="1:6" x14ac:dyDescent="0.2">
      <c r="A437">
        <v>163.511</v>
      </c>
      <c r="B437">
        <v>55</v>
      </c>
      <c r="C437">
        <v>163.541</v>
      </c>
      <c r="D437">
        <v>47</v>
      </c>
      <c r="E437">
        <v>163.57</v>
      </c>
      <c r="F437">
        <v>60</v>
      </c>
    </row>
    <row r="438" spans="1:6" x14ac:dyDescent="0.2">
      <c r="A438">
        <v>163.6</v>
      </c>
      <c r="B438">
        <v>37</v>
      </c>
      <c r="C438">
        <v>163.62899999999999</v>
      </c>
      <c r="D438">
        <v>41</v>
      </c>
      <c r="E438">
        <v>163.65899999999999</v>
      </c>
      <c r="F438">
        <v>32</v>
      </c>
    </row>
    <row r="439" spans="1:6" x14ac:dyDescent="0.2">
      <c r="A439">
        <v>163.68899999999999</v>
      </c>
      <c r="B439">
        <v>64</v>
      </c>
      <c r="C439">
        <v>163.71799999999999</v>
      </c>
      <c r="D439">
        <v>79</v>
      </c>
      <c r="E439">
        <v>163.74799999999999</v>
      </c>
      <c r="F439">
        <v>49</v>
      </c>
    </row>
    <row r="440" spans="1:6" x14ac:dyDescent="0.2">
      <c r="A440">
        <v>163.77699999999999</v>
      </c>
      <c r="B440">
        <v>66</v>
      </c>
      <c r="C440">
        <v>163.80699999999999</v>
      </c>
      <c r="D440">
        <v>45</v>
      </c>
      <c r="E440">
        <v>163.83600000000001</v>
      </c>
      <c r="F440">
        <v>30</v>
      </c>
    </row>
    <row r="441" spans="1:6" x14ac:dyDescent="0.2">
      <c r="A441">
        <v>163.86600000000001</v>
      </c>
      <c r="B441">
        <v>77</v>
      </c>
      <c r="C441">
        <v>163.89599999999999</v>
      </c>
      <c r="D441">
        <v>66</v>
      </c>
      <c r="E441">
        <v>163.92500000000001</v>
      </c>
      <c r="F441">
        <v>63</v>
      </c>
    </row>
    <row r="442" spans="1:6" x14ac:dyDescent="0.2">
      <c r="A442">
        <v>163.95500000000001</v>
      </c>
      <c r="B442">
        <v>74</v>
      </c>
      <c r="C442">
        <v>163.98400000000001</v>
      </c>
      <c r="D442">
        <v>37</v>
      </c>
      <c r="E442">
        <v>164.01400000000001</v>
      </c>
      <c r="F442">
        <v>64</v>
      </c>
    </row>
    <row r="443" spans="1:6" x14ac:dyDescent="0.2">
      <c r="A443">
        <v>164.04300000000001</v>
      </c>
      <c r="B443">
        <v>57</v>
      </c>
      <c r="C443">
        <v>164.07300000000001</v>
      </c>
      <c r="D443">
        <v>48</v>
      </c>
      <c r="E443">
        <v>164.10300000000001</v>
      </c>
      <c r="F443">
        <v>53</v>
      </c>
    </row>
    <row r="444" spans="1:6" x14ac:dyDescent="0.2">
      <c r="A444">
        <v>164.13300000000001</v>
      </c>
      <c r="B444">
        <v>47</v>
      </c>
      <c r="C444">
        <v>164.16300000000001</v>
      </c>
      <c r="D444">
        <v>48</v>
      </c>
      <c r="E444">
        <v>164.19300000000001</v>
      </c>
      <c r="F444">
        <v>64</v>
      </c>
    </row>
    <row r="445" spans="1:6" x14ac:dyDescent="0.2">
      <c r="A445">
        <v>164.22300000000001</v>
      </c>
      <c r="B445">
        <v>41</v>
      </c>
      <c r="C445">
        <v>164.25399999999999</v>
      </c>
      <c r="D445">
        <v>63</v>
      </c>
      <c r="E445">
        <v>164.28399999999999</v>
      </c>
      <c r="F445">
        <v>69</v>
      </c>
    </row>
    <row r="446" spans="1:6" x14ac:dyDescent="0.2">
      <c r="A446">
        <v>164.31399999999999</v>
      </c>
      <c r="B446">
        <v>48</v>
      </c>
      <c r="C446">
        <v>164.34399999999999</v>
      </c>
      <c r="D446">
        <v>35</v>
      </c>
      <c r="E446">
        <v>164.375</v>
      </c>
      <c r="F446">
        <v>41</v>
      </c>
    </row>
    <row r="447" spans="1:6" x14ac:dyDescent="0.2">
      <c r="A447">
        <v>164.405</v>
      </c>
      <c r="B447">
        <v>50</v>
      </c>
      <c r="C447">
        <v>164.435</v>
      </c>
      <c r="D447">
        <v>22</v>
      </c>
      <c r="E447">
        <v>164.465</v>
      </c>
      <c r="F447">
        <v>39</v>
      </c>
    </row>
    <row r="448" spans="1:6" x14ac:dyDescent="0.2">
      <c r="A448">
        <v>164.49600000000001</v>
      </c>
      <c r="B448">
        <v>61</v>
      </c>
      <c r="C448">
        <v>164.52600000000001</v>
      </c>
      <c r="D448">
        <v>25</v>
      </c>
      <c r="E448">
        <v>164.55600000000001</v>
      </c>
      <c r="F448">
        <v>44</v>
      </c>
    </row>
    <row r="449" spans="1:6" x14ac:dyDescent="0.2">
      <c r="A449">
        <v>164.58600000000001</v>
      </c>
      <c r="B449">
        <v>50</v>
      </c>
      <c r="C449">
        <v>164.61600000000001</v>
      </c>
      <c r="D449">
        <v>36</v>
      </c>
      <c r="E449">
        <v>164.64699999999999</v>
      </c>
      <c r="F449">
        <v>85</v>
      </c>
    </row>
    <row r="450" spans="1:6" x14ac:dyDescent="0.2">
      <c r="A450">
        <v>164.67699999999999</v>
      </c>
      <c r="B450">
        <v>76</v>
      </c>
      <c r="C450">
        <v>164.70699999999999</v>
      </c>
      <c r="D450">
        <v>59</v>
      </c>
      <c r="E450">
        <v>164.73699999999999</v>
      </c>
      <c r="F450">
        <v>76</v>
      </c>
    </row>
    <row r="451" spans="1:6" x14ac:dyDescent="0.2">
      <c r="A451">
        <v>164.768</v>
      </c>
      <c r="B451">
        <v>63</v>
      </c>
      <c r="C451">
        <v>164.798</v>
      </c>
      <c r="D451">
        <v>62</v>
      </c>
      <c r="E451">
        <v>164.828</v>
      </c>
      <c r="F451">
        <v>39</v>
      </c>
    </row>
    <row r="452" spans="1:6" x14ac:dyDescent="0.2">
      <c r="A452">
        <v>164.858</v>
      </c>
      <c r="B452">
        <v>57</v>
      </c>
      <c r="C452">
        <v>164.88800000000001</v>
      </c>
      <c r="D452">
        <v>61</v>
      </c>
      <c r="E452">
        <v>164.91900000000001</v>
      </c>
      <c r="F452">
        <v>40</v>
      </c>
    </row>
    <row r="453" spans="1:6" x14ac:dyDescent="0.2">
      <c r="A453">
        <v>164.94900000000001</v>
      </c>
      <c r="B453">
        <v>48</v>
      </c>
      <c r="C453">
        <v>164.97900000000001</v>
      </c>
      <c r="D453">
        <v>16</v>
      </c>
      <c r="E453">
        <v>165.00899999999999</v>
      </c>
      <c r="F453">
        <v>44</v>
      </c>
    </row>
    <row r="454" spans="1:6" x14ac:dyDescent="0.2">
      <c r="A454">
        <v>165.04</v>
      </c>
      <c r="B454">
        <v>58</v>
      </c>
      <c r="C454">
        <v>165.07</v>
      </c>
      <c r="D454">
        <v>61</v>
      </c>
      <c r="E454">
        <v>165.1</v>
      </c>
      <c r="F454">
        <v>44</v>
      </c>
    </row>
    <row r="455" spans="1:6" x14ac:dyDescent="0.2">
      <c r="A455">
        <v>165.13</v>
      </c>
      <c r="B455">
        <v>33</v>
      </c>
      <c r="C455">
        <v>165.161</v>
      </c>
      <c r="D455">
        <v>61</v>
      </c>
      <c r="E455">
        <v>165.191</v>
      </c>
      <c r="F455">
        <v>34</v>
      </c>
    </row>
    <row r="456" spans="1:6" x14ac:dyDescent="0.2">
      <c r="A456">
        <v>165.221</v>
      </c>
      <c r="B456">
        <v>47</v>
      </c>
      <c r="C456">
        <v>165.251</v>
      </c>
      <c r="D456">
        <v>0</v>
      </c>
      <c r="E456">
        <v>165.28100000000001</v>
      </c>
      <c r="F456">
        <v>50</v>
      </c>
    </row>
    <row r="457" spans="1:6" x14ac:dyDescent="0.2">
      <c r="A457">
        <v>165.31200000000001</v>
      </c>
      <c r="B457">
        <v>63</v>
      </c>
      <c r="C457">
        <v>165.34200000000001</v>
      </c>
      <c r="D457">
        <v>41</v>
      </c>
      <c r="E457">
        <v>165.37200000000001</v>
      </c>
      <c r="F457">
        <v>39</v>
      </c>
    </row>
    <row r="458" spans="1:6" x14ac:dyDescent="0.2">
      <c r="A458">
        <v>165.40199999999999</v>
      </c>
      <c r="B458">
        <v>42</v>
      </c>
      <c r="C458">
        <v>165.43299999999999</v>
      </c>
      <c r="D458">
        <v>72</v>
      </c>
      <c r="E458">
        <v>165.46299999999999</v>
      </c>
      <c r="F458">
        <v>51</v>
      </c>
    </row>
    <row r="459" spans="1:6" x14ac:dyDescent="0.2">
      <c r="A459">
        <v>165.49299999999999</v>
      </c>
      <c r="B459">
        <v>68</v>
      </c>
      <c r="C459">
        <v>165.523</v>
      </c>
      <c r="D459">
        <v>0</v>
      </c>
      <c r="E459">
        <v>165.553</v>
      </c>
      <c r="F459">
        <v>0</v>
      </c>
    </row>
    <row r="460" spans="1:6" x14ac:dyDescent="0.2">
      <c r="A460">
        <v>165.584</v>
      </c>
      <c r="B460">
        <v>35</v>
      </c>
      <c r="C460">
        <v>165.614</v>
      </c>
      <c r="D460">
        <v>49</v>
      </c>
      <c r="E460">
        <v>165.64400000000001</v>
      </c>
      <c r="F460">
        <v>94</v>
      </c>
    </row>
    <row r="461" spans="1:6" x14ac:dyDescent="0.2">
      <c r="A461">
        <v>165.67400000000001</v>
      </c>
      <c r="B461">
        <v>58</v>
      </c>
      <c r="C461">
        <v>165.70500000000001</v>
      </c>
      <c r="D461">
        <v>77</v>
      </c>
      <c r="E461">
        <v>165.73500000000001</v>
      </c>
      <c r="F461">
        <v>-999</v>
      </c>
    </row>
    <row r="462" spans="1:6" x14ac:dyDescent="0.2">
      <c r="A462">
        <v>165.76499999999999</v>
      </c>
      <c r="B462">
        <v>-999</v>
      </c>
      <c r="C462">
        <v>165.79499999999999</v>
      </c>
      <c r="D462">
        <v>-999</v>
      </c>
      <c r="E462">
        <v>165.82599999999999</v>
      </c>
      <c r="F462">
        <v>65</v>
      </c>
    </row>
    <row r="463" spans="1:6" x14ac:dyDescent="0.2">
      <c r="A463">
        <v>165.85599999999999</v>
      </c>
      <c r="B463">
        <v>0</v>
      </c>
      <c r="C463">
        <v>165.886</v>
      </c>
      <c r="D463">
        <v>90</v>
      </c>
      <c r="E463">
        <v>165.916</v>
      </c>
      <c r="F463">
        <v>0</v>
      </c>
    </row>
    <row r="464" spans="1:6" x14ac:dyDescent="0.2">
      <c r="A464">
        <v>165.946</v>
      </c>
      <c r="B464">
        <v>55</v>
      </c>
      <c r="C464">
        <v>165.977</v>
      </c>
      <c r="D464">
        <v>31</v>
      </c>
      <c r="E464">
        <v>166.00700000000001</v>
      </c>
      <c r="F464">
        <v>56</v>
      </c>
    </row>
    <row r="465" spans="1:6" x14ac:dyDescent="0.2">
      <c r="A465">
        <v>166.03700000000001</v>
      </c>
      <c r="B465">
        <v>62</v>
      </c>
      <c r="C465">
        <v>166.06800000000001</v>
      </c>
      <c r="D465">
        <v>43</v>
      </c>
      <c r="E465">
        <v>166.09800000000001</v>
      </c>
      <c r="F465">
        <v>55</v>
      </c>
    </row>
    <row r="466" spans="1:6" x14ac:dyDescent="0.2">
      <c r="A466">
        <v>166.12799999999999</v>
      </c>
      <c r="B466">
        <v>54</v>
      </c>
      <c r="C466">
        <v>166.15799999999999</v>
      </c>
      <c r="D466">
        <v>33</v>
      </c>
      <c r="E466">
        <v>166.18899999999999</v>
      </c>
      <c r="F466">
        <v>12</v>
      </c>
    </row>
    <row r="467" spans="1:6" x14ac:dyDescent="0.2">
      <c r="A467">
        <v>166.21899999999999</v>
      </c>
      <c r="B467">
        <v>89</v>
      </c>
      <c r="C467">
        <v>166.249</v>
      </c>
      <c r="D467">
        <v>70</v>
      </c>
      <c r="E467">
        <v>166.279</v>
      </c>
      <c r="F467">
        <v>70</v>
      </c>
    </row>
    <row r="468" spans="1:6" x14ac:dyDescent="0.2">
      <c r="A468">
        <v>166.31</v>
      </c>
      <c r="B468">
        <v>34</v>
      </c>
      <c r="C468">
        <v>166.34</v>
      </c>
      <c r="D468">
        <v>62</v>
      </c>
      <c r="E468">
        <v>166.37</v>
      </c>
      <c r="F468">
        <v>62</v>
      </c>
    </row>
    <row r="469" spans="1:6" x14ac:dyDescent="0.2">
      <c r="A469">
        <v>166.4</v>
      </c>
      <c r="B469">
        <v>74</v>
      </c>
      <c r="C469">
        <v>166.43100000000001</v>
      </c>
      <c r="D469">
        <v>80</v>
      </c>
      <c r="E469">
        <v>166.46100000000001</v>
      </c>
      <c r="F469">
        <v>52</v>
      </c>
    </row>
    <row r="470" spans="1:6" x14ac:dyDescent="0.2">
      <c r="A470">
        <v>166.49100000000001</v>
      </c>
      <c r="B470">
        <v>93</v>
      </c>
      <c r="C470">
        <v>166.52099999999999</v>
      </c>
      <c r="D470">
        <v>90</v>
      </c>
      <c r="E470">
        <v>166.55199999999999</v>
      </c>
      <c r="F470">
        <v>74</v>
      </c>
    </row>
    <row r="471" spans="1:6" x14ac:dyDescent="0.2">
      <c r="A471">
        <v>166.58199999999999</v>
      </c>
      <c r="B471">
        <v>56</v>
      </c>
      <c r="C471">
        <v>166.61199999999999</v>
      </c>
      <c r="D471">
        <v>35</v>
      </c>
      <c r="E471">
        <v>166.642</v>
      </c>
      <c r="F471">
        <v>50</v>
      </c>
    </row>
    <row r="472" spans="1:6" x14ac:dyDescent="0.2">
      <c r="A472">
        <v>166.673</v>
      </c>
      <c r="B472">
        <v>34</v>
      </c>
      <c r="C472">
        <v>166.703</v>
      </c>
      <c r="D472">
        <v>11</v>
      </c>
      <c r="E472">
        <v>166.733</v>
      </c>
      <c r="F472">
        <v>40</v>
      </c>
    </row>
    <row r="473" spans="1:6" x14ac:dyDescent="0.2">
      <c r="A473">
        <v>166.76300000000001</v>
      </c>
      <c r="B473">
        <v>84</v>
      </c>
      <c r="C473">
        <v>166.79400000000001</v>
      </c>
      <c r="D473">
        <v>0</v>
      </c>
      <c r="E473">
        <v>166.82499999999999</v>
      </c>
      <c r="F473">
        <v>15</v>
      </c>
    </row>
    <row r="474" spans="1:6" x14ac:dyDescent="0.2">
      <c r="A474">
        <v>166.85599999999999</v>
      </c>
      <c r="B474">
        <v>15</v>
      </c>
      <c r="C474">
        <v>166.88800000000001</v>
      </c>
      <c r="D474">
        <v>63</v>
      </c>
      <c r="E474">
        <v>166.91900000000001</v>
      </c>
      <c r="F474">
        <v>43</v>
      </c>
    </row>
    <row r="475" spans="1:6" x14ac:dyDescent="0.2">
      <c r="A475">
        <v>166.95</v>
      </c>
      <c r="B475">
        <v>69</v>
      </c>
      <c r="C475">
        <v>166.982</v>
      </c>
      <c r="D475">
        <v>73</v>
      </c>
      <c r="E475">
        <v>167.01300000000001</v>
      </c>
      <c r="F475">
        <v>30</v>
      </c>
    </row>
    <row r="476" spans="1:6" x14ac:dyDescent="0.2">
      <c r="A476">
        <v>167.04400000000001</v>
      </c>
      <c r="B476">
        <v>37</v>
      </c>
      <c r="C476">
        <v>167.07599999999999</v>
      </c>
      <c r="D476">
        <v>75</v>
      </c>
      <c r="E476">
        <v>167.107</v>
      </c>
      <c r="F476">
        <v>71</v>
      </c>
    </row>
    <row r="477" spans="1:6" x14ac:dyDescent="0.2">
      <c r="A477">
        <v>167.13800000000001</v>
      </c>
      <c r="B477">
        <v>62</v>
      </c>
      <c r="C477">
        <v>167.17</v>
      </c>
      <c r="D477">
        <v>54</v>
      </c>
      <c r="E477">
        <v>167.20099999999999</v>
      </c>
      <c r="F477">
        <v>64</v>
      </c>
    </row>
    <row r="478" spans="1:6" x14ac:dyDescent="0.2">
      <c r="A478">
        <v>167.232</v>
      </c>
      <c r="B478">
        <v>44</v>
      </c>
      <c r="C478">
        <v>167.26400000000001</v>
      </c>
      <c r="D478">
        <v>77</v>
      </c>
      <c r="E478">
        <v>167.29499999999999</v>
      </c>
      <c r="F478">
        <v>54</v>
      </c>
    </row>
    <row r="479" spans="1:6" x14ac:dyDescent="0.2">
      <c r="A479">
        <v>167.32599999999999</v>
      </c>
      <c r="B479">
        <v>47</v>
      </c>
      <c r="C479">
        <v>167.358</v>
      </c>
      <c r="D479">
        <v>36</v>
      </c>
      <c r="E479">
        <v>167.38900000000001</v>
      </c>
      <c r="F479">
        <v>10</v>
      </c>
    </row>
    <row r="480" spans="1:6" x14ac:dyDescent="0.2">
      <c r="A480">
        <v>167.42</v>
      </c>
      <c r="B480">
        <v>77</v>
      </c>
      <c r="C480">
        <v>167.452</v>
      </c>
      <c r="D480">
        <v>42</v>
      </c>
      <c r="E480">
        <v>167.483</v>
      </c>
      <c r="F480">
        <v>50</v>
      </c>
    </row>
    <row r="481" spans="1:6" x14ac:dyDescent="0.2">
      <c r="A481">
        <v>167.51400000000001</v>
      </c>
      <c r="B481">
        <v>60</v>
      </c>
      <c r="C481">
        <v>167.54599999999999</v>
      </c>
      <c r="D481">
        <v>66</v>
      </c>
      <c r="E481">
        <v>167.577</v>
      </c>
      <c r="F481">
        <v>62</v>
      </c>
    </row>
    <row r="482" spans="1:6" x14ac:dyDescent="0.2">
      <c r="A482">
        <v>167.608</v>
      </c>
      <c r="B482">
        <v>65</v>
      </c>
      <c r="C482">
        <v>167.64</v>
      </c>
      <c r="D482">
        <v>97</v>
      </c>
      <c r="E482">
        <v>167.67099999999999</v>
      </c>
      <c r="F482">
        <v>55</v>
      </c>
    </row>
    <row r="483" spans="1:6" x14ac:dyDescent="0.2">
      <c r="A483">
        <v>167.70099999999999</v>
      </c>
      <c r="B483">
        <v>57</v>
      </c>
      <c r="C483">
        <v>167.73099999999999</v>
      </c>
      <c r="D483">
        <v>68</v>
      </c>
      <c r="E483">
        <v>167.761</v>
      </c>
      <c r="F483">
        <v>56</v>
      </c>
    </row>
    <row r="484" spans="1:6" x14ac:dyDescent="0.2">
      <c r="A484">
        <v>167.791</v>
      </c>
      <c r="B484">
        <v>53</v>
      </c>
      <c r="C484">
        <v>167.821</v>
      </c>
      <c r="D484">
        <v>48</v>
      </c>
      <c r="E484">
        <v>167.851</v>
      </c>
      <c r="F484">
        <v>79</v>
      </c>
    </row>
    <row r="485" spans="1:6" x14ac:dyDescent="0.2">
      <c r="A485">
        <v>167.881</v>
      </c>
      <c r="B485">
        <v>66</v>
      </c>
      <c r="C485">
        <v>167.911</v>
      </c>
      <c r="D485">
        <v>74</v>
      </c>
      <c r="E485">
        <v>167.94200000000001</v>
      </c>
      <c r="F485">
        <v>33</v>
      </c>
    </row>
    <row r="486" spans="1:6" x14ac:dyDescent="0.2">
      <c r="A486">
        <v>167.97200000000001</v>
      </c>
      <c r="B486">
        <v>66</v>
      </c>
      <c r="C486">
        <v>168.00200000000001</v>
      </c>
      <c r="D486">
        <v>64</v>
      </c>
      <c r="E486">
        <v>168.03200000000001</v>
      </c>
      <c r="F486">
        <v>30</v>
      </c>
    </row>
    <row r="487" spans="1:6" x14ac:dyDescent="0.2">
      <c r="A487">
        <v>168.06200000000001</v>
      </c>
      <c r="B487">
        <v>60</v>
      </c>
      <c r="C487">
        <v>168.09200000000001</v>
      </c>
      <c r="D487">
        <v>40</v>
      </c>
      <c r="E487">
        <v>168.12200000000001</v>
      </c>
      <c r="F487">
        <v>56</v>
      </c>
    </row>
    <row r="488" spans="1:6" x14ac:dyDescent="0.2">
      <c r="A488">
        <v>168.15199999999999</v>
      </c>
      <c r="B488">
        <v>50</v>
      </c>
      <c r="C488">
        <v>168.18199999999999</v>
      </c>
      <c r="D488">
        <v>45</v>
      </c>
      <c r="E488">
        <v>168.21199999999999</v>
      </c>
      <c r="F488">
        <v>31</v>
      </c>
    </row>
    <row r="489" spans="1:6" x14ac:dyDescent="0.2">
      <c r="A489">
        <v>168.24199999999999</v>
      </c>
      <c r="B489">
        <v>50</v>
      </c>
      <c r="C489">
        <v>168.27199999999999</v>
      </c>
      <c r="D489">
        <v>50</v>
      </c>
      <c r="E489">
        <v>168.30199999999999</v>
      </c>
      <c r="F489">
        <v>50</v>
      </c>
    </row>
    <row r="490" spans="1:6" x14ac:dyDescent="0.2">
      <c r="A490">
        <v>168.333</v>
      </c>
      <c r="B490">
        <v>55</v>
      </c>
      <c r="C490">
        <v>168.363</v>
      </c>
      <c r="D490">
        <v>60</v>
      </c>
      <c r="E490">
        <v>168.393</v>
      </c>
      <c r="F490">
        <v>60</v>
      </c>
    </row>
    <row r="491" spans="1:6" x14ac:dyDescent="0.2">
      <c r="A491">
        <v>168.423</v>
      </c>
      <c r="B491">
        <v>35</v>
      </c>
      <c r="C491">
        <v>168.453</v>
      </c>
      <c r="D491">
        <v>50</v>
      </c>
      <c r="E491">
        <v>168.483</v>
      </c>
      <c r="F491">
        <v>27</v>
      </c>
    </row>
    <row r="492" spans="1:6" x14ac:dyDescent="0.2">
      <c r="A492">
        <v>168.51300000000001</v>
      </c>
      <c r="B492">
        <v>52</v>
      </c>
      <c r="C492">
        <v>168.54300000000001</v>
      </c>
      <c r="D492">
        <v>35</v>
      </c>
      <c r="E492">
        <v>168.57300000000001</v>
      </c>
      <c r="F492">
        <v>57</v>
      </c>
    </row>
    <row r="493" spans="1:6" x14ac:dyDescent="0.2">
      <c r="A493">
        <v>168.60400000000001</v>
      </c>
      <c r="B493">
        <v>54</v>
      </c>
      <c r="C493">
        <v>168.63399999999999</v>
      </c>
      <c r="D493">
        <v>33</v>
      </c>
      <c r="E493">
        <v>168.66399999999999</v>
      </c>
      <c r="F493">
        <v>32</v>
      </c>
    </row>
    <row r="494" spans="1:6" x14ac:dyDescent="0.2">
      <c r="A494">
        <v>168.69499999999999</v>
      </c>
      <c r="B494">
        <v>70</v>
      </c>
      <c r="C494">
        <v>168.72499999999999</v>
      </c>
      <c r="D494">
        <v>42</v>
      </c>
      <c r="E494">
        <v>168.756</v>
      </c>
      <c r="F494">
        <v>34</v>
      </c>
    </row>
    <row r="495" spans="1:6" x14ac:dyDescent="0.2">
      <c r="A495">
        <v>168.786</v>
      </c>
      <c r="B495">
        <v>51</v>
      </c>
      <c r="C495">
        <v>168.81700000000001</v>
      </c>
      <c r="D495">
        <v>30</v>
      </c>
      <c r="E495">
        <v>168.84700000000001</v>
      </c>
      <c r="F495">
        <v>53</v>
      </c>
    </row>
    <row r="496" spans="1:6" x14ac:dyDescent="0.2">
      <c r="A496">
        <v>168.87799999999999</v>
      </c>
      <c r="B496">
        <v>50</v>
      </c>
      <c r="C496">
        <v>168.90799999999999</v>
      </c>
      <c r="D496">
        <v>48</v>
      </c>
      <c r="E496">
        <v>168.93799999999999</v>
      </c>
      <c r="F496">
        <v>38</v>
      </c>
    </row>
    <row r="497" spans="1:6" x14ac:dyDescent="0.2">
      <c r="A497">
        <v>168.96899999999999</v>
      </c>
      <c r="B497">
        <v>50</v>
      </c>
      <c r="C497">
        <v>168.999</v>
      </c>
      <c r="D497">
        <v>33</v>
      </c>
      <c r="E497">
        <v>169.03</v>
      </c>
      <c r="F497">
        <v>54</v>
      </c>
    </row>
    <row r="498" spans="1:6" x14ac:dyDescent="0.2">
      <c r="A498">
        <v>169.06</v>
      </c>
      <c r="B498">
        <v>59</v>
      </c>
      <c r="C498">
        <v>169.09100000000001</v>
      </c>
      <c r="D498">
        <v>48</v>
      </c>
      <c r="E498">
        <v>169.12100000000001</v>
      </c>
      <c r="F498">
        <v>46</v>
      </c>
    </row>
    <row r="499" spans="1:6" x14ac:dyDescent="0.2">
      <c r="A499">
        <v>169.15100000000001</v>
      </c>
      <c r="B499">
        <v>60</v>
      </c>
      <c r="C499">
        <v>169.18199999999999</v>
      </c>
      <c r="D499">
        <v>46</v>
      </c>
      <c r="E499">
        <v>169.21199999999999</v>
      </c>
      <c r="F499">
        <v>0</v>
      </c>
    </row>
    <row r="500" spans="1:6" x14ac:dyDescent="0.2">
      <c r="A500">
        <v>169.24299999999999</v>
      </c>
      <c r="B500">
        <v>37</v>
      </c>
      <c r="C500">
        <v>169.273</v>
      </c>
      <c r="D500">
        <v>35</v>
      </c>
      <c r="E500">
        <v>169.304</v>
      </c>
      <c r="F500">
        <v>35</v>
      </c>
    </row>
    <row r="501" spans="1:6" x14ac:dyDescent="0.2">
      <c r="A501">
        <v>169.334</v>
      </c>
      <c r="B501">
        <v>60</v>
      </c>
      <c r="C501">
        <v>169.36500000000001</v>
      </c>
      <c r="D501">
        <v>41</v>
      </c>
      <c r="E501">
        <v>169.39500000000001</v>
      </c>
      <c r="F501">
        <v>53</v>
      </c>
    </row>
    <row r="502" spans="1:6" x14ac:dyDescent="0.2">
      <c r="A502">
        <v>169.42500000000001</v>
      </c>
      <c r="B502">
        <v>49</v>
      </c>
      <c r="C502">
        <v>169.45599999999999</v>
      </c>
      <c r="D502">
        <v>56</v>
      </c>
      <c r="E502">
        <v>169.48699999999999</v>
      </c>
      <c r="F502">
        <v>49</v>
      </c>
    </row>
    <row r="503" spans="1:6" x14ac:dyDescent="0.2">
      <c r="A503">
        <v>169.51900000000001</v>
      </c>
      <c r="B503">
        <v>48</v>
      </c>
      <c r="C503">
        <v>169.55</v>
      </c>
      <c r="D503">
        <v>39</v>
      </c>
      <c r="E503">
        <v>169.58199999999999</v>
      </c>
      <c r="F503">
        <v>29</v>
      </c>
    </row>
    <row r="504" spans="1:6" x14ac:dyDescent="0.2">
      <c r="A504">
        <v>169.613</v>
      </c>
      <c r="B504">
        <v>26</v>
      </c>
      <c r="C504">
        <v>169.64500000000001</v>
      </c>
      <c r="D504">
        <v>27</v>
      </c>
      <c r="E504">
        <v>169.67599999999999</v>
      </c>
      <c r="F504">
        <v>30</v>
      </c>
    </row>
    <row r="505" spans="1:6" x14ac:dyDescent="0.2">
      <c r="A505">
        <v>169.70699999999999</v>
      </c>
      <c r="B505">
        <v>36</v>
      </c>
      <c r="C505">
        <v>169.739</v>
      </c>
      <c r="D505">
        <v>72</v>
      </c>
      <c r="E505">
        <v>169.77</v>
      </c>
      <c r="F505">
        <v>95</v>
      </c>
    </row>
    <row r="506" spans="1:6" x14ac:dyDescent="0.2">
      <c r="A506">
        <v>169.80199999999999</v>
      </c>
      <c r="B506">
        <v>72</v>
      </c>
      <c r="C506">
        <v>169.833</v>
      </c>
      <c r="D506">
        <v>30</v>
      </c>
      <c r="E506">
        <v>169.86500000000001</v>
      </c>
      <c r="F506">
        <v>38</v>
      </c>
    </row>
    <row r="507" spans="1:6" x14ac:dyDescent="0.2">
      <c r="A507">
        <v>169.89599999999999</v>
      </c>
      <c r="B507">
        <v>42</v>
      </c>
      <c r="C507">
        <v>169.928</v>
      </c>
      <c r="D507">
        <v>36</v>
      </c>
      <c r="E507">
        <v>169.959</v>
      </c>
      <c r="F507">
        <v>0</v>
      </c>
    </row>
    <row r="508" spans="1:6" x14ac:dyDescent="0.2">
      <c r="A508">
        <v>169.99100000000001</v>
      </c>
      <c r="B508">
        <v>40</v>
      </c>
      <c r="C508">
        <v>170.02199999999999</v>
      </c>
      <c r="D508">
        <v>39</v>
      </c>
      <c r="E508">
        <v>170.053</v>
      </c>
      <c r="F508">
        <v>54</v>
      </c>
    </row>
    <row r="509" spans="1:6" x14ac:dyDescent="0.2">
      <c r="A509">
        <v>170.08500000000001</v>
      </c>
      <c r="B509">
        <v>60</v>
      </c>
      <c r="C509">
        <v>170.11600000000001</v>
      </c>
      <c r="D509">
        <v>62</v>
      </c>
      <c r="E509">
        <v>170.148</v>
      </c>
      <c r="F509">
        <v>35</v>
      </c>
    </row>
    <row r="510" spans="1:6" x14ac:dyDescent="0.2">
      <c r="A510">
        <v>170.179</v>
      </c>
      <c r="B510">
        <v>62</v>
      </c>
      <c r="C510">
        <v>170.21100000000001</v>
      </c>
      <c r="D510">
        <v>45</v>
      </c>
      <c r="E510">
        <v>170.24199999999999</v>
      </c>
      <c r="F510">
        <v>35</v>
      </c>
    </row>
    <row r="511" spans="1:6" x14ac:dyDescent="0.2">
      <c r="A511">
        <v>170.274</v>
      </c>
      <c r="B511">
        <v>40</v>
      </c>
      <c r="C511">
        <v>170.30500000000001</v>
      </c>
      <c r="D511">
        <v>52</v>
      </c>
      <c r="E511">
        <v>170.33600000000001</v>
      </c>
      <c r="F511">
        <v>32</v>
      </c>
    </row>
    <row r="512" spans="1:6" x14ac:dyDescent="0.2">
      <c r="A512">
        <v>170.36799999999999</v>
      </c>
      <c r="B512">
        <v>68</v>
      </c>
      <c r="C512">
        <v>170.399</v>
      </c>
      <c r="D512">
        <v>50</v>
      </c>
      <c r="E512">
        <v>170.43</v>
      </c>
      <c r="F512">
        <v>34</v>
      </c>
    </row>
    <row r="513" spans="1:6" x14ac:dyDescent="0.2">
      <c r="A513">
        <v>170.46100000000001</v>
      </c>
      <c r="B513">
        <v>84</v>
      </c>
      <c r="C513">
        <v>170.49199999999999</v>
      </c>
      <c r="D513">
        <v>75</v>
      </c>
      <c r="E513">
        <v>170.523</v>
      </c>
      <c r="F513">
        <v>41</v>
      </c>
    </row>
    <row r="514" spans="1:6" x14ac:dyDescent="0.2">
      <c r="A514">
        <v>170.554</v>
      </c>
      <c r="B514">
        <v>32</v>
      </c>
      <c r="C514">
        <v>170.58500000000001</v>
      </c>
      <c r="D514">
        <v>51</v>
      </c>
      <c r="E514">
        <v>170.61600000000001</v>
      </c>
      <c r="F514">
        <v>38</v>
      </c>
    </row>
    <row r="515" spans="1:6" x14ac:dyDescent="0.2">
      <c r="A515">
        <v>170.648</v>
      </c>
      <c r="B515">
        <v>50</v>
      </c>
      <c r="C515">
        <v>170.679</v>
      </c>
      <c r="D515">
        <v>70</v>
      </c>
      <c r="E515">
        <v>170.71</v>
      </c>
      <c r="F515">
        <v>59</v>
      </c>
    </row>
    <row r="516" spans="1:6" x14ac:dyDescent="0.2">
      <c r="A516">
        <v>170.74100000000001</v>
      </c>
      <c r="B516">
        <v>32</v>
      </c>
      <c r="C516">
        <v>170.77199999999999</v>
      </c>
      <c r="D516">
        <v>52</v>
      </c>
      <c r="E516">
        <v>170.803</v>
      </c>
      <c r="F516">
        <v>56</v>
      </c>
    </row>
    <row r="517" spans="1:6" x14ac:dyDescent="0.2">
      <c r="A517">
        <v>170.834</v>
      </c>
      <c r="B517">
        <v>59</v>
      </c>
      <c r="C517">
        <v>170.86500000000001</v>
      </c>
      <c r="D517">
        <v>35</v>
      </c>
      <c r="E517">
        <v>170.89599999999999</v>
      </c>
      <c r="F517">
        <v>30</v>
      </c>
    </row>
    <row r="518" spans="1:6" x14ac:dyDescent="0.2">
      <c r="A518">
        <v>170.92699999999999</v>
      </c>
      <c r="B518">
        <v>36</v>
      </c>
      <c r="C518">
        <v>170.958</v>
      </c>
      <c r="D518">
        <v>68</v>
      </c>
      <c r="E518">
        <v>170.989</v>
      </c>
      <c r="F518">
        <v>40</v>
      </c>
    </row>
    <row r="519" spans="1:6" x14ac:dyDescent="0.2">
      <c r="A519">
        <v>171.02</v>
      </c>
      <c r="B519">
        <v>70</v>
      </c>
      <c r="C519">
        <v>171.05099999999999</v>
      </c>
      <c r="D519">
        <v>40</v>
      </c>
      <c r="E519">
        <v>171.08199999999999</v>
      </c>
      <c r="F519">
        <v>48</v>
      </c>
    </row>
    <row r="520" spans="1:6" x14ac:dyDescent="0.2">
      <c r="A520">
        <v>171.114</v>
      </c>
      <c r="B520">
        <v>40</v>
      </c>
      <c r="C520">
        <v>171.14500000000001</v>
      </c>
      <c r="D520">
        <v>44</v>
      </c>
      <c r="E520">
        <v>171.17599999999999</v>
      </c>
      <c r="F520">
        <v>35</v>
      </c>
    </row>
    <row r="521" spans="1:6" x14ac:dyDescent="0.2">
      <c r="A521">
        <v>171.20699999999999</v>
      </c>
      <c r="B521">
        <v>30</v>
      </c>
      <c r="C521">
        <v>171.238</v>
      </c>
      <c r="D521">
        <v>50</v>
      </c>
      <c r="E521">
        <v>171.26900000000001</v>
      </c>
      <c r="F521">
        <v>69</v>
      </c>
    </row>
    <row r="522" spans="1:6" x14ac:dyDescent="0.2">
      <c r="A522">
        <v>171.3</v>
      </c>
      <c r="B522">
        <v>75</v>
      </c>
      <c r="C522">
        <v>171.33</v>
      </c>
      <c r="D522">
        <v>70</v>
      </c>
      <c r="E522">
        <v>171.36</v>
      </c>
      <c r="F522">
        <v>55</v>
      </c>
    </row>
    <row r="523" spans="1:6" x14ac:dyDescent="0.2">
      <c r="A523">
        <v>171.39</v>
      </c>
      <c r="B523">
        <v>32</v>
      </c>
      <c r="C523">
        <v>171.42</v>
      </c>
      <c r="D523">
        <v>48</v>
      </c>
      <c r="E523">
        <v>171.45</v>
      </c>
      <c r="F523">
        <v>38</v>
      </c>
    </row>
    <row r="524" spans="1:6" x14ac:dyDescent="0.2">
      <c r="A524">
        <v>171.48099999999999</v>
      </c>
      <c r="B524">
        <v>30</v>
      </c>
      <c r="C524">
        <v>171.511</v>
      </c>
      <c r="D524">
        <v>42</v>
      </c>
      <c r="E524">
        <v>171.541</v>
      </c>
      <c r="F524">
        <v>40</v>
      </c>
    </row>
    <row r="525" spans="1:6" x14ac:dyDescent="0.2">
      <c r="A525">
        <v>171.571</v>
      </c>
      <c r="B525">
        <v>42</v>
      </c>
      <c r="C525">
        <v>171.601</v>
      </c>
      <c r="D525">
        <v>60</v>
      </c>
      <c r="E525">
        <v>171.631</v>
      </c>
      <c r="F525">
        <v>28</v>
      </c>
    </row>
    <row r="526" spans="1:6" x14ac:dyDescent="0.2">
      <c r="A526">
        <v>171.661</v>
      </c>
      <c r="B526">
        <v>37</v>
      </c>
      <c r="C526">
        <v>171.691</v>
      </c>
      <c r="D526">
        <v>43</v>
      </c>
      <c r="E526">
        <v>171.721</v>
      </c>
      <c r="F526">
        <v>33</v>
      </c>
    </row>
    <row r="527" spans="1:6" x14ac:dyDescent="0.2">
      <c r="A527">
        <v>171.751</v>
      </c>
      <c r="B527">
        <v>36</v>
      </c>
      <c r="C527">
        <v>171.78200000000001</v>
      </c>
      <c r="D527">
        <v>51</v>
      </c>
      <c r="E527">
        <v>171.81200000000001</v>
      </c>
      <c r="F527">
        <v>32</v>
      </c>
    </row>
    <row r="528" spans="1:6" x14ac:dyDescent="0.2">
      <c r="A528">
        <v>171.84200000000001</v>
      </c>
      <c r="B528">
        <v>45</v>
      </c>
      <c r="C528">
        <v>171.87200000000001</v>
      </c>
      <c r="D528">
        <v>54</v>
      </c>
      <c r="E528">
        <v>171.90199999999999</v>
      </c>
      <c r="F528">
        <v>60</v>
      </c>
    </row>
    <row r="529" spans="1:6" x14ac:dyDescent="0.2">
      <c r="A529">
        <v>171.93199999999999</v>
      </c>
      <c r="B529">
        <v>75</v>
      </c>
      <c r="C529">
        <v>171.96199999999999</v>
      </c>
      <c r="D529">
        <v>29</v>
      </c>
      <c r="E529">
        <v>171.99199999999999</v>
      </c>
      <c r="F529">
        <v>49</v>
      </c>
    </row>
    <row r="530" spans="1:6" x14ac:dyDescent="0.2">
      <c r="A530">
        <v>172.02199999999999</v>
      </c>
      <c r="B530">
        <v>51</v>
      </c>
      <c r="C530">
        <v>172.053</v>
      </c>
      <c r="D530">
        <v>38</v>
      </c>
      <c r="E530">
        <v>172.083</v>
      </c>
      <c r="F530">
        <v>65</v>
      </c>
    </row>
    <row r="531" spans="1:6" x14ac:dyDescent="0.2">
      <c r="A531">
        <v>172.113</v>
      </c>
      <c r="B531">
        <v>57</v>
      </c>
      <c r="C531">
        <v>172.143</v>
      </c>
      <c r="D531">
        <v>71</v>
      </c>
      <c r="E531">
        <v>172.173</v>
      </c>
      <c r="F531">
        <v>72</v>
      </c>
    </row>
    <row r="532" spans="1:6" x14ac:dyDescent="0.2">
      <c r="A532">
        <v>172.203</v>
      </c>
      <c r="B532">
        <v>114</v>
      </c>
      <c r="C532">
        <v>172.233</v>
      </c>
      <c r="D532">
        <v>85</v>
      </c>
      <c r="E532">
        <v>172.26300000000001</v>
      </c>
      <c r="F532">
        <v>80</v>
      </c>
    </row>
    <row r="533" spans="1:6" x14ac:dyDescent="0.2">
      <c r="A533">
        <v>172.29300000000001</v>
      </c>
      <c r="B533">
        <v>46</v>
      </c>
      <c r="C533">
        <v>172.32300000000001</v>
      </c>
      <c r="D533">
        <v>80</v>
      </c>
      <c r="E533">
        <v>172.35300000000001</v>
      </c>
      <c r="F533">
        <v>50</v>
      </c>
    </row>
    <row r="534" spans="1:6" x14ac:dyDescent="0.2">
      <c r="A534">
        <v>172.38300000000001</v>
      </c>
      <c r="B534">
        <v>33</v>
      </c>
      <c r="C534">
        <v>172.41399999999999</v>
      </c>
      <c r="D534">
        <v>57</v>
      </c>
      <c r="E534">
        <v>172.44399999999999</v>
      </c>
      <c r="F534">
        <v>50</v>
      </c>
    </row>
    <row r="535" spans="1:6" x14ac:dyDescent="0.2">
      <c r="A535">
        <v>172.47399999999999</v>
      </c>
      <c r="B535">
        <v>-999</v>
      </c>
      <c r="C535">
        <v>172.50399999999999</v>
      </c>
      <c r="D535">
        <v>49</v>
      </c>
      <c r="E535">
        <v>172.53399999999999</v>
      </c>
      <c r="F535">
        <v>43</v>
      </c>
    </row>
    <row r="536" spans="1:6" x14ac:dyDescent="0.2">
      <c r="A536">
        <v>172.56399999999999</v>
      </c>
      <c r="B536">
        <v>30</v>
      </c>
      <c r="C536">
        <v>172.59399999999999</v>
      </c>
      <c r="D536">
        <v>52</v>
      </c>
      <c r="E536">
        <v>172.624</v>
      </c>
      <c r="F536">
        <v>51</v>
      </c>
    </row>
    <row r="537" spans="1:6" x14ac:dyDescent="0.2">
      <c r="A537">
        <v>172.654</v>
      </c>
      <c r="B537">
        <v>47</v>
      </c>
      <c r="C537">
        <v>172.684</v>
      </c>
      <c r="D537">
        <v>38</v>
      </c>
      <c r="E537">
        <v>172.714</v>
      </c>
      <c r="F537">
        <v>34</v>
      </c>
    </row>
    <row r="538" spans="1:6" x14ac:dyDescent="0.2">
      <c r="A538">
        <v>172.744</v>
      </c>
      <c r="B538">
        <v>44</v>
      </c>
      <c r="C538">
        <v>172.774</v>
      </c>
      <c r="D538">
        <v>47</v>
      </c>
      <c r="E538">
        <v>172.80500000000001</v>
      </c>
      <c r="F538">
        <v>72</v>
      </c>
    </row>
    <row r="539" spans="1:6" x14ac:dyDescent="0.2">
      <c r="A539">
        <v>172.83500000000001</v>
      </c>
      <c r="B539">
        <v>63</v>
      </c>
      <c r="C539">
        <v>172.86500000000001</v>
      </c>
      <c r="D539">
        <v>38</v>
      </c>
      <c r="E539">
        <v>172.89500000000001</v>
      </c>
      <c r="F539">
        <v>36</v>
      </c>
    </row>
    <row r="540" spans="1:6" x14ac:dyDescent="0.2">
      <c r="A540">
        <v>172.92500000000001</v>
      </c>
      <c r="B540">
        <v>36</v>
      </c>
      <c r="C540">
        <v>172.95500000000001</v>
      </c>
      <c r="D540">
        <v>35</v>
      </c>
      <c r="E540">
        <v>172.98500000000001</v>
      </c>
      <c r="F540">
        <v>24</v>
      </c>
    </row>
    <row r="541" spans="1:6" x14ac:dyDescent="0.2">
      <c r="A541">
        <v>173.01499999999999</v>
      </c>
      <c r="B541">
        <v>24</v>
      </c>
      <c r="C541">
        <v>173.04499999999999</v>
      </c>
      <c r="D541">
        <v>53</v>
      </c>
      <c r="E541">
        <v>173.07499999999999</v>
      </c>
      <c r="F541">
        <v>39</v>
      </c>
    </row>
    <row r="542" spans="1:6" x14ac:dyDescent="0.2">
      <c r="A542">
        <v>173.10400000000001</v>
      </c>
      <c r="B542">
        <v>50</v>
      </c>
      <c r="C542">
        <v>173.13300000000001</v>
      </c>
      <c r="D542">
        <v>37</v>
      </c>
      <c r="E542">
        <v>173.16300000000001</v>
      </c>
      <c r="F542">
        <v>-999</v>
      </c>
    </row>
    <row r="543" spans="1:6" x14ac:dyDescent="0.2">
      <c r="A543">
        <v>173.19200000000001</v>
      </c>
      <c r="B543">
        <v>-999</v>
      </c>
      <c r="C543">
        <v>173.221</v>
      </c>
      <c r="D543">
        <v>-999</v>
      </c>
      <c r="E543">
        <v>173.25</v>
      </c>
      <c r="F543">
        <v>-999</v>
      </c>
    </row>
    <row r="544" spans="1:6" x14ac:dyDescent="0.2">
      <c r="A544">
        <v>173.279</v>
      </c>
      <c r="B544">
        <v>-999</v>
      </c>
      <c r="C544">
        <v>173.30799999999999</v>
      </c>
      <c r="D544">
        <v>34</v>
      </c>
      <c r="E544">
        <v>173.33699999999999</v>
      </c>
      <c r="F544">
        <v>37</v>
      </c>
    </row>
    <row r="545" spans="1:6" x14ac:dyDescent="0.2">
      <c r="A545">
        <v>173.36600000000001</v>
      </c>
      <c r="B545">
        <v>12</v>
      </c>
      <c r="C545">
        <v>173.39500000000001</v>
      </c>
      <c r="D545">
        <v>39</v>
      </c>
      <c r="E545">
        <v>173.42400000000001</v>
      </c>
      <c r="F545">
        <v>55</v>
      </c>
    </row>
    <row r="546" spans="1:6" x14ac:dyDescent="0.2">
      <c r="A546">
        <v>173.45400000000001</v>
      </c>
      <c r="B546">
        <v>71</v>
      </c>
      <c r="C546">
        <v>173.483</v>
      </c>
      <c r="D546">
        <v>49</v>
      </c>
      <c r="E546">
        <v>173.512</v>
      </c>
      <c r="F546">
        <v>17</v>
      </c>
    </row>
    <row r="547" spans="1:6" x14ac:dyDescent="0.2">
      <c r="A547">
        <v>173.541</v>
      </c>
      <c r="B547">
        <v>36</v>
      </c>
      <c r="C547">
        <v>173.57</v>
      </c>
      <c r="D547">
        <v>31</v>
      </c>
      <c r="E547">
        <v>173.59899999999999</v>
      </c>
      <c r="F547">
        <v>38</v>
      </c>
    </row>
    <row r="548" spans="1:6" x14ac:dyDescent="0.2">
      <c r="A548">
        <v>173.62799999999999</v>
      </c>
      <c r="B548">
        <v>49</v>
      </c>
      <c r="C548">
        <v>173.65700000000001</v>
      </c>
      <c r="D548">
        <v>47</v>
      </c>
      <c r="E548">
        <v>173.68600000000001</v>
      </c>
      <c r="F548">
        <v>42</v>
      </c>
    </row>
    <row r="549" spans="1:6" x14ac:dyDescent="0.2">
      <c r="A549">
        <v>173.715</v>
      </c>
      <c r="B549">
        <v>40</v>
      </c>
      <c r="C549">
        <v>173.744</v>
      </c>
      <c r="D549">
        <v>47</v>
      </c>
      <c r="E549">
        <v>173.774</v>
      </c>
      <c r="F549">
        <v>43</v>
      </c>
    </row>
    <row r="550" spans="1:6" x14ac:dyDescent="0.2">
      <c r="A550">
        <v>173.803</v>
      </c>
      <c r="B550">
        <v>55</v>
      </c>
      <c r="C550">
        <v>173.83199999999999</v>
      </c>
      <c r="D550">
        <v>35</v>
      </c>
      <c r="E550">
        <v>173.86099999999999</v>
      </c>
      <c r="F550">
        <v>48</v>
      </c>
    </row>
    <row r="551" spans="1:6" x14ac:dyDescent="0.2">
      <c r="A551">
        <v>173.89</v>
      </c>
      <c r="B551">
        <v>48</v>
      </c>
      <c r="C551">
        <v>173.91900000000001</v>
      </c>
      <c r="D551">
        <v>49</v>
      </c>
      <c r="E551">
        <v>173.94800000000001</v>
      </c>
      <c r="F551">
        <v>47</v>
      </c>
    </row>
    <row r="552" spans="1:6" x14ac:dyDescent="0.2">
      <c r="A552">
        <v>173.98099999999999</v>
      </c>
      <c r="B552">
        <v>54</v>
      </c>
      <c r="C552">
        <v>174.01300000000001</v>
      </c>
      <c r="D552">
        <v>57</v>
      </c>
      <c r="E552">
        <v>174.04599999999999</v>
      </c>
      <c r="F552">
        <v>-999</v>
      </c>
    </row>
    <row r="553" spans="1:6" x14ac:dyDescent="0.2">
      <c r="A553">
        <v>174.078</v>
      </c>
      <c r="B553">
        <v>-999</v>
      </c>
      <c r="C553">
        <v>174.11099999999999</v>
      </c>
      <c r="D553">
        <v>-999</v>
      </c>
      <c r="E553">
        <v>174.14400000000001</v>
      </c>
      <c r="F553">
        <v>-999</v>
      </c>
    </row>
    <row r="554" spans="1:6" x14ac:dyDescent="0.2">
      <c r="A554">
        <v>174.17599999999999</v>
      </c>
      <c r="B554">
        <v>54</v>
      </c>
      <c r="C554">
        <v>174.209</v>
      </c>
      <c r="D554">
        <v>58</v>
      </c>
      <c r="E554">
        <v>174.24100000000001</v>
      </c>
      <c r="F554">
        <v>54</v>
      </c>
    </row>
    <row r="555" spans="1:6" x14ac:dyDescent="0.2">
      <c r="A555">
        <v>174.274</v>
      </c>
      <c r="B555">
        <v>58</v>
      </c>
      <c r="C555">
        <v>174.30600000000001</v>
      </c>
      <c r="D555">
        <v>60</v>
      </c>
      <c r="E555">
        <v>174.339</v>
      </c>
      <c r="F555">
        <v>55</v>
      </c>
    </row>
    <row r="556" spans="1:6" x14ac:dyDescent="0.2">
      <c r="A556">
        <v>174.37100000000001</v>
      </c>
      <c r="B556">
        <v>53</v>
      </c>
      <c r="C556">
        <v>174.404</v>
      </c>
      <c r="D556">
        <v>49</v>
      </c>
      <c r="E556">
        <v>174.43700000000001</v>
      </c>
      <c r="F556">
        <v>52</v>
      </c>
    </row>
    <row r="557" spans="1:6" x14ac:dyDescent="0.2">
      <c r="A557">
        <v>174.46899999999999</v>
      </c>
      <c r="B557">
        <v>47</v>
      </c>
      <c r="C557">
        <v>174.50200000000001</v>
      </c>
      <c r="D557">
        <v>54</v>
      </c>
      <c r="E557">
        <v>174.53399999999999</v>
      </c>
      <c r="F557">
        <v>51</v>
      </c>
    </row>
    <row r="558" spans="1:6" x14ac:dyDescent="0.2">
      <c r="A558">
        <v>174.56700000000001</v>
      </c>
      <c r="B558">
        <v>37</v>
      </c>
      <c r="C558">
        <v>174.59899999999999</v>
      </c>
      <c r="D558">
        <v>55</v>
      </c>
      <c r="E558">
        <v>174.63200000000001</v>
      </c>
      <c r="F558">
        <v>45</v>
      </c>
    </row>
    <row r="559" spans="1:6" x14ac:dyDescent="0.2">
      <c r="A559">
        <v>174.66499999999999</v>
      </c>
      <c r="B559">
        <v>43</v>
      </c>
      <c r="C559">
        <v>174.697</v>
      </c>
      <c r="D559">
        <v>43</v>
      </c>
      <c r="E559">
        <v>174.73</v>
      </c>
      <c r="F559">
        <v>-999</v>
      </c>
    </row>
    <row r="560" spans="1:6" x14ac:dyDescent="0.2">
      <c r="A560">
        <v>174.762</v>
      </c>
      <c r="B560">
        <v>44</v>
      </c>
      <c r="C560">
        <v>174.79300000000001</v>
      </c>
      <c r="D560">
        <v>35</v>
      </c>
      <c r="E560">
        <v>174.82400000000001</v>
      </c>
      <c r="F560">
        <v>54</v>
      </c>
    </row>
    <row r="561" spans="1:6" x14ac:dyDescent="0.2">
      <c r="A561">
        <v>174.85499999999999</v>
      </c>
      <c r="B561">
        <v>46</v>
      </c>
      <c r="C561">
        <v>174.88499999999999</v>
      </c>
      <c r="D561">
        <v>56</v>
      </c>
      <c r="E561">
        <v>174.916</v>
      </c>
      <c r="F561">
        <v>50</v>
      </c>
    </row>
    <row r="562" spans="1:6" x14ac:dyDescent="0.2">
      <c r="A562">
        <v>174.947</v>
      </c>
      <c r="B562">
        <v>48</v>
      </c>
      <c r="C562">
        <v>174.97800000000001</v>
      </c>
      <c r="D562">
        <v>40</v>
      </c>
      <c r="E562">
        <v>175.00800000000001</v>
      </c>
      <c r="F562">
        <v>46</v>
      </c>
    </row>
    <row r="563" spans="1:6" x14ac:dyDescent="0.2">
      <c r="A563">
        <v>175.03899999999999</v>
      </c>
      <c r="B563">
        <v>47</v>
      </c>
      <c r="C563">
        <v>175.07</v>
      </c>
      <c r="D563">
        <v>50</v>
      </c>
      <c r="E563">
        <v>175.101</v>
      </c>
      <c r="F563">
        <v>50</v>
      </c>
    </row>
    <row r="564" spans="1:6" x14ac:dyDescent="0.2">
      <c r="A564">
        <v>175.13200000000001</v>
      </c>
      <c r="B564">
        <v>50</v>
      </c>
      <c r="C564">
        <v>175.16200000000001</v>
      </c>
      <c r="D564">
        <v>69</v>
      </c>
      <c r="E564">
        <v>175.19300000000001</v>
      </c>
      <c r="F564">
        <v>53</v>
      </c>
    </row>
    <row r="565" spans="1:6" x14ac:dyDescent="0.2">
      <c r="A565">
        <v>175.22399999999999</v>
      </c>
      <c r="B565">
        <v>50</v>
      </c>
      <c r="C565">
        <v>175.255</v>
      </c>
      <c r="D565">
        <v>46</v>
      </c>
      <c r="E565">
        <v>175.285</v>
      </c>
      <c r="F565">
        <v>44</v>
      </c>
    </row>
    <row r="566" spans="1:6" x14ac:dyDescent="0.2">
      <c r="A566">
        <v>175.316</v>
      </c>
      <c r="B566">
        <v>53</v>
      </c>
      <c r="C566">
        <v>175.34700000000001</v>
      </c>
      <c r="D566">
        <v>56</v>
      </c>
      <c r="E566">
        <v>175.37799999999999</v>
      </c>
      <c r="F566">
        <v>54</v>
      </c>
    </row>
    <row r="567" spans="1:6" x14ac:dyDescent="0.2">
      <c r="A567">
        <v>175.40899999999999</v>
      </c>
      <c r="B567">
        <v>47</v>
      </c>
      <c r="C567">
        <v>175.43899999999999</v>
      </c>
      <c r="D567">
        <v>45</v>
      </c>
      <c r="E567">
        <v>175.47</v>
      </c>
      <c r="F567">
        <v>48</v>
      </c>
    </row>
    <row r="568" spans="1:6" x14ac:dyDescent="0.2">
      <c r="A568">
        <v>175.501</v>
      </c>
      <c r="B568">
        <v>42</v>
      </c>
      <c r="C568">
        <v>175.53200000000001</v>
      </c>
      <c r="D568">
        <v>43</v>
      </c>
      <c r="E568">
        <v>175.56200000000001</v>
      </c>
      <c r="F568">
        <v>45</v>
      </c>
    </row>
    <row r="569" spans="1:6" x14ac:dyDescent="0.2">
      <c r="A569">
        <v>175.59299999999999</v>
      </c>
      <c r="B569">
        <v>58</v>
      </c>
      <c r="C569">
        <v>175.624</v>
      </c>
      <c r="D569">
        <v>50</v>
      </c>
      <c r="E569">
        <v>175.655</v>
      </c>
      <c r="F569">
        <v>47</v>
      </c>
    </row>
    <row r="570" spans="1:6" x14ac:dyDescent="0.2">
      <c r="A570">
        <v>175.685</v>
      </c>
      <c r="B570">
        <v>46</v>
      </c>
      <c r="C570">
        <v>175.71600000000001</v>
      </c>
      <c r="D570">
        <v>44</v>
      </c>
      <c r="E570">
        <v>175.74600000000001</v>
      </c>
      <c r="F570">
        <v>44</v>
      </c>
    </row>
    <row r="571" spans="1:6" x14ac:dyDescent="0.2">
      <c r="A571">
        <v>175.77699999999999</v>
      </c>
      <c r="B571">
        <v>30</v>
      </c>
      <c r="C571">
        <v>175.80699999999999</v>
      </c>
      <c r="D571">
        <v>50</v>
      </c>
      <c r="E571">
        <v>175.83799999999999</v>
      </c>
      <c r="F571">
        <v>44</v>
      </c>
    </row>
    <row r="572" spans="1:6" x14ac:dyDescent="0.2">
      <c r="A572">
        <v>175.86799999999999</v>
      </c>
      <c r="B572">
        <v>44</v>
      </c>
      <c r="C572">
        <v>175.899</v>
      </c>
      <c r="D572">
        <v>25</v>
      </c>
      <c r="E572">
        <v>175.929</v>
      </c>
      <c r="F572">
        <v>39</v>
      </c>
    </row>
    <row r="573" spans="1:6" x14ac:dyDescent="0.2">
      <c r="A573">
        <v>175.959</v>
      </c>
      <c r="B573">
        <v>45</v>
      </c>
      <c r="C573">
        <v>175.99</v>
      </c>
      <c r="D573">
        <v>42</v>
      </c>
      <c r="E573">
        <v>176.02</v>
      </c>
      <c r="F573">
        <v>42</v>
      </c>
    </row>
    <row r="574" spans="1:6" x14ac:dyDescent="0.2">
      <c r="A574">
        <v>176.05099999999999</v>
      </c>
      <c r="B574">
        <v>45</v>
      </c>
      <c r="C574">
        <v>176.08099999999999</v>
      </c>
      <c r="D574">
        <v>35</v>
      </c>
      <c r="E574">
        <v>176.11199999999999</v>
      </c>
      <c r="F574">
        <v>32</v>
      </c>
    </row>
    <row r="575" spans="1:6" x14ac:dyDescent="0.2">
      <c r="A575">
        <v>176.142</v>
      </c>
      <c r="B575">
        <v>21</v>
      </c>
      <c r="C575">
        <v>176.173</v>
      </c>
      <c r="D575">
        <v>46</v>
      </c>
      <c r="E575">
        <v>176.203</v>
      </c>
      <c r="F575">
        <v>36</v>
      </c>
    </row>
    <row r="576" spans="1:6" x14ac:dyDescent="0.2">
      <c r="A576">
        <v>176.23400000000001</v>
      </c>
      <c r="B576">
        <v>25</v>
      </c>
      <c r="C576">
        <v>176.26400000000001</v>
      </c>
      <c r="D576">
        <v>24</v>
      </c>
      <c r="E576">
        <v>176.29499999999999</v>
      </c>
      <c r="F576">
        <v>40</v>
      </c>
    </row>
    <row r="577" spans="1:6" x14ac:dyDescent="0.2">
      <c r="A577">
        <v>176.32499999999999</v>
      </c>
      <c r="B577">
        <v>40</v>
      </c>
      <c r="C577">
        <v>176.35599999999999</v>
      </c>
      <c r="D577">
        <v>38</v>
      </c>
      <c r="E577">
        <v>176.386</v>
      </c>
      <c r="F577">
        <v>41</v>
      </c>
    </row>
    <row r="578" spans="1:6" x14ac:dyDescent="0.2">
      <c r="A578">
        <v>176.417</v>
      </c>
      <c r="B578">
        <v>42</v>
      </c>
      <c r="C578">
        <v>176.447</v>
      </c>
      <c r="D578">
        <v>38</v>
      </c>
      <c r="E578">
        <v>176.47800000000001</v>
      </c>
      <c r="F578">
        <v>40</v>
      </c>
    </row>
    <row r="579" spans="1:6" x14ac:dyDescent="0.2">
      <c r="A579">
        <v>176.50800000000001</v>
      </c>
      <c r="B579">
        <v>48</v>
      </c>
      <c r="C579">
        <v>176.53899999999999</v>
      </c>
      <c r="D579">
        <v>32</v>
      </c>
      <c r="E579">
        <v>176.57</v>
      </c>
      <c r="F579">
        <v>31</v>
      </c>
    </row>
    <row r="580" spans="1:6" x14ac:dyDescent="0.2">
      <c r="A580">
        <v>176.601</v>
      </c>
      <c r="B580">
        <v>42</v>
      </c>
      <c r="C580">
        <v>176.63200000000001</v>
      </c>
      <c r="D580">
        <v>32</v>
      </c>
      <c r="E580">
        <v>176.66200000000001</v>
      </c>
      <c r="F580">
        <v>29</v>
      </c>
    </row>
    <row r="581" spans="1:6" x14ac:dyDescent="0.2">
      <c r="A581">
        <v>176.69300000000001</v>
      </c>
      <c r="B581">
        <v>46</v>
      </c>
      <c r="C581">
        <v>176.72399999999999</v>
      </c>
      <c r="D581">
        <v>43</v>
      </c>
      <c r="E581">
        <v>176.755</v>
      </c>
      <c r="F581">
        <v>72</v>
      </c>
    </row>
    <row r="582" spans="1:6" x14ac:dyDescent="0.2">
      <c r="A582">
        <v>176.786</v>
      </c>
      <c r="B582">
        <v>36</v>
      </c>
      <c r="C582">
        <v>176.81700000000001</v>
      </c>
      <c r="D582">
        <v>47</v>
      </c>
      <c r="E582">
        <v>176.84800000000001</v>
      </c>
      <c r="F582">
        <v>35</v>
      </c>
    </row>
    <row r="583" spans="1:6" x14ac:dyDescent="0.2">
      <c r="A583">
        <v>176.87899999999999</v>
      </c>
      <c r="B583">
        <v>39</v>
      </c>
      <c r="C583">
        <v>176.90899999999999</v>
      </c>
      <c r="D583">
        <v>40</v>
      </c>
      <c r="E583">
        <v>176.94</v>
      </c>
      <c r="F583">
        <v>34</v>
      </c>
    </row>
    <row r="584" spans="1:6" x14ac:dyDescent="0.2">
      <c r="A584">
        <v>176.971</v>
      </c>
      <c r="B584">
        <v>30</v>
      </c>
      <c r="C584">
        <v>177.00200000000001</v>
      </c>
      <c r="D584">
        <v>32</v>
      </c>
      <c r="E584">
        <v>177.03299999999999</v>
      </c>
      <c r="F584">
        <v>38</v>
      </c>
    </row>
    <row r="585" spans="1:6" x14ac:dyDescent="0.2">
      <c r="A585">
        <v>177.06399999999999</v>
      </c>
      <c r="B585">
        <v>35</v>
      </c>
      <c r="C585">
        <v>177.095</v>
      </c>
      <c r="D585">
        <v>26</v>
      </c>
      <c r="E585">
        <v>177.126</v>
      </c>
      <c r="F585">
        <v>34</v>
      </c>
    </row>
    <row r="586" spans="1:6" x14ac:dyDescent="0.2">
      <c r="A586">
        <v>177.15700000000001</v>
      </c>
      <c r="B586">
        <v>32</v>
      </c>
      <c r="C586">
        <v>177.18700000000001</v>
      </c>
      <c r="D586">
        <v>30</v>
      </c>
      <c r="E586">
        <v>177.21799999999999</v>
      </c>
      <c r="F586">
        <v>62</v>
      </c>
    </row>
    <row r="587" spans="1:6" x14ac:dyDescent="0.2">
      <c r="A587">
        <v>177.249</v>
      </c>
      <c r="B587">
        <v>50</v>
      </c>
      <c r="C587">
        <v>177.28</v>
      </c>
      <c r="D587">
        <v>90</v>
      </c>
      <c r="E587">
        <v>177.31100000000001</v>
      </c>
      <c r="F587">
        <v>91</v>
      </c>
    </row>
    <row r="588" spans="1:6" x14ac:dyDescent="0.2">
      <c r="A588">
        <v>177.34200000000001</v>
      </c>
      <c r="B588">
        <v>65</v>
      </c>
      <c r="C588">
        <v>177.37299999999999</v>
      </c>
      <c r="D588">
        <v>80</v>
      </c>
      <c r="E588">
        <v>177.404</v>
      </c>
      <c r="F588">
        <v>41</v>
      </c>
    </row>
    <row r="589" spans="1:6" x14ac:dyDescent="0.2">
      <c r="A589">
        <v>177.435</v>
      </c>
      <c r="B589">
        <v>39</v>
      </c>
      <c r="C589">
        <v>177.46600000000001</v>
      </c>
      <c r="D589">
        <v>34</v>
      </c>
      <c r="E589">
        <v>177.49600000000001</v>
      </c>
      <c r="F589">
        <v>36</v>
      </c>
    </row>
    <row r="590" spans="1:6" x14ac:dyDescent="0.2">
      <c r="A590">
        <v>177.52699999999999</v>
      </c>
      <c r="B590">
        <v>42</v>
      </c>
      <c r="C590">
        <v>177.55799999999999</v>
      </c>
      <c r="D590">
        <v>36</v>
      </c>
      <c r="E590">
        <v>177.589</v>
      </c>
      <c r="F590">
        <v>41</v>
      </c>
    </row>
    <row r="591" spans="1:6" x14ac:dyDescent="0.2">
      <c r="A591">
        <v>177.62</v>
      </c>
      <c r="B591">
        <v>43</v>
      </c>
      <c r="C591">
        <v>177.65100000000001</v>
      </c>
      <c r="D591">
        <v>42</v>
      </c>
      <c r="E591">
        <v>177.68199999999999</v>
      </c>
      <c r="F591">
        <v>52</v>
      </c>
    </row>
    <row r="592" spans="1:6" x14ac:dyDescent="0.2">
      <c r="A592">
        <v>177.71299999999999</v>
      </c>
      <c r="B592">
        <v>50</v>
      </c>
      <c r="C592">
        <v>177.744</v>
      </c>
      <c r="D592">
        <v>54</v>
      </c>
      <c r="E592">
        <v>177.77799999999999</v>
      </c>
      <c r="F592">
        <v>40</v>
      </c>
    </row>
    <row r="593" spans="1:6" x14ac:dyDescent="0.2">
      <c r="A593">
        <v>177.81299999999999</v>
      </c>
      <c r="B593">
        <v>50</v>
      </c>
      <c r="C593">
        <v>177.84700000000001</v>
      </c>
      <c r="D593">
        <v>46</v>
      </c>
      <c r="E593">
        <v>177.881</v>
      </c>
      <c r="F593">
        <v>42</v>
      </c>
    </row>
    <row r="594" spans="1:6" x14ac:dyDescent="0.2">
      <c r="A594">
        <v>177.911</v>
      </c>
      <c r="B594">
        <v>40</v>
      </c>
      <c r="C594">
        <v>0</v>
      </c>
      <c r="D594">
        <v>0</v>
      </c>
      <c r="E594">
        <v>0</v>
      </c>
      <c r="F594">
        <v>0</v>
      </c>
    </row>
    <row r="595" spans="1:6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002"/>
  <sheetViews>
    <sheetView workbookViewId="0"/>
  </sheetViews>
  <sheetFormatPr baseColWidth="10" defaultRowHeight="16" x14ac:dyDescent="0.2"/>
  <cols>
    <col min="1" max="1" width="80.6640625" bestFit="1" customWidth="1"/>
  </cols>
  <sheetData>
    <row r="1" spans="1:1" x14ac:dyDescent="0.2">
      <c r="A1" t="s">
        <v>129</v>
      </c>
    </row>
    <row r="2" spans="1:1" x14ac:dyDescent="0.2">
      <c r="A2" t="s">
        <v>130</v>
      </c>
    </row>
    <row r="3" spans="1:1" x14ac:dyDescent="0.2">
      <c r="A3" t="s">
        <v>131</v>
      </c>
    </row>
    <row r="6" spans="1:1" x14ac:dyDescent="0.2">
      <c r="A6" t="s">
        <v>132</v>
      </c>
    </row>
    <row r="7" spans="1:1" x14ac:dyDescent="0.2">
      <c r="A7" t="s">
        <v>133</v>
      </c>
    </row>
    <row r="8" spans="1:1" x14ac:dyDescent="0.2">
      <c r="A8" t="s">
        <v>134</v>
      </c>
    </row>
    <row r="9" spans="1:1" x14ac:dyDescent="0.2">
      <c r="A9" t="s">
        <v>135</v>
      </c>
    </row>
    <row r="10" spans="1:1" x14ac:dyDescent="0.2">
      <c r="A10" t="s">
        <v>136</v>
      </c>
    </row>
    <row r="12" spans="1:1" x14ac:dyDescent="0.2">
      <c r="A12" t="s">
        <v>137</v>
      </c>
    </row>
    <row r="14" spans="1:1" x14ac:dyDescent="0.2">
      <c r="A14" t="s">
        <v>138</v>
      </c>
    </row>
    <row r="15" spans="1:1" x14ac:dyDescent="0.2">
      <c r="A15" t="s">
        <v>139</v>
      </c>
    </row>
    <row r="16" spans="1:1" x14ac:dyDescent="0.2">
      <c r="A16" t="s">
        <v>140</v>
      </c>
    </row>
    <row r="17" spans="1:1" x14ac:dyDescent="0.2">
      <c r="A17" t="s">
        <v>141</v>
      </c>
    </row>
    <row r="18" spans="1:1" x14ac:dyDescent="0.2">
      <c r="A18" t="s">
        <v>142</v>
      </c>
    </row>
    <row r="19" spans="1:1" x14ac:dyDescent="0.2">
      <c r="A19" t="s">
        <v>143</v>
      </c>
    </row>
    <row r="20" spans="1:1" x14ac:dyDescent="0.2">
      <c r="A20" t="s">
        <v>144</v>
      </c>
    </row>
    <row r="21" spans="1:1" x14ac:dyDescent="0.2">
      <c r="A21" t="s">
        <v>145</v>
      </c>
    </row>
    <row r="22" spans="1:1" x14ac:dyDescent="0.2">
      <c r="A22" t="s">
        <v>146</v>
      </c>
    </row>
    <row r="23" spans="1:1" x14ac:dyDescent="0.2">
      <c r="A23" t="s">
        <v>147</v>
      </c>
    </row>
    <row r="24" spans="1:1" x14ac:dyDescent="0.2">
      <c r="A24" t="s">
        <v>148</v>
      </c>
    </row>
    <row r="25" spans="1:1" x14ac:dyDescent="0.2">
      <c r="A25" t="s">
        <v>149</v>
      </c>
    </row>
    <row r="26" spans="1:1" x14ac:dyDescent="0.2">
      <c r="A26" t="s">
        <v>150</v>
      </c>
    </row>
    <row r="27" spans="1:1" x14ac:dyDescent="0.2">
      <c r="A27" t="s">
        <v>151</v>
      </c>
    </row>
    <row r="28" spans="1:1" x14ac:dyDescent="0.2">
      <c r="A28" t="s">
        <v>152</v>
      </c>
    </row>
    <row r="29" spans="1:1" x14ac:dyDescent="0.2">
      <c r="A29" t="s">
        <v>153</v>
      </c>
    </row>
    <row r="30" spans="1:1" x14ac:dyDescent="0.2">
      <c r="A30" t="s">
        <v>154</v>
      </c>
    </row>
    <row r="31" spans="1:1" x14ac:dyDescent="0.2">
      <c r="A31" t="s">
        <v>155</v>
      </c>
    </row>
    <row r="32" spans="1:1" x14ac:dyDescent="0.2">
      <c r="A32" t="s">
        <v>156</v>
      </c>
    </row>
    <row r="33" spans="1:1" x14ac:dyDescent="0.2">
      <c r="A33" t="s">
        <v>157</v>
      </c>
    </row>
    <row r="34" spans="1:1" x14ac:dyDescent="0.2">
      <c r="A34" t="s">
        <v>158</v>
      </c>
    </row>
    <row r="35" spans="1:1" x14ac:dyDescent="0.2">
      <c r="A35" t="s">
        <v>159</v>
      </c>
    </row>
    <row r="36" spans="1:1" x14ac:dyDescent="0.2">
      <c r="A36" t="s">
        <v>160</v>
      </c>
    </row>
    <row r="37" spans="1:1" x14ac:dyDescent="0.2">
      <c r="A37" t="s">
        <v>161</v>
      </c>
    </row>
    <row r="38" spans="1:1" x14ac:dyDescent="0.2">
      <c r="A38" t="s">
        <v>162</v>
      </c>
    </row>
    <row r="39" spans="1:1" x14ac:dyDescent="0.2">
      <c r="A39" t="s">
        <v>163</v>
      </c>
    </row>
    <row r="40" spans="1:1" x14ac:dyDescent="0.2">
      <c r="A40" t="s">
        <v>164</v>
      </c>
    </row>
    <row r="41" spans="1:1" x14ac:dyDescent="0.2">
      <c r="A41" t="s">
        <v>165</v>
      </c>
    </row>
    <row r="42" spans="1:1" x14ac:dyDescent="0.2">
      <c r="A42" t="s">
        <v>166</v>
      </c>
    </row>
    <row r="43" spans="1:1" x14ac:dyDescent="0.2">
      <c r="A43" t="s">
        <v>167</v>
      </c>
    </row>
    <row r="44" spans="1:1" x14ac:dyDescent="0.2">
      <c r="A44" t="s">
        <v>168</v>
      </c>
    </row>
    <row r="45" spans="1:1" x14ac:dyDescent="0.2">
      <c r="A45" t="s">
        <v>169</v>
      </c>
    </row>
    <row r="46" spans="1:1" x14ac:dyDescent="0.2">
      <c r="A46" t="s">
        <v>170</v>
      </c>
    </row>
    <row r="47" spans="1:1" x14ac:dyDescent="0.2">
      <c r="A47" t="s">
        <v>171</v>
      </c>
    </row>
    <row r="48" spans="1:1" x14ac:dyDescent="0.2">
      <c r="A48" t="s">
        <v>172</v>
      </c>
    </row>
    <row r="49" spans="1:1" x14ac:dyDescent="0.2">
      <c r="A49" t="s">
        <v>173</v>
      </c>
    </row>
    <row r="50" spans="1:1" x14ac:dyDescent="0.2">
      <c r="A50" t="s">
        <v>174</v>
      </c>
    </row>
    <row r="51" spans="1:1" x14ac:dyDescent="0.2">
      <c r="A51" t="s">
        <v>175</v>
      </c>
    </row>
    <row r="52" spans="1:1" x14ac:dyDescent="0.2">
      <c r="A52" t="s">
        <v>176</v>
      </c>
    </row>
    <row r="53" spans="1:1" x14ac:dyDescent="0.2">
      <c r="A53" t="s">
        <v>177</v>
      </c>
    </row>
    <row r="54" spans="1:1" x14ac:dyDescent="0.2">
      <c r="A54" t="s">
        <v>178</v>
      </c>
    </row>
    <row r="55" spans="1:1" x14ac:dyDescent="0.2">
      <c r="A55" t="s">
        <v>179</v>
      </c>
    </row>
    <row r="56" spans="1:1" x14ac:dyDescent="0.2">
      <c r="A56" t="s">
        <v>180</v>
      </c>
    </row>
    <row r="57" spans="1:1" x14ac:dyDescent="0.2">
      <c r="A57" t="s">
        <v>181</v>
      </c>
    </row>
    <row r="58" spans="1:1" x14ac:dyDescent="0.2">
      <c r="A58" t="e">
        <f>--More--              20               -29.39</f>
        <v>#NAME?</v>
      </c>
    </row>
    <row r="59" spans="1:1" x14ac:dyDescent="0.2">
      <c r="A59" t="s">
        <v>182</v>
      </c>
    </row>
    <row r="60" spans="1:1" x14ac:dyDescent="0.2">
      <c r="A60" t="s">
        <v>183</v>
      </c>
    </row>
    <row r="61" spans="1:1" x14ac:dyDescent="0.2">
      <c r="A61" t="s">
        <v>184</v>
      </c>
    </row>
    <row r="62" spans="1:1" x14ac:dyDescent="0.2">
      <c r="A62" t="s">
        <v>185</v>
      </c>
    </row>
    <row r="63" spans="1:1" x14ac:dyDescent="0.2">
      <c r="A63" t="s">
        <v>186</v>
      </c>
    </row>
    <row r="64" spans="1:1" x14ac:dyDescent="0.2">
      <c r="A64" t="s">
        <v>187</v>
      </c>
    </row>
    <row r="65" spans="1:1" x14ac:dyDescent="0.2">
      <c r="A65" t="s">
        <v>188</v>
      </c>
    </row>
    <row r="66" spans="1:1" x14ac:dyDescent="0.2">
      <c r="A66" t="s">
        <v>189</v>
      </c>
    </row>
    <row r="67" spans="1:1" x14ac:dyDescent="0.2">
      <c r="A67" t="s">
        <v>190</v>
      </c>
    </row>
    <row r="68" spans="1:1" x14ac:dyDescent="0.2">
      <c r="A68" t="s">
        <v>191</v>
      </c>
    </row>
    <row r="69" spans="1:1" x14ac:dyDescent="0.2">
      <c r="A69" t="s">
        <v>192</v>
      </c>
    </row>
    <row r="70" spans="1:1" x14ac:dyDescent="0.2">
      <c r="A70" t="s">
        <v>193</v>
      </c>
    </row>
    <row r="71" spans="1:1" x14ac:dyDescent="0.2">
      <c r="A71" t="s">
        <v>194</v>
      </c>
    </row>
    <row r="72" spans="1:1" x14ac:dyDescent="0.2">
      <c r="A72" t="s">
        <v>195</v>
      </c>
    </row>
    <row r="73" spans="1:1" x14ac:dyDescent="0.2">
      <c r="A73" t="s">
        <v>196</v>
      </c>
    </row>
    <row r="74" spans="1:1" x14ac:dyDescent="0.2">
      <c r="A74" t="s">
        <v>197</v>
      </c>
    </row>
    <row r="75" spans="1:1" x14ac:dyDescent="0.2">
      <c r="A75" t="s">
        <v>198</v>
      </c>
    </row>
    <row r="76" spans="1:1" x14ac:dyDescent="0.2">
      <c r="A76" t="s">
        <v>199</v>
      </c>
    </row>
    <row r="77" spans="1:1" x14ac:dyDescent="0.2">
      <c r="A77" t="s">
        <v>200</v>
      </c>
    </row>
    <row r="78" spans="1:1" x14ac:dyDescent="0.2">
      <c r="A78" t="s">
        <v>201</v>
      </c>
    </row>
    <row r="79" spans="1:1" x14ac:dyDescent="0.2">
      <c r="A79" t="s">
        <v>202</v>
      </c>
    </row>
    <row r="80" spans="1:1" x14ac:dyDescent="0.2">
      <c r="A80" t="e">
        <f>--More--              42               -22.87</f>
        <v>#NAME?</v>
      </c>
    </row>
    <row r="81" spans="1:1" x14ac:dyDescent="0.2">
      <c r="A81" t="s">
        <v>203</v>
      </c>
    </row>
    <row r="82" spans="1:1" x14ac:dyDescent="0.2">
      <c r="A82" t="s">
        <v>204</v>
      </c>
    </row>
    <row r="83" spans="1:1" x14ac:dyDescent="0.2">
      <c r="A83" t="s">
        <v>205</v>
      </c>
    </row>
    <row r="84" spans="1:1" x14ac:dyDescent="0.2">
      <c r="A84" t="s">
        <v>206</v>
      </c>
    </row>
    <row r="85" spans="1:1" x14ac:dyDescent="0.2">
      <c r="A85" t="s">
        <v>207</v>
      </c>
    </row>
    <row r="86" spans="1:1" x14ac:dyDescent="0.2">
      <c r="A86" t="s">
        <v>208</v>
      </c>
    </row>
    <row r="87" spans="1:1" x14ac:dyDescent="0.2">
      <c r="A87" t="s">
        <v>209</v>
      </c>
    </row>
    <row r="88" spans="1:1" x14ac:dyDescent="0.2">
      <c r="A88" t="s">
        <v>210</v>
      </c>
    </row>
    <row r="89" spans="1:1" x14ac:dyDescent="0.2">
      <c r="A89" t="s">
        <v>211</v>
      </c>
    </row>
    <row r="90" spans="1:1" x14ac:dyDescent="0.2">
      <c r="A90" t="s">
        <v>212</v>
      </c>
    </row>
    <row r="91" spans="1:1" x14ac:dyDescent="0.2">
      <c r="A91" t="s">
        <v>213</v>
      </c>
    </row>
    <row r="92" spans="1:1" x14ac:dyDescent="0.2">
      <c r="A92" t="s">
        <v>214</v>
      </c>
    </row>
    <row r="93" spans="1:1" x14ac:dyDescent="0.2">
      <c r="A93" t="s">
        <v>215</v>
      </c>
    </row>
    <row r="94" spans="1:1" x14ac:dyDescent="0.2">
      <c r="A94" t="s">
        <v>216</v>
      </c>
    </row>
    <row r="95" spans="1:1" x14ac:dyDescent="0.2">
      <c r="A95" t="s">
        <v>217</v>
      </c>
    </row>
    <row r="96" spans="1:1" x14ac:dyDescent="0.2">
      <c r="A96" t="s">
        <v>218</v>
      </c>
    </row>
    <row r="97" spans="1:1" x14ac:dyDescent="0.2">
      <c r="A97" t="s">
        <v>219</v>
      </c>
    </row>
    <row r="98" spans="1:1" x14ac:dyDescent="0.2">
      <c r="A98" t="s">
        <v>220</v>
      </c>
    </row>
    <row r="99" spans="1:1" x14ac:dyDescent="0.2">
      <c r="A99" t="s">
        <v>221</v>
      </c>
    </row>
    <row r="100" spans="1:1" x14ac:dyDescent="0.2">
      <c r="A100" t="s">
        <v>222</v>
      </c>
    </row>
    <row r="101" spans="1:1" x14ac:dyDescent="0.2">
      <c r="A101" t="s">
        <v>223</v>
      </c>
    </row>
    <row r="102" spans="1:1" x14ac:dyDescent="0.2">
      <c r="A102" t="e">
        <f>--More--           4 - 3               -27.49</f>
        <v>#NAME?</v>
      </c>
    </row>
    <row r="103" spans="1:1" x14ac:dyDescent="0.2">
      <c r="A103" t="s">
        <v>224</v>
      </c>
    </row>
    <row r="104" spans="1:1" x14ac:dyDescent="0.2">
      <c r="A104" t="s">
        <v>225</v>
      </c>
    </row>
    <row r="105" spans="1:1" x14ac:dyDescent="0.2">
      <c r="A105" t="s">
        <v>226</v>
      </c>
    </row>
    <row r="106" spans="1:1" x14ac:dyDescent="0.2">
      <c r="A106" t="s">
        <v>227</v>
      </c>
    </row>
    <row r="107" spans="1:1" x14ac:dyDescent="0.2">
      <c r="A107" t="s">
        <v>228</v>
      </c>
    </row>
    <row r="108" spans="1:1" x14ac:dyDescent="0.2">
      <c r="A108" t="s">
        <v>229</v>
      </c>
    </row>
    <row r="109" spans="1:1" x14ac:dyDescent="0.2">
      <c r="A109" t="s">
        <v>230</v>
      </c>
    </row>
    <row r="110" spans="1:1" x14ac:dyDescent="0.2">
      <c r="A110" t="s">
        <v>231</v>
      </c>
    </row>
    <row r="111" spans="1:1" x14ac:dyDescent="0.2">
      <c r="A111" t="s">
        <v>232</v>
      </c>
    </row>
    <row r="112" spans="1:1" x14ac:dyDescent="0.2">
      <c r="A112" t="s">
        <v>233</v>
      </c>
    </row>
    <row r="113" spans="1:1" x14ac:dyDescent="0.2">
      <c r="A113" t="s">
        <v>234</v>
      </c>
    </row>
    <row r="114" spans="1:1" x14ac:dyDescent="0.2">
      <c r="A114" t="s">
        <v>235</v>
      </c>
    </row>
    <row r="115" spans="1:1" x14ac:dyDescent="0.2">
      <c r="A115" t="s">
        <v>236</v>
      </c>
    </row>
    <row r="116" spans="1:1" x14ac:dyDescent="0.2">
      <c r="A116" t="s">
        <v>237</v>
      </c>
    </row>
    <row r="117" spans="1:1" x14ac:dyDescent="0.2">
      <c r="A117" t="s">
        <v>238</v>
      </c>
    </row>
    <row r="118" spans="1:1" x14ac:dyDescent="0.2">
      <c r="A118" t="s">
        <v>239</v>
      </c>
    </row>
    <row r="119" spans="1:1" x14ac:dyDescent="0.2">
      <c r="A119" t="s">
        <v>240</v>
      </c>
    </row>
    <row r="120" spans="1:1" x14ac:dyDescent="0.2">
      <c r="A120" t="s">
        <v>241</v>
      </c>
    </row>
    <row r="121" spans="1:1" x14ac:dyDescent="0.2">
      <c r="A121" t="s">
        <v>242</v>
      </c>
    </row>
    <row r="122" spans="1:1" x14ac:dyDescent="0.2">
      <c r="A122" t="s">
        <v>243</v>
      </c>
    </row>
    <row r="123" spans="1:1" x14ac:dyDescent="0.2">
      <c r="A123" t="s">
        <v>244</v>
      </c>
    </row>
    <row r="124" spans="1:1" x14ac:dyDescent="0.2">
      <c r="A124" t="s">
        <v>245</v>
      </c>
    </row>
    <row r="125" spans="1:1" x14ac:dyDescent="0.2">
      <c r="A125" t="s">
        <v>246</v>
      </c>
    </row>
    <row r="126" spans="1:1" x14ac:dyDescent="0.2">
      <c r="A126" t="s">
        <v>247</v>
      </c>
    </row>
    <row r="127" spans="1:1" x14ac:dyDescent="0.2">
      <c r="A127" t="s">
        <v>248</v>
      </c>
    </row>
    <row r="128" spans="1:1" x14ac:dyDescent="0.2">
      <c r="A128" t="s">
        <v>249</v>
      </c>
    </row>
    <row r="129" spans="1:1" x14ac:dyDescent="0.2">
      <c r="A129" t="s">
        <v>250</v>
      </c>
    </row>
    <row r="130" spans="1:1" x14ac:dyDescent="0.2">
      <c r="A130" t="s">
        <v>251</v>
      </c>
    </row>
    <row r="131" spans="1:1" x14ac:dyDescent="0.2">
      <c r="A131" t="s">
        <v>252</v>
      </c>
    </row>
    <row r="132" spans="1:1" x14ac:dyDescent="0.2">
      <c r="A132" t="s">
        <v>253</v>
      </c>
    </row>
    <row r="133" spans="1:1" x14ac:dyDescent="0.2">
      <c r="A133" t="s">
        <v>254</v>
      </c>
    </row>
    <row r="134" spans="1:1" x14ac:dyDescent="0.2">
      <c r="A134" t="s">
        <v>255</v>
      </c>
    </row>
    <row r="135" spans="1:1" x14ac:dyDescent="0.2">
      <c r="A135" t="s">
        <v>256</v>
      </c>
    </row>
    <row r="136" spans="1:1" x14ac:dyDescent="0.2">
      <c r="A136" t="s">
        <v>257</v>
      </c>
    </row>
    <row r="137" spans="1:1" x14ac:dyDescent="0.2">
      <c r="A137" t="s">
        <v>258</v>
      </c>
    </row>
    <row r="138" spans="1:1" x14ac:dyDescent="0.2">
      <c r="A138" t="s">
        <v>259</v>
      </c>
    </row>
    <row r="139" spans="1:1" x14ac:dyDescent="0.2">
      <c r="A139" t="s">
        <v>260</v>
      </c>
    </row>
    <row r="140" spans="1:1" x14ac:dyDescent="0.2">
      <c r="A140" t="s">
        <v>261</v>
      </c>
    </row>
    <row r="141" spans="1:1" x14ac:dyDescent="0.2">
      <c r="A141" t="s">
        <v>262</v>
      </c>
    </row>
    <row r="142" spans="1:1" x14ac:dyDescent="0.2">
      <c r="A142" t="s">
        <v>263</v>
      </c>
    </row>
    <row r="143" spans="1:1" x14ac:dyDescent="0.2">
      <c r="A143" t="s">
        <v>264</v>
      </c>
    </row>
    <row r="144" spans="1:1" x14ac:dyDescent="0.2">
      <c r="A144" t="s">
        <v>265</v>
      </c>
    </row>
    <row r="145" spans="1:1" x14ac:dyDescent="0.2">
      <c r="A145" t="s">
        <v>170</v>
      </c>
    </row>
    <row r="146" spans="1:1" x14ac:dyDescent="0.2">
      <c r="A146" t="e">
        <f>--More--               9               -34.2</f>
        <v>#NAME?</v>
      </c>
    </row>
    <row r="147" spans="1:1" x14ac:dyDescent="0.2">
      <c r="A147" t="s">
        <v>266</v>
      </c>
    </row>
    <row r="148" spans="1:1" x14ac:dyDescent="0.2">
      <c r="A148" t="s">
        <v>267</v>
      </c>
    </row>
    <row r="149" spans="1:1" x14ac:dyDescent="0.2">
      <c r="A149" t="s">
        <v>268</v>
      </c>
    </row>
    <row r="150" spans="1:1" x14ac:dyDescent="0.2">
      <c r="A150" t="s">
        <v>269</v>
      </c>
    </row>
    <row r="151" spans="1:1" x14ac:dyDescent="0.2">
      <c r="A151" t="s">
        <v>270</v>
      </c>
    </row>
    <row r="152" spans="1:1" x14ac:dyDescent="0.2">
      <c r="A152" t="s">
        <v>271</v>
      </c>
    </row>
    <row r="153" spans="1:1" x14ac:dyDescent="0.2">
      <c r="A153" t="s">
        <v>272</v>
      </c>
    </row>
    <row r="154" spans="1:1" x14ac:dyDescent="0.2">
      <c r="A154" t="s">
        <v>273</v>
      </c>
    </row>
    <row r="155" spans="1:1" x14ac:dyDescent="0.2">
      <c r="A155" t="s">
        <v>274</v>
      </c>
    </row>
    <row r="156" spans="1:1" x14ac:dyDescent="0.2">
      <c r="A156" t="s">
        <v>275</v>
      </c>
    </row>
    <row r="157" spans="1:1" x14ac:dyDescent="0.2">
      <c r="A157" t="s">
        <v>276</v>
      </c>
    </row>
    <row r="158" spans="1:1" x14ac:dyDescent="0.2">
      <c r="A158" t="s">
        <v>277</v>
      </c>
    </row>
    <row r="159" spans="1:1" x14ac:dyDescent="0.2">
      <c r="A159" t="s">
        <v>278</v>
      </c>
    </row>
    <row r="160" spans="1:1" x14ac:dyDescent="0.2">
      <c r="A160" t="s">
        <v>279</v>
      </c>
    </row>
    <row r="161" spans="1:1" x14ac:dyDescent="0.2">
      <c r="A161" t="s">
        <v>280</v>
      </c>
    </row>
    <row r="162" spans="1:1" x14ac:dyDescent="0.2">
      <c r="A162" t="s">
        <v>281</v>
      </c>
    </row>
    <row r="163" spans="1:1" x14ac:dyDescent="0.2">
      <c r="A163" t="s">
        <v>282</v>
      </c>
    </row>
    <row r="164" spans="1:1" x14ac:dyDescent="0.2">
      <c r="A164" t="s">
        <v>283</v>
      </c>
    </row>
    <row r="165" spans="1:1" x14ac:dyDescent="0.2">
      <c r="A165" t="s">
        <v>284</v>
      </c>
    </row>
    <row r="166" spans="1:1" x14ac:dyDescent="0.2">
      <c r="A166" t="s">
        <v>285</v>
      </c>
    </row>
    <row r="167" spans="1:1" x14ac:dyDescent="0.2">
      <c r="A167" t="s">
        <v>286</v>
      </c>
    </row>
    <row r="168" spans="1:1" x14ac:dyDescent="0.2">
      <c r="A168" t="e">
        <f>--More--            15.1               -22.91</f>
        <v>#NAME?</v>
      </c>
    </row>
    <row r="169" spans="1:1" x14ac:dyDescent="0.2">
      <c r="A169" t="s">
        <v>287</v>
      </c>
    </row>
    <row r="170" spans="1:1" x14ac:dyDescent="0.2">
      <c r="A170" t="s">
        <v>288</v>
      </c>
    </row>
    <row r="171" spans="1:1" x14ac:dyDescent="0.2">
      <c r="A171" t="s">
        <v>289</v>
      </c>
    </row>
    <row r="172" spans="1:1" x14ac:dyDescent="0.2">
      <c r="A172" t="s">
        <v>290</v>
      </c>
    </row>
    <row r="173" spans="1:1" x14ac:dyDescent="0.2">
      <c r="A173" t="s">
        <v>291</v>
      </c>
    </row>
    <row r="174" spans="1:1" x14ac:dyDescent="0.2">
      <c r="A174" t="s">
        <v>292</v>
      </c>
    </row>
    <row r="175" spans="1:1" x14ac:dyDescent="0.2">
      <c r="A175" t="s">
        <v>293</v>
      </c>
    </row>
    <row r="176" spans="1:1" x14ac:dyDescent="0.2">
      <c r="A176" t="s">
        <v>294</v>
      </c>
    </row>
    <row r="177" spans="1:1" x14ac:dyDescent="0.2">
      <c r="A177" t="s">
        <v>295</v>
      </c>
    </row>
    <row r="178" spans="1:1" x14ac:dyDescent="0.2">
      <c r="A178" t="s">
        <v>296</v>
      </c>
    </row>
    <row r="179" spans="1:1" x14ac:dyDescent="0.2">
      <c r="A179" t="s">
        <v>297</v>
      </c>
    </row>
    <row r="180" spans="1:1" x14ac:dyDescent="0.2">
      <c r="A180" t="s">
        <v>298</v>
      </c>
    </row>
    <row r="181" spans="1:1" x14ac:dyDescent="0.2">
      <c r="A181" t="s">
        <v>299</v>
      </c>
    </row>
    <row r="182" spans="1:1" x14ac:dyDescent="0.2">
      <c r="A182" t="s">
        <v>300</v>
      </c>
    </row>
    <row r="183" spans="1:1" x14ac:dyDescent="0.2">
      <c r="A183" t="s">
        <v>301</v>
      </c>
    </row>
    <row r="184" spans="1:1" x14ac:dyDescent="0.2">
      <c r="A184" t="s">
        <v>302</v>
      </c>
    </row>
    <row r="185" spans="1:1" x14ac:dyDescent="0.2">
      <c r="A185" t="s">
        <v>303</v>
      </c>
    </row>
    <row r="186" spans="1:1" x14ac:dyDescent="0.2">
      <c r="A186" t="s">
        <v>304</v>
      </c>
    </row>
    <row r="187" spans="1:1" x14ac:dyDescent="0.2">
      <c r="A187" t="s">
        <v>305</v>
      </c>
    </row>
    <row r="188" spans="1:1" x14ac:dyDescent="0.2">
      <c r="A188" t="s">
        <v>306</v>
      </c>
    </row>
    <row r="189" spans="1:1" x14ac:dyDescent="0.2">
      <c r="A189" t="s">
        <v>307</v>
      </c>
    </row>
    <row r="190" spans="1:1" x14ac:dyDescent="0.2">
      <c r="A190" t="e">
        <f>--More--              33               -23.74</f>
        <v>#NAME?</v>
      </c>
    </row>
    <row r="191" spans="1:1" x14ac:dyDescent="0.2">
      <c r="A191" t="s">
        <v>308</v>
      </c>
    </row>
    <row r="192" spans="1:1" x14ac:dyDescent="0.2">
      <c r="A192" t="s">
        <v>309</v>
      </c>
    </row>
    <row r="193" spans="1:1" x14ac:dyDescent="0.2">
      <c r="A193" t="s">
        <v>310</v>
      </c>
    </row>
    <row r="194" spans="1:1" x14ac:dyDescent="0.2">
      <c r="A194" t="s">
        <v>311</v>
      </c>
    </row>
    <row r="195" spans="1:1" x14ac:dyDescent="0.2">
      <c r="A195" t="s">
        <v>312</v>
      </c>
    </row>
    <row r="196" spans="1:1" x14ac:dyDescent="0.2">
      <c r="A196" t="s">
        <v>313</v>
      </c>
    </row>
    <row r="197" spans="1:1" x14ac:dyDescent="0.2">
      <c r="A197" t="s">
        <v>314</v>
      </c>
    </row>
    <row r="198" spans="1:1" x14ac:dyDescent="0.2">
      <c r="A198" t="s">
        <v>315</v>
      </c>
    </row>
    <row r="199" spans="1:1" x14ac:dyDescent="0.2">
      <c r="A199" t="s">
        <v>316</v>
      </c>
    </row>
    <row r="200" spans="1:1" x14ac:dyDescent="0.2">
      <c r="A200" t="s">
        <v>317</v>
      </c>
    </row>
    <row r="201" spans="1:1" x14ac:dyDescent="0.2">
      <c r="A201" t="s">
        <v>318</v>
      </c>
    </row>
    <row r="202" spans="1:1" x14ac:dyDescent="0.2">
      <c r="A202" t="s">
        <v>319</v>
      </c>
    </row>
    <row r="203" spans="1:1" x14ac:dyDescent="0.2">
      <c r="A203" t="s">
        <v>320</v>
      </c>
    </row>
    <row r="204" spans="1:1" x14ac:dyDescent="0.2">
      <c r="A204" t="s">
        <v>321</v>
      </c>
    </row>
    <row r="205" spans="1:1" x14ac:dyDescent="0.2">
      <c r="A205" t="s">
        <v>322</v>
      </c>
    </row>
    <row r="206" spans="1:1" x14ac:dyDescent="0.2">
      <c r="A206" t="s">
        <v>323</v>
      </c>
    </row>
    <row r="207" spans="1:1" x14ac:dyDescent="0.2">
      <c r="A207" t="s">
        <v>324</v>
      </c>
    </row>
    <row r="208" spans="1:1" x14ac:dyDescent="0.2">
      <c r="A208" t="s">
        <v>325</v>
      </c>
    </row>
    <row r="209" spans="1:1" x14ac:dyDescent="0.2">
      <c r="A209" t="s">
        <v>326</v>
      </c>
    </row>
    <row r="210" spans="1:1" x14ac:dyDescent="0.2">
      <c r="A210" t="s">
        <v>327</v>
      </c>
    </row>
    <row r="211" spans="1:1" x14ac:dyDescent="0.2">
      <c r="A211" t="s">
        <v>328</v>
      </c>
    </row>
    <row r="212" spans="1:1" x14ac:dyDescent="0.2">
      <c r="A212" t="e">
        <f>--More--              55               -25.05</f>
        <v>#NAME?</v>
      </c>
    </row>
    <row r="213" spans="1:1" x14ac:dyDescent="0.2">
      <c r="A213" t="s">
        <v>329</v>
      </c>
    </row>
    <row r="214" spans="1:1" x14ac:dyDescent="0.2">
      <c r="A214" t="s">
        <v>330</v>
      </c>
    </row>
    <row r="215" spans="1:1" x14ac:dyDescent="0.2">
      <c r="A215" t="s">
        <v>331</v>
      </c>
    </row>
    <row r="216" spans="1:1" x14ac:dyDescent="0.2">
      <c r="A216" t="s">
        <v>332</v>
      </c>
    </row>
    <row r="217" spans="1:1" x14ac:dyDescent="0.2">
      <c r="A217" t="s">
        <v>333</v>
      </c>
    </row>
    <row r="218" spans="1:1" x14ac:dyDescent="0.2">
      <c r="A218" t="s">
        <v>334</v>
      </c>
    </row>
    <row r="219" spans="1:1" x14ac:dyDescent="0.2">
      <c r="A219" t="s">
        <v>335</v>
      </c>
    </row>
    <row r="220" spans="1:1" x14ac:dyDescent="0.2">
      <c r="A220" t="s">
        <v>336</v>
      </c>
    </row>
    <row r="221" spans="1:1" x14ac:dyDescent="0.2">
      <c r="A221" t="s">
        <v>337</v>
      </c>
    </row>
    <row r="222" spans="1:1" x14ac:dyDescent="0.2">
      <c r="A222" t="s">
        <v>338</v>
      </c>
    </row>
    <row r="223" spans="1:1" x14ac:dyDescent="0.2">
      <c r="A223" t="s">
        <v>339</v>
      </c>
    </row>
    <row r="224" spans="1:1" x14ac:dyDescent="0.2">
      <c r="A224" t="s">
        <v>340</v>
      </c>
    </row>
    <row r="225" spans="1:1" x14ac:dyDescent="0.2">
      <c r="A225" t="s">
        <v>341</v>
      </c>
    </row>
    <row r="226" spans="1:1" x14ac:dyDescent="0.2">
      <c r="A226" t="s">
        <v>342</v>
      </c>
    </row>
    <row r="227" spans="1:1" x14ac:dyDescent="0.2">
      <c r="A227" t="s">
        <v>343</v>
      </c>
    </row>
    <row r="228" spans="1:1" x14ac:dyDescent="0.2">
      <c r="A228" t="s">
        <v>344</v>
      </c>
    </row>
    <row r="229" spans="1:1" x14ac:dyDescent="0.2">
      <c r="A229" t="s">
        <v>345</v>
      </c>
    </row>
    <row r="230" spans="1:1" x14ac:dyDescent="0.2">
      <c r="A230" t="s">
        <v>346</v>
      </c>
    </row>
    <row r="231" spans="1:1" x14ac:dyDescent="0.2">
      <c r="A231" t="s">
        <v>347</v>
      </c>
    </row>
    <row r="232" spans="1:1" x14ac:dyDescent="0.2">
      <c r="A232" t="s">
        <v>348</v>
      </c>
    </row>
    <row r="233" spans="1:1" x14ac:dyDescent="0.2">
      <c r="A233" t="s">
        <v>349</v>
      </c>
    </row>
    <row r="234" spans="1:1" x14ac:dyDescent="0.2">
      <c r="A234" t="e">
        <f>--More--              77               -23.57</f>
        <v>#NAME?</v>
      </c>
    </row>
    <row r="235" spans="1:1" x14ac:dyDescent="0.2">
      <c r="A235" t="s">
        <v>350</v>
      </c>
    </row>
    <row r="236" spans="1:1" x14ac:dyDescent="0.2">
      <c r="A236" t="s">
        <v>351</v>
      </c>
    </row>
    <row r="237" spans="1:1" x14ac:dyDescent="0.2">
      <c r="A237" t="s">
        <v>352</v>
      </c>
    </row>
    <row r="238" spans="1:1" x14ac:dyDescent="0.2">
      <c r="A238" t="s">
        <v>353</v>
      </c>
    </row>
    <row r="239" spans="1:1" x14ac:dyDescent="0.2">
      <c r="A239" t="s">
        <v>354</v>
      </c>
    </row>
    <row r="240" spans="1:1" x14ac:dyDescent="0.2">
      <c r="A240" t="s">
        <v>355</v>
      </c>
    </row>
    <row r="241" spans="1:1" x14ac:dyDescent="0.2">
      <c r="A241" t="s">
        <v>356</v>
      </c>
    </row>
    <row r="242" spans="1:1" x14ac:dyDescent="0.2">
      <c r="A242" t="s">
        <v>357</v>
      </c>
    </row>
    <row r="243" spans="1:1" x14ac:dyDescent="0.2">
      <c r="A243" t="s">
        <v>358</v>
      </c>
    </row>
    <row r="244" spans="1:1" x14ac:dyDescent="0.2">
      <c r="A244" t="s">
        <v>359</v>
      </c>
    </row>
    <row r="245" spans="1:1" x14ac:dyDescent="0.2">
      <c r="A245" t="s">
        <v>360</v>
      </c>
    </row>
    <row r="246" spans="1:1" x14ac:dyDescent="0.2">
      <c r="A246" t="s">
        <v>361</v>
      </c>
    </row>
    <row r="247" spans="1:1" x14ac:dyDescent="0.2">
      <c r="A247" t="s">
        <v>362</v>
      </c>
    </row>
    <row r="248" spans="1:1" x14ac:dyDescent="0.2">
      <c r="A248" t="s">
        <v>363</v>
      </c>
    </row>
    <row r="249" spans="1:1" x14ac:dyDescent="0.2">
      <c r="A249" t="s">
        <v>364</v>
      </c>
    </row>
    <row r="250" spans="1:1" x14ac:dyDescent="0.2">
      <c r="A250" t="s">
        <v>365</v>
      </c>
    </row>
    <row r="251" spans="1:1" x14ac:dyDescent="0.2">
      <c r="A251" t="s">
        <v>366</v>
      </c>
    </row>
    <row r="252" spans="1:1" x14ac:dyDescent="0.2">
      <c r="A252" t="s">
        <v>367</v>
      </c>
    </row>
    <row r="253" spans="1:1" x14ac:dyDescent="0.2">
      <c r="A253" t="s">
        <v>368</v>
      </c>
    </row>
    <row r="254" spans="1:1" x14ac:dyDescent="0.2">
      <c r="A254" t="s">
        <v>369</v>
      </c>
    </row>
    <row r="255" spans="1:1" x14ac:dyDescent="0.2">
      <c r="A255" t="s">
        <v>370</v>
      </c>
    </row>
    <row r="256" spans="1:1" x14ac:dyDescent="0.2">
      <c r="A256" t="e">
        <f>--More--              99               -22.77</f>
        <v>#NAME?</v>
      </c>
    </row>
    <row r="257" spans="1:1" x14ac:dyDescent="0.2">
      <c r="A257" t="s">
        <v>371</v>
      </c>
    </row>
    <row r="258" spans="1:1" x14ac:dyDescent="0.2">
      <c r="A258" t="s">
        <v>372</v>
      </c>
    </row>
    <row r="259" spans="1:1" x14ac:dyDescent="0.2">
      <c r="A259" t="s">
        <v>373</v>
      </c>
    </row>
    <row r="260" spans="1:1" x14ac:dyDescent="0.2">
      <c r="A260" t="s">
        <v>374</v>
      </c>
    </row>
    <row r="261" spans="1:1" x14ac:dyDescent="0.2">
      <c r="A261" t="s">
        <v>375</v>
      </c>
    </row>
    <row r="262" spans="1:1" x14ac:dyDescent="0.2">
      <c r="A262" t="s">
        <v>376</v>
      </c>
    </row>
    <row r="263" spans="1:1" x14ac:dyDescent="0.2">
      <c r="A263" t="s">
        <v>377</v>
      </c>
    </row>
    <row r="264" spans="1:1" x14ac:dyDescent="0.2">
      <c r="A264" t="s">
        <v>378</v>
      </c>
    </row>
    <row r="265" spans="1:1" x14ac:dyDescent="0.2">
      <c r="A265" t="s">
        <v>379</v>
      </c>
    </row>
    <row r="266" spans="1:1" x14ac:dyDescent="0.2">
      <c r="A266" t="s">
        <v>380</v>
      </c>
    </row>
    <row r="267" spans="1:1" x14ac:dyDescent="0.2">
      <c r="A267" t="s">
        <v>381</v>
      </c>
    </row>
    <row r="268" spans="1:1" x14ac:dyDescent="0.2">
      <c r="A268" t="s">
        <v>382</v>
      </c>
    </row>
    <row r="269" spans="1:1" x14ac:dyDescent="0.2">
      <c r="A269" t="s">
        <v>383</v>
      </c>
    </row>
    <row r="270" spans="1:1" x14ac:dyDescent="0.2">
      <c r="A270" t="s">
        <v>384</v>
      </c>
    </row>
    <row r="271" spans="1:1" x14ac:dyDescent="0.2">
      <c r="A271" t="s">
        <v>385</v>
      </c>
    </row>
    <row r="272" spans="1:1" x14ac:dyDescent="0.2">
      <c r="A272" t="s">
        <v>386</v>
      </c>
    </row>
    <row r="273" spans="1:1" x14ac:dyDescent="0.2">
      <c r="A273" t="s">
        <v>387</v>
      </c>
    </row>
    <row r="274" spans="1:1" x14ac:dyDescent="0.2">
      <c r="A274" t="s">
        <v>388</v>
      </c>
    </row>
    <row r="275" spans="1:1" x14ac:dyDescent="0.2">
      <c r="A275" t="s">
        <v>389</v>
      </c>
    </row>
    <row r="276" spans="1:1" x14ac:dyDescent="0.2">
      <c r="A276" t="s">
        <v>390</v>
      </c>
    </row>
    <row r="277" spans="1:1" x14ac:dyDescent="0.2">
      <c r="A277" t="s">
        <v>391</v>
      </c>
    </row>
    <row r="278" spans="1:1" x14ac:dyDescent="0.2">
      <c r="A278" t="e">
        <f>--More--             121               -22.45</f>
        <v>#NAME?</v>
      </c>
    </row>
    <row r="279" spans="1:1" x14ac:dyDescent="0.2">
      <c r="A279" t="s">
        <v>392</v>
      </c>
    </row>
    <row r="280" spans="1:1" x14ac:dyDescent="0.2">
      <c r="A280" t="s">
        <v>393</v>
      </c>
    </row>
    <row r="281" spans="1:1" x14ac:dyDescent="0.2">
      <c r="A281" t="s">
        <v>394</v>
      </c>
    </row>
    <row r="282" spans="1:1" x14ac:dyDescent="0.2">
      <c r="A282" t="s">
        <v>395</v>
      </c>
    </row>
    <row r="283" spans="1:1" x14ac:dyDescent="0.2">
      <c r="A283" t="s">
        <v>396</v>
      </c>
    </row>
    <row r="284" spans="1:1" x14ac:dyDescent="0.2">
      <c r="A284" t="s">
        <v>397</v>
      </c>
    </row>
    <row r="285" spans="1:1" x14ac:dyDescent="0.2">
      <c r="A285" t="s">
        <v>398</v>
      </c>
    </row>
    <row r="286" spans="1:1" x14ac:dyDescent="0.2">
      <c r="A286" t="s">
        <v>399</v>
      </c>
    </row>
    <row r="287" spans="1:1" x14ac:dyDescent="0.2">
      <c r="A287" t="s">
        <v>400</v>
      </c>
    </row>
    <row r="288" spans="1:1" x14ac:dyDescent="0.2">
      <c r="A288" t="s">
        <v>401</v>
      </c>
    </row>
    <row r="289" spans="1:1" x14ac:dyDescent="0.2">
      <c r="A289" t="s">
        <v>402</v>
      </c>
    </row>
    <row r="290" spans="1:1" x14ac:dyDescent="0.2">
      <c r="A290" t="s">
        <v>403</v>
      </c>
    </row>
    <row r="291" spans="1:1" x14ac:dyDescent="0.2">
      <c r="A291" t="s">
        <v>404</v>
      </c>
    </row>
    <row r="292" spans="1:1" x14ac:dyDescent="0.2">
      <c r="A292" t="s">
        <v>405</v>
      </c>
    </row>
    <row r="293" spans="1:1" x14ac:dyDescent="0.2">
      <c r="A293" t="s">
        <v>406</v>
      </c>
    </row>
    <row r="294" spans="1:1" x14ac:dyDescent="0.2">
      <c r="A294" t="s">
        <v>407</v>
      </c>
    </row>
    <row r="295" spans="1:1" x14ac:dyDescent="0.2">
      <c r="A295" t="s">
        <v>408</v>
      </c>
    </row>
    <row r="296" spans="1:1" x14ac:dyDescent="0.2">
      <c r="A296" t="s">
        <v>409</v>
      </c>
    </row>
    <row r="297" spans="1:1" x14ac:dyDescent="0.2">
      <c r="A297" t="s">
        <v>410</v>
      </c>
    </row>
    <row r="298" spans="1:1" x14ac:dyDescent="0.2">
      <c r="A298" t="s">
        <v>411</v>
      </c>
    </row>
    <row r="299" spans="1:1" x14ac:dyDescent="0.2">
      <c r="A299" t="s">
        <v>412</v>
      </c>
    </row>
    <row r="300" spans="1:1" x14ac:dyDescent="0.2">
      <c r="A300" t="e">
        <f>--More--             143               -24.02</f>
        <v>#NAME?</v>
      </c>
    </row>
    <row r="301" spans="1:1" x14ac:dyDescent="0.2">
      <c r="A301" t="s">
        <v>413</v>
      </c>
    </row>
    <row r="302" spans="1:1" x14ac:dyDescent="0.2">
      <c r="A302" t="s">
        <v>414</v>
      </c>
    </row>
    <row r="303" spans="1:1" x14ac:dyDescent="0.2">
      <c r="A303" t="s">
        <v>415</v>
      </c>
    </row>
    <row r="304" spans="1:1" x14ac:dyDescent="0.2">
      <c r="A304" t="s">
        <v>416</v>
      </c>
    </row>
    <row r="305" spans="1:1" x14ac:dyDescent="0.2">
      <c r="A305" t="s">
        <v>417</v>
      </c>
    </row>
    <row r="306" spans="1:1" x14ac:dyDescent="0.2">
      <c r="A306" t="s">
        <v>418</v>
      </c>
    </row>
    <row r="307" spans="1:1" x14ac:dyDescent="0.2">
      <c r="A307" t="s">
        <v>419</v>
      </c>
    </row>
    <row r="308" spans="1:1" x14ac:dyDescent="0.2">
      <c r="A308" t="s">
        <v>420</v>
      </c>
    </row>
    <row r="309" spans="1:1" x14ac:dyDescent="0.2">
      <c r="A309" t="s">
        <v>421</v>
      </c>
    </row>
    <row r="310" spans="1:1" x14ac:dyDescent="0.2">
      <c r="A310" t="s">
        <v>422</v>
      </c>
    </row>
    <row r="311" spans="1:1" x14ac:dyDescent="0.2">
      <c r="A311" t="s">
        <v>423</v>
      </c>
    </row>
    <row r="312" spans="1:1" x14ac:dyDescent="0.2">
      <c r="A312" t="s">
        <v>424</v>
      </c>
    </row>
    <row r="313" spans="1:1" x14ac:dyDescent="0.2">
      <c r="A313" t="s">
        <v>425</v>
      </c>
    </row>
    <row r="314" spans="1:1" x14ac:dyDescent="0.2">
      <c r="A314" t="s">
        <v>426</v>
      </c>
    </row>
    <row r="315" spans="1:1" x14ac:dyDescent="0.2">
      <c r="A315" t="s">
        <v>427</v>
      </c>
    </row>
    <row r="316" spans="1:1" x14ac:dyDescent="0.2">
      <c r="A316" t="s">
        <v>428</v>
      </c>
    </row>
    <row r="317" spans="1:1" x14ac:dyDescent="0.2">
      <c r="A317" t="s">
        <v>429</v>
      </c>
    </row>
    <row r="318" spans="1:1" x14ac:dyDescent="0.2">
      <c r="A318" t="s">
        <v>430</v>
      </c>
    </row>
    <row r="319" spans="1:1" x14ac:dyDescent="0.2">
      <c r="A319" t="s">
        <v>431</v>
      </c>
    </row>
    <row r="320" spans="1:1" x14ac:dyDescent="0.2">
      <c r="A320" t="s">
        <v>432</v>
      </c>
    </row>
    <row r="321" spans="1:1" x14ac:dyDescent="0.2">
      <c r="A321" t="s">
        <v>433</v>
      </c>
    </row>
    <row r="322" spans="1:1" x14ac:dyDescent="0.2">
      <c r="A322" t="e">
        <f>--More--             165               -22.74</f>
        <v>#NAME?</v>
      </c>
    </row>
    <row r="323" spans="1:1" x14ac:dyDescent="0.2">
      <c r="A323" t="s">
        <v>434</v>
      </c>
    </row>
    <row r="324" spans="1:1" x14ac:dyDescent="0.2">
      <c r="A324" t="s">
        <v>435</v>
      </c>
    </row>
    <row r="325" spans="1:1" x14ac:dyDescent="0.2">
      <c r="A325" t="s">
        <v>436</v>
      </c>
    </row>
    <row r="326" spans="1:1" x14ac:dyDescent="0.2">
      <c r="A326" t="s">
        <v>437</v>
      </c>
    </row>
    <row r="327" spans="1:1" x14ac:dyDescent="0.2">
      <c r="A327" t="s">
        <v>438</v>
      </c>
    </row>
    <row r="328" spans="1:1" x14ac:dyDescent="0.2">
      <c r="A328" t="s">
        <v>439</v>
      </c>
    </row>
    <row r="329" spans="1:1" x14ac:dyDescent="0.2">
      <c r="A329" t="s">
        <v>440</v>
      </c>
    </row>
    <row r="330" spans="1:1" x14ac:dyDescent="0.2">
      <c r="A330" t="s">
        <v>441</v>
      </c>
    </row>
    <row r="331" spans="1:1" x14ac:dyDescent="0.2">
      <c r="A331" t="s">
        <v>442</v>
      </c>
    </row>
    <row r="332" spans="1:1" x14ac:dyDescent="0.2">
      <c r="A332" t="s">
        <v>443</v>
      </c>
    </row>
    <row r="333" spans="1:1" x14ac:dyDescent="0.2">
      <c r="A333" t="s">
        <v>444</v>
      </c>
    </row>
    <row r="334" spans="1:1" x14ac:dyDescent="0.2">
      <c r="A334" t="s">
        <v>445</v>
      </c>
    </row>
    <row r="335" spans="1:1" x14ac:dyDescent="0.2">
      <c r="A335" t="s">
        <v>446</v>
      </c>
    </row>
    <row r="336" spans="1:1" x14ac:dyDescent="0.2">
      <c r="A336" t="s">
        <v>447</v>
      </c>
    </row>
    <row r="337" spans="1:1" x14ac:dyDescent="0.2">
      <c r="A337" t="s">
        <v>448</v>
      </c>
    </row>
    <row r="338" spans="1:1" x14ac:dyDescent="0.2">
      <c r="A338" t="s">
        <v>449</v>
      </c>
    </row>
    <row r="339" spans="1:1" x14ac:dyDescent="0.2">
      <c r="A339" t="s">
        <v>450</v>
      </c>
    </row>
    <row r="340" spans="1:1" x14ac:dyDescent="0.2">
      <c r="A340" t="s">
        <v>451</v>
      </c>
    </row>
    <row r="341" spans="1:1" x14ac:dyDescent="0.2">
      <c r="A341" t="s">
        <v>452</v>
      </c>
    </row>
    <row r="342" spans="1:1" x14ac:dyDescent="0.2">
      <c r="A342" t="s">
        <v>453</v>
      </c>
    </row>
    <row r="343" spans="1:1" x14ac:dyDescent="0.2">
      <c r="A343" t="s">
        <v>454</v>
      </c>
    </row>
    <row r="344" spans="1:1" x14ac:dyDescent="0.2">
      <c r="A344" t="e">
        <f>--More--             187               -24.5</f>
        <v>#NAME?</v>
      </c>
    </row>
    <row r="345" spans="1:1" x14ac:dyDescent="0.2">
      <c r="A345" t="s">
        <v>455</v>
      </c>
    </row>
    <row r="346" spans="1:1" x14ac:dyDescent="0.2">
      <c r="A346" t="s">
        <v>456</v>
      </c>
    </row>
    <row r="347" spans="1:1" x14ac:dyDescent="0.2">
      <c r="A347" t="s">
        <v>457</v>
      </c>
    </row>
    <row r="348" spans="1:1" x14ac:dyDescent="0.2">
      <c r="A348" t="s">
        <v>458</v>
      </c>
    </row>
    <row r="349" spans="1:1" x14ac:dyDescent="0.2">
      <c r="A349" t="s">
        <v>459</v>
      </c>
    </row>
    <row r="350" spans="1:1" x14ac:dyDescent="0.2">
      <c r="A350" t="s">
        <v>460</v>
      </c>
    </row>
    <row r="351" spans="1:1" x14ac:dyDescent="0.2">
      <c r="A351" t="s">
        <v>461</v>
      </c>
    </row>
    <row r="352" spans="1:1" x14ac:dyDescent="0.2">
      <c r="A352" t="s">
        <v>462</v>
      </c>
    </row>
    <row r="353" spans="1:1" x14ac:dyDescent="0.2">
      <c r="A353" t="s">
        <v>463</v>
      </c>
    </row>
    <row r="354" spans="1:1" x14ac:dyDescent="0.2">
      <c r="A354" t="s">
        <v>464</v>
      </c>
    </row>
    <row r="355" spans="1:1" x14ac:dyDescent="0.2">
      <c r="A355" t="s">
        <v>465</v>
      </c>
    </row>
    <row r="356" spans="1:1" x14ac:dyDescent="0.2">
      <c r="A356" t="s">
        <v>466</v>
      </c>
    </row>
    <row r="357" spans="1:1" x14ac:dyDescent="0.2">
      <c r="A357" t="s">
        <v>467</v>
      </c>
    </row>
    <row r="358" spans="1:1" x14ac:dyDescent="0.2">
      <c r="A358" t="s">
        <v>468</v>
      </c>
    </row>
    <row r="359" spans="1:1" x14ac:dyDescent="0.2">
      <c r="A359" t="s">
        <v>469</v>
      </c>
    </row>
    <row r="360" spans="1:1" x14ac:dyDescent="0.2">
      <c r="A360" t="s">
        <v>470</v>
      </c>
    </row>
    <row r="361" spans="1:1" x14ac:dyDescent="0.2">
      <c r="A361" t="s">
        <v>471</v>
      </c>
    </row>
    <row r="362" spans="1:1" x14ac:dyDescent="0.2">
      <c r="A362" t="s">
        <v>472</v>
      </c>
    </row>
    <row r="363" spans="1:1" x14ac:dyDescent="0.2">
      <c r="A363" t="s">
        <v>473</v>
      </c>
    </row>
    <row r="364" spans="1:1" x14ac:dyDescent="0.2">
      <c r="A364" t="s">
        <v>474</v>
      </c>
    </row>
    <row r="365" spans="1:1" x14ac:dyDescent="0.2">
      <c r="A365" t="s">
        <v>475</v>
      </c>
    </row>
    <row r="366" spans="1:1" x14ac:dyDescent="0.2">
      <c r="A366" t="e">
        <f>--More--             209               -23.99</f>
        <v>#NAME?</v>
      </c>
    </row>
    <row r="367" spans="1:1" x14ac:dyDescent="0.2">
      <c r="A367" t="s">
        <v>476</v>
      </c>
    </row>
    <row r="368" spans="1:1" x14ac:dyDescent="0.2">
      <c r="A368" t="s">
        <v>477</v>
      </c>
    </row>
    <row r="369" spans="1:1" x14ac:dyDescent="0.2">
      <c r="A369" t="s">
        <v>478</v>
      </c>
    </row>
    <row r="370" spans="1:1" x14ac:dyDescent="0.2">
      <c r="A370" t="s">
        <v>479</v>
      </c>
    </row>
    <row r="371" spans="1:1" x14ac:dyDescent="0.2">
      <c r="A371" t="s">
        <v>480</v>
      </c>
    </row>
    <row r="372" spans="1:1" x14ac:dyDescent="0.2">
      <c r="A372" t="s">
        <v>481</v>
      </c>
    </row>
    <row r="373" spans="1:1" x14ac:dyDescent="0.2">
      <c r="A373" t="s">
        <v>482</v>
      </c>
    </row>
    <row r="374" spans="1:1" x14ac:dyDescent="0.2">
      <c r="A374" t="s">
        <v>483</v>
      </c>
    </row>
    <row r="375" spans="1:1" x14ac:dyDescent="0.2">
      <c r="A375" t="s">
        <v>484</v>
      </c>
    </row>
    <row r="376" spans="1:1" x14ac:dyDescent="0.2">
      <c r="A376" t="s">
        <v>485</v>
      </c>
    </row>
    <row r="377" spans="1:1" x14ac:dyDescent="0.2">
      <c r="A377" t="s">
        <v>486</v>
      </c>
    </row>
    <row r="378" spans="1:1" x14ac:dyDescent="0.2">
      <c r="A378" t="s">
        <v>487</v>
      </c>
    </row>
    <row r="379" spans="1:1" x14ac:dyDescent="0.2">
      <c r="A379" t="s">
        <v>488</v>
      </c>
    </row>
    <row r="380" spans="1:1" x14ac:dyDescent="0.2">
      <c r="A380" t="s">
        <v>489</v>
      </c>
    </row>
    <row r="381" spans="1:1" x14ac:dyDescent="0.2">
      <c r="A381" t="s">
        <v>490</v>
      </c>
    </row>
    <row r="382" spans="1:1" x14ac:dyDescent="0.2">
      <c r="A382" t="s">
        <v>491</v>
      </c>
    </row>
    <row r="383" spans="1:1" x14ac:dyDescent="0.2">
      <c r="A383" t="s">
        <v>492</v>
      </c>
    </row>
    <row r="384" spans="1:1" x14ac:dyDescent="0.2">
      <c r="A384" t="s">
        <v>493</v>
      </c>
    </row>
    <row r="385" spans="1:1" x14ac:dyDescent="0.2">
      <c r="A385" t="s">
        <v>494</v>
      </c>
    </row>
    <row r="386" spans="1:1" x14ac:dyDescent="0.2">
      <c r="A386" t="s">
        <v>495</v>
      </c>
    </row>
    <row r="387" spans="1:1" x14ac:dyDescent="0.2">
      <c r="A387" t="s">
        <v>496</v>
      </c>
    </row>
    <row r="388" spans="1:1" x14ac:dyDescent="0.2">
      <c r="A388" t="e">
        <f>--More--             230               -23.69</f>
        <v>#NAME?</v>
      </c>
    </row>
    <row r="389" spans="1:1" x14ac:dyDescent="0.2">
      <c r="A389" t="s">
        <v>497</v>
      </c>
    </row>
    <row r="390" spans="1:1" x14ac:dyDescent="0.2">
      <c r="A390" t="s">
        <v>498</v>
      </c>
    </row>
    <row r="391" spans="1:1" x14ac:dyDescent="0.2">
      <c r="A391" t="s">
        <v>499</v>
      </c>
    </row>
    <row r="392" spans="1:1" x14ac:dyDescent="0.2">
      <c r="A392" t="s">
        <v>500</v>
      </c>
    </row>
    <row r="393" spans="1:1" x14ac:dyDescent="0.2">
      <c r="A393" t="s">
        <v>501</v>
      </c>
    </row>
    <row r="394" spans="1:1" x14ac:dyDescent="0.2">
      <c r="A394" t="s">
        <v>502</v>
      </c>
    </row>
    <row r="395" spans="1:1" x14ac:dyDescent="0.2">
      <c r="A395" t="s">
        <v>503</v>
      </c>
    </row>
    <row r="396" spans="1:1" x14ac:dyDescent="0.2">
      <c r="A396" t="s">
        <v>504</v>
      </c>
    </row>
    <row r="397" spans="1:1" x14ac:dyDescent="0.2">
      <c r="A397" t="s">
        <v>505</v>
      </c>
    </row>
    <row r="398" spans="1:1" x14ac:dyDescent="0.2">
      <c r="A398" t="s">
        <v>506</v>
      </c>
    </row>
    <row r="399" spans="1:1" x14ac:dyDescent="0.2">
      <c r="A399" t="s">
        <v>507</v>
      </c>
    </row>
    <row r="400" spans="1:1" x14ac:dyDescent="0.2">
      <c r="A400" t="s">
        <v>508</v>
      </c>
    </row>
    <row r="401" spans="1:1" x14ac:dyDescent="0.2">
      <c r="A401" t="s">
        <v>509</v>
      </c>
    </row>
    <row r="402" spans="1:1" x14ac:dyDescent="0.2">
      <c r="A402" t="s">
        <v>510</v>
      </c>
    </row>
    <row r="403" spans="1:1" x14ac:dyDescent="0.2">
      <c r="A403" t="s">
        <v>511</v>
      </c>
    </row>
    <row r="404" spans="1:1" x14ac:dyDescent="0.2">
      <c r="A404" t="s">
        <v>512</v>
      </c>
    </row>
    <row r="405" spans="1:1" x14ac:dyDescent="0.2">
      <c r="A405" t="s">
        <v>513</v>
      </c>
    </row>
    <row r="406" spans="1:1" x14ac:dyDescent="0.2">
      <c r="A406" t="s">
        <v>514</v>
      </c>
    </row>
    <row r="407" spans="1:1" x14ac:dyDescent="0.2">
      <c r="A407" t="s">
        <v>515</v>
      </c>
    </row>
    <row r="408" spans="1:1" x14ac:dyDescent="0.2">
      <c r="A408" t="s">
        <v>516</v>
      </c>
    </row>
    <row r="409" spans="1:1" x14ac:dyDescent="0.2">
      <c r="A409" t="s">
        <v>517</v>
      </c>
    </row>
    <row r="410" spans="1:1" x14ac:dyDescent="0.2">
      <c r="A410" t="e">
        <f>--More--             252               -23.58</f>
        <v>#NAME?</v>
      </c>
    </row>
    <row r="411" spans="1:1" x14ac:dyDescent="0.2">
      <c r="A411" t="s">
        <v>518</v>
      </c>
    </row>
    <row r="412" spans="1:1" x14ac:dyDescent="0.2">
      <c r="A412" t="s">
        <v>519</v>
      </c>
    </row>
    <row r="413" spans="1:1" x14ac:dyDescent="0.2">
      <c r="A413" t="s">
        <v>520</v>
      </c>
    </row>
    <row r="414" spans="1:1" x14ac:dyDescent="0.2">
      <c r="A414" t="s">
        <v>521</v>
      </c>
    </row>
    <row r="415" spans="1:1" x14ac:dyDescent="0.2">
      <c r="A415" t="s">
        <v>522</v>
      </c>
    </row>
    <row r="416" spans="1:1" x14ac:dyDescent="0.2">
      <c r="A416" t="s">
        <v>523</v>
      </c>
    </row>
    <row r="417" spans="1:1" x14ac:dyDescent="0.2">
      <c r="A417" t="s">
        <v>524</v>
      </c>
    </row>
    <row r="418" spans="1:1" x14ac:dyDescent="0.2">
      <c r="A418" t="s">
        <v>525</v>
      </c>
    </row>
    <row r="419" spans="1:1" x14ac:dyDescent="0.2">
      <c r="A419" t="s">
        <v>526</v>
      </c>
    </row>
    <row r="420" spans="1:1" x14ac:dyDescent="0.2">
      <c r="A420" t="s">
        <v>527</v>
      </c>
    </row>
    <row r="421" spans="1:1" x14ac:dyDescent="0.2">
      <c r="A421" t="s">
        <v>528</v>
      </c>
    </row>
    <row r="422" spans="1:1" x14ac:dyDescent="0.2">
      <c r="A422" t="s">
        <v>529</v>
      </c>
    </row>
    <row r="423" spans="1:1" x14ac:dyDescent="0.2">
      <c r="A423" t="s">
        <v>530</v>
      </c>
    </row>
    <row r="424" spans="1:1" x14ac:dyDescent="0.2">
      <c r="A424" t="s">
        <v>531</v>
      </c>
    </row>
    <row r="425" spans="1:1" x14ac:dyDescent="0.2">
      <c r="A425" t="s">
        <v>532</v>
      </c>
    </row>
    <row r="426" spans="1:1" x14ac:dyDescent="0.2">
      <c r="A426" t="s">
        <v>533</v>
      </c>
    </row>
    <row r="427" spans="1:1" x14ac:dyDescent="0.2">
      <c r="A427" t="s">
        <v>534</v>
      </c>
    </row>
    <row r="428" spans="1:1" x14ac:dyDescent="0.2">
      <c r="A428" t="s">
        <v>535</v>
      </c>
    </row>
    <row r="429" spans="1:1" x14ac:dyDescent="0.2">
      <c r="A429" t="s">
        <v>536</v>
      </c>
    </row>
    <row r="430" spans="1:1" x14ac:dyDescent="0.2">
      <c r="A430" t="s">
        <v>537</v>
      </c>
    </row>
    <row r="431" spans="1:1" x14ac:dyDescent="0.2">
      <c r="A431" t="s">
        <v>538</v>
      </c>
    </row>
    <row r="432" spans="1:1" x14ac:dyDescent="0.2">
      <c r="A432" t="e">
        <f>--More--             274               -22.14</f>
        <v>#NAME?</v>
      </c>
    </row>
    <row r="433" spans="1:1" x14ac:dyDescent="0.2">
      <c r="A433" t="s">
        <v>539</v>
      </c>
    </row>
    <row r="434" spans="1:1" x14ac:dyDescent="0.2">
      <c r="A434" t="s">
        <v>540</v>
      </c>
    </row>
    <row r="435" spans="1:1" x14ac:dyDescent="0.2">
      <c r="A435" t="s">
        <v>541</v>
      </c>
    </row>
    <row r="436" spans="1:1" x14ac:dyDescent="0.2">
      <c r="A436" t="s">
        <v>542</v>
      </c>
    </row>
    <row r="437" spans="1:1" x14ac:dyDescent="0.2">
      <c r="A437" t="s">
        <v>543</v>
      </c>
    </row>
    <row r="438" spans="1:1" x14ac:dyDescent="0.2">
      <c r="A438" t="s">
        <v>544</v>
      </c>
    </row>
    <row r="439" spans="1:1" x14ac:dyDescent="0.2">
      <c r="A439" t="s">
        <v>545</v>
      </c>
    </row>
    <row r="440" spans="1:1" x14ac:dyDescent="0.2">
      <c r="A440" t="s">
        <v>546</v>
      </c>
    </row>
    <row r="441" spans="1:1" x14ac:dyDescent="0.2">
      <c r="A441" t="s">
        <v>547</v>
      </c>
    </row>
    <row r="442" spans="1:1" x14ac:dyDescent="0.2">
      <c r="A442" t="s">
        <v>548</v>
      </c>
    </row>
    <row r="443" spans="1:1" x14ac:dyDescent="0.2">
      <c r="A443" t="s">
        <v>549</v>
      </c>
    </row>
    <row r="444" spans="1:1" x14ac:dyDescent="0.2">
      <c r="A444" t="s">
        <v>550</v>
      </c>
    </row>
    <row r="445" spans="1:1" x14ac:dyDescent="0.2">
      <c r="A445" t="s">
        <v>551</v>
      </c>
    </row>
    <row r="446" spans="1:1" x14ac:dyDescent="0.2">
      <c r="A446" t="s">
        <v>552</v>
      </c>
    </row>
    <row r="447" spans="1:1" x14ac:dyDescent="0.2">
      <c r="A447" t="s">
        <v>553</v>
      </c>
    </row>
    <row r="448" spans="1:1" x14ac:dyDescent="0.2">
      <c r="A448" t="s">
        <v>554</v>
      </c>
    </row>
    <row r="449" spans="1:1" x14ac:dyDescent="0.2">
      <c r="A449" t="s">
        <v>555</v>
      </c>
    </row>
    <row r="450" spans="1:1" x14ac:dyDescent="0.2">
      <c r="A450" t="s">
        <v>556</v>
      </c>
    </row>
    <row r="451" spans="1:1" x14ac:dyDescent="0.2">
      <c r="A451" t="s">
        <v>557</v>
      </c>
    </row>
    <row r="452" spans="1:1" x14ac:dyDescent="0.2">
      <c r="A452" t="s">
        <v>558</v>
      </c>
    </row>
    <row r="453" spans="1:1" x14ac:dyDescent="0.2">
      <c r="A453" t="s">
        <v>559</v>
      </c>
    </row>
    <row r="454" spans="1:1" x14ac:dyDescent="0.2">
      <c r="A454" t="e">
        <f>--More--             296               -24.51</f>
        <v>#NAME?</v>
      </c>
    </row>
    <row r="455" spans="1:1" x14ac:dyDescent="0.2">
      <c r="A455" t="s">
        <v>560</v>
      </c>
    </row>
    <row r="456" spans="1:1" x14ac:dyDescent="0.2">
      <c r="A456" t="s">
        <v>561</v>
      </c>
    </row>
    <row r="457" spans="1:1" x14ac:dyDescent="0.2">
      <c r="A457" t="s">
        <v>562</v>
      </c>
    </row>
    <row r="458" spans="1:1" x14ac:dyDescent="0.2">
      <c r="A458" t="s">
        <v>563</v>
      </c>
    </row>
    <row r="459" spans="1:1" x14ac:dyDescent="0.2">
      <c r="A459" t="s">
        <v>564</v>
      </c>
    </row>
    <row r="460" spans="1:1" x14ac:dyDescent="0.2">
      <c r="A460" t="s">
        <v>565</v>
      </c>
    </row>
    <row r="461" spans="1:1" x14ac:dyDescent="0.2">
      <c r="A461" t="s">
        <v>566</v>
      </c>
    </row>
    <row r="462" spans="1:1" x14ac:dyDescent="0.2">
      <c r="A462" t="s">
        <v>567</v>
      </c>
    </row>
    <row r="463" spans="1:1" x14ac:dyDescent="0.2">
      <c r="A463" t="s">
        <v>568</v>
      </c>
    </row>
    <row r="464" spans="1:1" x14ac:dyDescent="0.2">
      <c r="A464" t="s">
        <v>569</v>
      </c>
    </row>
    <row r="465" spans="1:1" x14ac:dyDescent="0.2">
      <c r="A465" t="s">
        <v>570</v>
      </c>
    </row>
    <row r="466" spans="1:1" x14ac:dyDescent="0.2">
      <c r="A466" t="s">
        <v>571</v>
      </c>
    </row>
    <row r="467" spans="1:1" x14ac:dyDescent="0.2">
      <c r="A467" t="s">
        <v>572</v>
      </c>
    </row>
    <row r="468" spans="1:1" x14ac:dyDescent="0.2">
      <c r="A468" t="s">
        <v>573</v>
      </c>
    </row>
    <row r="469" spans="1:1" x14ac:dyDescent="0.2">
      <c r="A469" t="s">
        <v>574</v>
      </c>
    </row>
    <row r="470" spans="1:1" x14ac:dyDescent="0.2">
      <c r="A470" t="s">
        <v>575</v>
      </c>
    </row>
    <row r="471" spans="1:1" x14ac:dyDescent="0.2">
      <c r="A471" t="s">
        <v>576</v>
      </c>
    </row>
    <row r="472" spans="1:1" x14ac:dyDescent="0.2">
      <c r="A472" t="s">
        <v>577</v>
      </c>
    </row>
    <row r="473" spans="1:1" x14ac:dyDescent="0.2">
      <c r="A473" t="s">
        <v>578</v>
      </c>
    </row>
    <row r="474" spans="1:1" x14ac:dyDescent="0.2">
      <c r="A474" t="s">
        <v>579</v>
      </c>
    </row>
    <row r="475" spans="1:1" x14ac:dyDescent="0.2">
      <c r="A475" t="s">
        <v>580</v>
      </c>
    </row>
    <row r="476" spans="1:1" x14ac:dyDescent="0.2">
      <c r="A476" t="e">
        <f>--More--             318               -23.35</f>
        <v>#NAME?</v>
      </c>
    </row>
    <row r="477" spans="1:1" x14ac:dyDescent="0.2">
      <c r="A477" t="s">
        <v>581</v>
      </c>
    </row>
    <row r="478" spans="1:1" x14ac:dyDescent="0.2">
      <c r="A478" t="s">
        <v>582</v>
      </c>
    </row>
    <row r="479" spans="1:1" x14ac:dyDescent="0.2">
      <c r="A479" t="s">
        <v>583</v>
      </c>
    </row>
    <row r="480" spans="1:1" x14ac:dyDescent="0.2">
      <c r="A480" t="s">
        <v>584</v>
      </c>
    </row>
    <row r="481" spans="1:1" x14ac:dyDescent="0.2">
      <c r="A481" t="s">
        <v>585</v>
      </c>
    </row>
    <row r="482" spans="1:1" x14ac:dyDescent="0.2">
      <c r="A482" t="s">
        <v>586</v>
      </c>
    </row>
    <row r="483" spans="1:1" x14ac:dyDescent="0.2">
      <c r="A483" t="s">
        <v>587</v>
      </c>
    </row>
    <row r="484" spans="1:1" x14ac:dyDescent="0.2">
      <c r="A484" t="s">
        <v>588</v>
      </c>
    </row>
    <row r="485" spans="1:1" x14ac:dyDescent="0.2">
      <c r="A485" t="s">
        <v>589</v>
      </c>
    </row>
    <row r="486" spans="1:1" x14ac:dyDescent="0.2">
      <c r="A486" t="s">
        <v>590</v>
      </c>
    </row>
    <row r="487" spans="1:1" x14ac:dyDescent="0.2">
      <c r="A487" t="s">
        <v>591</v>
      </c>
    </row>
    <row r="488" spans="1:1" x14ac:dyDescent="0.2">
      <c r="A488" t="s">
        <v>592</v>
      </c>
    </row>
    <row r="489" spans="1:1" x14ac:dyDescent="0.2">
      <c r="A489" t="s">
        <v>593</v>
      </c>
    </row>
    <row r="490" spans="1:1" x14ac:dyDescent="0.2">
      <c r="A490" t="s">
        <v>594</v>
      </c>
    </row>
    <row r="491" spans="1:1" x14ac:dyDescent="0.2">
      <c r="A491" t="s">
        <v>595</v>
      </c>
    </row>
    <row r="492" spans="1:1" x14ac:dyDescent="0.2">
      <c r="A492" t="s">
        <v>596</v>
      </c>
    </row>
    <row r="493" spans="1:1" x14ac:dyDescent="0.2">
      <c r="A493" t="s">
        <v>597</v>
      </c>
    </row>
    <row r="494" spans="1:1" x14ac:dyDescent="0.2">
      <c r="A494" t="s">
        <v>598</v>
      </c>
    </row>
    <row r="495" spans="1:1" x14ac:dyDescent="0.2">
      <c r="A495" t="s">
        <v>599</v>
      </c>
    </row>
    <row r="496" spans="1:1" x14ac:dyDescent="0.2">
      <c r="A496" t="s">
        <v>600</v>
      </c>
    </row>
    <row r="497" spans="1:1" x14ac:dyDescent="0.2">
      <c r="A497" t="s">
        <v>601</v>
      </c>
    </row>
    <row r="498" spans="1:1" x14ac:dyDescent="0.2">
      <c r="A498" t="e">
        <f>--More--             340               -24.28</f>
        <v>#NAME?</v>
      </c>
    </row>
    <row r="499" spans="1:1" x14ac:dyDescent="0.2">
      <c r="A499" t="s">
        <v>602</v>
      </c>
    </row>
    <row r="500" spans="1:1" x14ac:dyDescent="0.2">
      <c r="A500" t="s">
        <v>603</v>
      </c>
    </row>
    <row r="501" spans="1:1" x14ac:dyDescent="0.2">
      <c r="A501" t="s">
        <v>604</v>
      </c>
    </row>
    <row r="502" spans="1:1" x14ac:dyDescent="0.2">
      <c r="A502" t="s">
        <v>605</v>
      </c>
    </row>
    <row r="503" spans="1:1" x14ac:dyDescent="0.2">
      <c r="A503" t="s">
        <v>606</v>
      </c>
    </row>
    <row r="504" spans="1:1" x14ac:dyDescent="0.2">
      <c r="A504" t="s">
        <v>607</v>
      </c>
    </row>
    <row r="505" spans="1:1" x14ac:dyDescent="0.2">
      <c r="A505" t="s">
        <v>608</v>
      </c>
    </row>
    <row r="506" spans="1:1" x14ac:dyDescent="0.2">
      <c r="A506" t="s">
        <v>609</v>
      </c>
    </row>
    <row r="507" spans="1:1" x14ac:dyDescent="0.2">
      <c r="A507" t="s">
        <v>610</v>
      </c>
    </row>
    <row r="508" spans="1:1" x14ac:dyDescent="0.2">
      <c r="A508" t="s">
        <v>611</v>
      </c>
    </row>
    <row r="509" spans="1:1" x14ac:dyDescent="0.2">
      <c r="A509" t="s">
        <v>612</v>
      </c>
    </row>
    <row r="510" spans="1:1" x14ac:dyDescent="0.2">
      <c r="A510" t="s">
        <v>613</v>
      </c>
    </row>
    <row r="511" spans="1:1" x14ac:dyDescent="0.2">
      <c r="A511" t="s">
        <v>614</v>
      </c>
    </row>
    <row r="512" spans="1:1" x14ac:dyDescent="0.2">
      <c r="A512" t="s">
        <v>615</v>
      </c>
    </row>
    <row r="513" spans="1:1" x14ac:dyDescent="0.2">
      <c r="A513" t="s">
        <v>616</v>
      </c>
    </row>
    <row r="514" spans="1:1" x14ac:dyDescent="0.2">
      <c r="A514" t="s">
        <v>617</v>
      </c>
    </row>
    <row r="515" spans="1:1" x14ac:dyDescent="0.2">
      <c r="A515" t="s">
        <v>618</v>
      </c>
    </row>
    <row r="516" spans="1:1" x14ac:dyDescent="0.2">
      <c r="A516" t="s">
        <v>619</v>
      </c>
    </row>
    <row r="517" spans="1:1" x14ac:dyDescent="0.2">
      <c r="A517" t="s">
        <v>620</v>
      </c>
    </row>
    <row r="518" spans="1:1" x14ac:dyDescent="0.2">
      <c r="A518" t="s">
        <v>621</v>
      </c>
    </row>
    <row r="519" spans="1:1" x14ac:dyDescent="0.2">
      <c r="A519" t="s">
        <v>622</v>
      </c>
    </row>
    <row r="520" spans="1:1" x14ac:dyDescent="0.2">
      <c r="A520" t="e">
        <f>--More--             362               -25.01</f>
        <v>#NAME?</v>
      </c>
    </row>
    <row r="521" spans="1:1" x14ac:dyDescent="0.2">
      <c r="A521" t="s">
        <v>623</v>
      </c>
    </row>
    <row r="522" spans="1:1" x14ac:dyDescent="0.2">
      <c r="A522" t="s">
        <v>624</v>
      </c>
    </row>
    <row r="523" spans="1:1" x14ac:dyDescent="0.2">
      <c r="A523" t="s">
        <v>625</v>
      </c>
    </row>
    <row r="524" spans="1:1" x14ac:dyDescent="0.2">
      <c r="A524" t="s">
        <v>626</v>
      </c>
    </row>
    <row r="525" spans="1:1" x14ac:dyDescent="0.2">
      <c r="A525" t="s">
        <v>627</v>
      </c>
    </row>
    <row r="526" spans="1:1" x14ac:dyDescent="0.2">
      <c r="A526" t="s">
        <v>628</v>
      </c>
    </row>
    <row r="527" spans="1:1" x14ac:dyDescent="0.2">
      <c r="A527" t="s">
        <v>629</v>
      </c>
    </row>
    <row r="528" spans="1:1" x14ac:dyDescent="0.2">
      <c r="A528" t="s">
        <v>630</v>
      </c>
    </row>
    <row r="529" spans="1:1" x14ac:dyDescent="0.2">
      <c r="A529" t="s">
        <v>631</v>
      </c>
    </row>
    <row r="530" spans="1:1" x14ac:dyDescent="0.2">
      <c r="A530" t="s">
        <v>632</v>
      </c>
    </row>
    <row r="531" spans="1:1" x14ac:dyDescent="0.2">
      <c r="A531" t="s">
        <v>633</v>
      </c>
    </row>
    <row r="532" spans="1:1" x14ac:dyDescent="0.2">
      <c r="A532" t="s">
        <v>634</v>
      </c>
    </row>
    <row r="533" spans="1:1" x14ac:dyDescent="0.2">
      <c r="A533" t="s">
        <v>635</v>
      </c>
    </row>
    <row r="534" spans="1:1" x14ac:dyDescent="0.2">
      <c r="A534" t="s">
        <v>636</v>
      </c>
    </row>
    <row r="535" spans="1:1" x14ac:dyDescent="0.2">
      <c r="A535" t="s">
        <v>637</v>
      </c>
    </row>
    <row r="536" spans="1:1" x14ac:dyDescent="0.2">
      <c r="A536" t="s">
        <v>638</v>
      </c>
    </row>
    <row r="537" spans="1:1" x14ac:dyDescent="0.2">
      <c r="A537" t="s">
        <v>639</v>
      </c>
    </row>
    <row r="538" spans="1:1" x14ac:dyDescent="0.2">
      <c r="A538" t="s">
        <v>640</v>
      </c>
    </row>
    <row r="539" spans="1:1" x14ac:dyDescent="0.2">
      <c r="A539" t="s">
        <v>641</v>
      </c>
    </row>
    <row r="540" spans="1:1" x14ac:dyDescent="0.2">
      <c r="A540" t="s">
        <v>642</v>
      </c>
    </row>
    <row r="541" spans="1:1" x14ac:dyDescent="0.2">
      <c r="A541" t="s">
        <v>643</v>
      </c>
    </row>
    <row r="542" spans="1:1" x14ac:dyDescent="0.2">
      <c r="A542" t="e">
        <f>--More--             384               -23.33</f>
        <v>#NAME?</v>
      </c>
    </row>
    <row r="543" spans="1:1" x14ac:dyDescent="0.2">
      <c r="A543" t="s">
        <v>644</v>
      </c>
    </row>
    <row r="544" spans="1:1" x14ac:dyDescent="0.2">
      <c r="A544" t="s">
        <v>645</v>
      </c>
    </row>
    <row r="545" spans="1:1" x14ac:dyDescent="0.2">
      <c r="A545" t="s">
        <v>646</v>
      </c>
    </row>
    <row r="546" spans="1:1" x14ac:dyDescent="0.2">
      <c r="A546" t="s">
        <v>647</v>
      </c>
    </row>
    <row r="547" spans="1:1" x14ac:dyDescent="0.2">
      <c r="A547" t="s">
        <v>648</v>
      </c>
    </row>
    <row r="548" spans="1:1" x14ac:dyDescent="0.2">
      <c r="A548" t="s">
        <v>649</v>
      </c>
    </row>
    <row r="549" spans="1:1" x14ac:dyDescent="0.2">
      <c r="A549" t="s">
        <v>650</v>
      </c>
    </row>
    <row r="550" spans="1:1" x14ac:dyDescent="0.2">
      <c r="A550" t="s">
        <v>651</v>
      </c>
    </row>
    <row r="551" spans="1:1" x14ac:dyDescent="0.2">
      <c r="A551" t="s">
        <v>652</v>
      </c>
    </row>
    <row r="552" spans="1:1" x14ac:dyDescent="0.2">
      <c r="A552" t="s">
        <v>653</v>
      </c>
    </row>
    <row r="553" spans="1:1" x14ac:dyDescent="0.2">
      <c r="A553" t="s">
        <v>654</v>
      </c>
    </row>
    <row r="554" spans="1:1" x14ac:dyDescent="0.2">
      <c r="A554" t="s">
        <v>655</v>
      </c>
    </row>
    <row r="555" spans="1:1" x14ac:dyDescent="0.2">
      <c r="A555" t="s">
        <v>656</v>
      </c>
    </row>
    <row r="556" spans="1:1" x14ac:dyDescent="0.2">
      <c r="A556" t="s">
        <v>657</v>
      </c>
    </row>
    <row r="557" spans="1:1" x14ac:dyDescent="0.2">
      <c r="A557" t="s">
        <v>658</v>
      </c>
    </row>
    <row r="558" spans="1:1" x14ac:dyDescent="0.2">
      <c r="A558" t="s">
        <v>659</v>
      </c>
    </row>
    <row r="559" spans="1:1" x14ac:dyDescent="0.2">
      <c r="A559" t="s">
        <v>660</v>
      </c>
    </row>
    <row r="560" spans="1:1" x14ac:dyDescent="0.2">
      <c r="A560" t="s">
        <v>661</v>
      </c>
    </row>
    <row r="561" spans="1:1" x14ac:dyDescent="0.2">
      <c r="A561" t="s">
        <v>662</v>
      </c>
    </row>
    <row r="562" spans="1:1" x14ac:dyDescent="0.2">
      <c r="A562" t="s">
        <v>663</v>
      </c>
    </row>
    <row r="563" spans="1:1" x14ac:dyDescent="0.2">
      <c r="A563" t="s">
        <v>664</v>
      </c>
    </row>
    <row r="564" spans="1:1" x14ac:dyDescent="0.2">
      <c r="A564" t="e">
        <f>--More--             406               -24.31</f>
        <v>#NAME?</v>
      </c>
    </row>
    <row r="565" spans="1:1" x14ac:dyDescent="0.2">
      <c r="A565" t="s">
        <v>665</v>
      </c>
    </row>
    <row r="566" spans="1:1" x14ac:dyDescent="0.2">
      <c r="A566" t="s">
        <v>666</v>
      </c>
    </row>
    <row r="567" spans="1:1" x14ac:dyDescent="0.2">
      <c r="A567" t="s">
        <v>667</v>
      </c>
    </row>
    <row r="568" spans="1:1" x14ac:dyDescent="0.2">
      <c r="A568" t="s">
        <v>668</v>
      </c>
    </row>
    <row r="569" spans="1:1" x14ac:dyDescent="0.2">
      <c r="A569" t="s">
        <v>669</v>
      </c>
    </row>
    <row r="570" spans="1:1" x14ac:dyDescent="0.2">
      <c r="A570" t="s">
        <v>670</v>
      </c>
    </row>
    <row r="571" spans="1:1" x14ac:dyDescent="0.2">
      <c r="A571" t="s">
        <v>671</v>
      </c>
    </row>
    <row r="572" spans="1:1" x14ac:dyDescent="0.2">
      <c r="A572" t="s">
        <v>672</v>
      </c>
    </row>
    <row r="573" spans="1:1" x14ac:dyDescent="0.2">
      <c r="A573" t="s">
        <v>673</v>
      </c>
    </row>
    <row r="574" spans="1:1" x14ac:dyDescent="0.2">
      <c r="A574" t="s">
        <v>674</v>
      </c>
    </row>
    <row r="575" spans="1:1" x14ac:dyDescent="0.2">
      <c r="A575" t="s">
        <v>675</v>
      </c>
    </row>
    <row r="576" spans="1:1" x14ac:dyDescent="0.2">
      <c r="A576" t="s">
        <v>676</v>
      </c>
    </row>
    <row r="577" spans="1:1" x14ac:dyDescent="0.2">
      <c r="A577" t="s">
        <v>677</v>
      </c>
    </row>
    <row r="578" spans="1:1" x14ac:dyDescent="0.2">
      <c r="A578" t="s">
        <v>678</v>
      </c>
    </row>
    <row r="579" spans="1:1" x14ac:dyDescent="0.2">
      <c r="A579" t="s">
        <v>679</v>
      </c>
    </row>
    <row r="580" spans="1:1" x14ac:dyDescent="0.2">
      <c r="A580" t="s">
        <v>680</v>
      </c>
    </row>
    <row r="581" spans="1:1" x14ac:dyDescent="0.2">
      <c r="A581" t="s">
        <v>681</v>
      </c>
    </row>
    <row r="582" spans="1:1" x14ac:dyDescent="0.2">
      <c r="A582" t="s">
        <v>682</v>
      </c>
    </row>
    <row r="583" spans="1:1" x14ac:dyDescent="0.2">
      <c r="A583" t="s">
        <v>683</v>
      </c>
    </row>
    <row r="584" spans="1:1" x14ac:dyDescent="0.2">
      <c r="A584" t="s">
        <v>684</v>
      </c>
    </row>
    <row r="585" spans="1:1" x14ac:dyDescent="0.2">
      <c r="A585" t="s">
        <v>685</v>
      </c>
    </row>
    <row r="586" spans="1:1" x14ac:dyDescent="0.2">
      <c r="A586" t="e">
        <f>--More--             428               -24.95</f>
        <v>#NAME?</v>
      </c>
    </row>
    <row r="587" spans="1:1" x14ac:dyDescent="0.2">
      <c r="A587" t="s">
        <v>686</v>
      </c>
    </row>
    <row r="588" spans="1:1" x14ac:dyDescent="0.2">
      <c r="A588" t="s">
        <v>687</v>
      </c>
    </row>
    <row r="589" spans="1:1" x14ac:dyDescent="0.2">
      <c r="A589" t="s">
        <v>688</v>
      </c>
    </row>
    <row r="590" spans="1:1" x14ac:dyDescent="0.2">
      <c r="A590" t="s">
        <v>689</v>
      </c>
    </row>
    <row r="591" spans="1:1" x14ac:dyDescent="0.2">
      <c r="A591" t="s">
        <v>690</v>
      </c>
    </row>
    <row r="592" spans="1:1" x14ac:dyDescent="0.2">
      <c r="A592" t="s">
        <v>691</v>
      </c>
    </row>
    <row r="593" spans="1:1" x14ac:dyDescent="0.2">
      <c r="A593" t="s">
        <v>692</v>
      </c>
    </row>
    <row r="594" spans="1:1" x14ac:dyDescent="0.2">
      <c r="A594" t="s">
        <v>693</v>
      </c>
    </row>
    <row r="595" spans="1:1" x14ac:dyDescent="0.2">
      <c r="A595" t="s">
        <v>694</v>
      </c>
    </row>
    <row r="596" spans="1:1" x14ac:dyDescent="0.2">
      <c r="A596" t="s">
        <v>695</v>
      </c>
    </row>
    <row r="597" spans="1:1" x14ac:dyDescent="0.2">
      <c r="A597" t="s">
        <v>696</v>
      </c>
    </row>
    <row r="598" spans="1:1" x14ac:dyDescent="0.2">
      <c r="A598" t="s">
        <v>697</v>
      </c>
    </row>
    <row r="599" spans="1:1" x14ac:dyDescent="0.2">
      <c r="A599" t="s">
        <v>698</v>
      </c>
    </row>
    <row r="600" spans="1:1" x14ac:dyDescent="0.2">
      <c r="A600" t="s">
        <v>699</v>
      </c>
    </row>
    <row r="601" spans="1:1" x14ac:dyDescent="0.2">
      <c r="A601" t="s">
        <v>700</v>
      </c>
    </row>
    <row r="602" spans="1:1" x14ac:dyDescent="0.2">
      <c r="A602" t="s">
        <v>701</v>
      </c>
    </row>
    <row r="603" spans="1:1" x14ac:dyDescent="0.2">
      <c r="A603" t="s">
        <v>702</v>
      </c>
    </row>
    <row r="604" spans="1:1" x14ac:dyDescent="0.2">
      <c r="A604" t="s">
        <v>703</v>
      </c>
    </row>
    <row r="605" spans="1:1" x14ac:dyDescent="0.2">
      <c r="A605" t="s">
        <v>704</v>
      </c>
    </row>
    <row r="606" spans="1:1" x14ac:dyDescent="0.2">
      <c r="A606" t="s">
        <v>705</v>
      </c>
    </row>
    <row r="607" spans="1:1" x14ac:dyDescent="0.2">
      <c r="A607" t="s">
        <v>706</v>
      </c>
    </row>
    <row r="608" spans="1:1" x14ac:dyDescent="0.2">
      <c r="A608" t="e">
        <f>--More--             450               -24.86</f>
        <v>#NAME?</v>
      </c>
    </row>
    <row r="609" spans="1:1" x14ac:dyDescent="0.2">
      <c r="A609" t="s">
        <v>707</v>
      </c>
    </row>
    <row r="610" spans="1:1" x14ac:dyDescent="0.2">
      <c r="A610" t="s">
        <v>708</v>
      </c>
    </row>
    <row r="611" spans="1:1" x14ac:dyDescent="0.2">
      <c r="A611" t="s">
        <v>709</v>
      </c>
    </row>
    <row r="612" spans="1:1" x14ac:dyDescent="0.2">
      <c r="A612" t="s">
        <v>710</v>
      </c>
    </row>
    <row r="613" spans="1:1" x14ac:dyDescent="0.2">
      <c r="A613" t="s">
        <v>711</v>
      </c>
    </row>
    <row r="614" spans="1:1" x14ac:dyDescent="0.2">
      <c r="A614" t="s">
        <v>712</v>
      </c>
    </row>
    <row r="615" spans="1:1" x14ac:dyDescent="0.2">
      <c r="A615" t="s">
        <v>713</v>
      </c>
    </row>
    <row r="616" spans="1:1" x14ac:dyDescent="0.2">
      <c r="A616" t="s">
        <v>714</v>
      </c>
    </row>
    <row r="617" spans="1:1" x14ac:dyDescent="0.2">
      <c r="A617" t="s">
        <v>715</v>
      </c>
    </row>
    <row r="618" spans="1:1" x14ac:dyDescent="0.2">
      <c r="A618" t="s">
        <v>716</v>
      </c>
    </row>
    <row r="619" spans="1:1" x14ac:dyDescent="0.2">
      <c r="A619" t="s">
        <v>717</v>
      </c>
    </row>
    <row r="620" spans="1:1" x14ac:dyDescent="0.2">
      <c r="A620" t="s">
        <v>718</v>
      </c>
    </row>
    <row r="621" spans="1:1" x14ac:dyDescent="0.2">
      <c r="A621" t="s">
        <v>719</v>
      </c>
    </row>
    <row r="622" spans="1:1" x14ac:dyDescent="0.2">
      <c r="A622" t="s">
        <v>720</v>
      </c>
    </row>
    <row r="623" spans="1:1" x14ac:dyDescent="0.2">
      <c r="A623" t="s">
        <v>721</v>
      </c>
    </row>
    <row r="624" spans="1:1" x14ac:dyDescent="0.2">
      <c r="A624" t="s">
        <v>722</v>
      </c>
    </row>
    <row r="625" spans="1:1" x14ac:dyDescent="0.2">
      <c r="A625" t="s">
        <v>723</v>
      </c>
    </row>
    <row r="626" spans="1:1" x14ac:dyDescent="0.2">
      <c r="A626" t="s">
        <v>724</v>
      </c>
    </row>
    <row r="627" spans="1:1" x14ac:dyDescent="0.2">
      <c r="A627" t="s">
        <v>725</v>
      </c>
    </row>
    <row r="628" spans="1:1" x14ac:dyDescent="0.2">
      <c r="A628" t="s">
        <v>726</v>
      </c>
    </row>
    <row r="629" spans="1:1" x14ac:dyDescent="0.2">
      <c r="A629" t="s">
        <v>727</v>
      </c>
    </row>
    <row r="630" spans="1:1" x14ac:dyDescent="0.2">
      <c r="A630" t="e">
        <f>--More--             472               -23.35</f>
        <v>#NAME?</v>
      </c>
    </row>
    <row r="631" spans="1:1" x14ac:dyDescent="0.2">
      <c r="A631" t="s">
        <v>728</v>
      </c>
    </row>
    <row r="632" spans="1:1" x14ac:dyDescent="0.2">
      <c r="A632" t="s">
        <v>729</v>
      </c>
    </row>
    <row r="633" spans="1:1" x14ac:dyDescent="0.2">
      <c r="A633" t="s">
        <v>730</v>
      </c>
    </row>
    <row r="634" spans="1:1" x14ac:dyDescent="0.2">
      <c r="A634" t="s">
        <v>731</v>
      </c>
    </row>
    <row r="635" spans="1:1" x14ac:dyDescent="0.2">
      <c r="A635" t="s">
        <v>732</v>
      </c>
    </row>
    <row r="636" spans="1:1" x14ac:dyDescent="0.2">
      <c r="A636" t="s">
        <v>733</v>
      </c>
    </row>
    <row r="637" spans="1:1" x14ac:dyDescent="0.2">
      <c r="A637" t="s">
        <v>734</v>
      </c>
    </row>
    <row r="638" spans="1:1" x14ac:dyDescent="0.2">
      <c r="A638" t="s">
        <v>735</v>
      </c>
    </row>
    <row r="639" spans="1:1" x14ac:dyDescent="0.2">
      <c r="A639" t="s">
        <v>736</v>
      </c>
    </row>
    <row r="640" spans="1:1" x14ac:dyDescent="0.2">
      <c r="A640" t="s">
        <v>737</v>
      </c>
    </row>
    <row r="641" spans="1:1" x14ac:dyDescent="0.2">
      <c r="A641" t="s">
        <v>738</v>
      </c>
    </row>
    <row r="642" spans="1:1" x14ac:dyDescent="0.2">
      <c r="A642" t="s">
        <v>739</v>
      </c>
    </row>
    <row r="643" spans="1:1" x14ac:dyDescent="0.2">
      <c r="A643" t="s">
        <v>740</v>
      </c>
    </row>
    <row r="644" spans="1:1" x14ac:dyDescent="0.2">
      <c r="A644" t="s">
        <v>741</v>
      </c>
    </row>
    <row r="645" spans="1:1" x14ac:dyDescent="0.2">
      <c r="A645" t="s">
        <v>742</v>
      </c>
    </row>
    <row r="646" spans="1:1" x14ac:dyDescent="0.2">
      <c r="A646" t="s">
        <v>743</v>
      </c>
    </row>
    <row r="647" spans="1:1" x14ac:dyDescent="0.2">
      <c r="A647" t="s">
        <v>744</v>
      </c>
    </row>
    <row r="648" spans="1:1" x14ac:dyDescent="0.2">
      <c r="A648" t="s">
        <v>745</v>
      </c>
    </row>
    <row r="649" spans="1:1" x14ac:dyDescent="0.2">
      <c r="A649" t="s">
        <v>746</v>
      </c>
    </row>
    <row r="650" spans="1:1" x14ac:dyDescent="0.2">
      <c r="A650" t="s">
        <v>747</v>
      </c>
    </row>
    <row r="651" spans="1:1" x14ac:dyDescent="0.2">
      <c r="A651" t="s">
        <v>748</v>
      </c>
    </row>
    <row r="652" spans="1:1" x14ac:dyDescent="0.2">
      <c r="A652" t="e">
        <f>--More--             494               -23.8</f>
        <v>#NAME?</v>
      </c>
    </row>
    <row r="653" spans="1:1" x14ac:dyDescent="0.2">
      <c r="A653" t="s">
        <v>749</v>
      </c>
    </row>
    <row r="654" spans="1:1" x14ac:dyDescent="0.2">
      <c r="A654" t="s">
        <v>750</v>
      </c>
    </row>
    <row r="655" spans="1:1" x14ac:dyDescent="0.2">
      <c r="A655" t="s">
        <v>751</v>
      </c>
    </row>
    <row r="656" spans="1:1" x14ac:dyDescent="0.2">
      <c r="A656" t="s">
        <v>752</v>
      </c>
    </row>
    <row r="657" spans="1:1" x14ac:dyDescent="0.2">
      <c r="A657" t="s">
        <v>753</v>
      </c>
    </row>
    <row r="658" spans="1:1" x14ac:dyDescent="0.2">
      <c r="A658" t="s">
        <v>754</v>
      </c>
    </row>
    <row r="659" spans="1:1" x14ac:dyDescent="0.2">
      <c r="A659" t="s">
        <v>755</v>
      </c>
    </row>
    <row r="660" spans="1:1" x14ac:dyDescent="0.2">
      <c r="A660" t="s">
        <v>756</v>
      </c>
    </row>
    <row r="661" spans="1:1" x14ac:dyDescent="0.2">
      <c r="A661" t="s">
        <v>757</v>
      </c>
    </row>
    <row r="662" spans="1:1" x14ac:dyDescent="0.2">
      <c r="A662" t="s">
        <v>758</v>
      </c>
    </row>
    <row r="663" spans="1:1" x14ac:dyDescent="0.2">
      <c r="A663" t="s">
        <v>759</v>
      </c>
    </row>
    <row r="664" spans="1:1" x14ac:dyDescent="0.2">
      <c r="A664" t="s">
        <v>760</v>
      </c>
    </row>
    <row r="665" spans="1:1" x14ac:dyDescent="0.2">
      <c r="A665" t="s">
        <v>761</v>
      </c>
    </row>
    <row r="666" spans="1:1" x14ac:dyDescent="0.2">
      <c r="A666" t="s">
        <v>762</v>
      </c>
    </row>
    <row r="667" spans="1:1" x14ac:dyDescent="0.2">
      <c r="A667" t="s">
        <v>763</v>
      </c>
    </row>
    <row r="668" spans="1:1" x14ac:dyDescent="0.2">
      <c r="A668" t="s">
        <v>764</v>
      </c>
    </row>
    <row r="669" spans="1:1" x14ac:dyDescent="0.2">
      <c r="A669" t="s">
        <v>765</v>
      </c>
    </row>
    <row r="670" spans="1:1" x14ac:dyDescent="0.2">
      <c r="A670" t="s">
        <v>766</v>
      </c>
    </row>
    <row r="671" spans="1:1" x14ac:dyDescent="0.2">
      <c r="A671" t="s">
        <v>767</v>
      </c>
    </row>
    <row r="672" spans="1:1" x14ac:dyDescent="0.2">
      <c r="A672" t="s">
        <v>768</v>
      </c>
    </row>
    <row r="673" spans="1:1" x14ac:dyDescent="0.2">
      <c r="A673" t="s">
        <v>769</v>
      </c>
    </row>
    <row r="674" spans="1:1" x14ac:dyDescent="0.2">
      <c r="A674" t="e">
        <f>--More--             516               -25.64</f>
        <v>#NAME?</v>
      </c>
    </row>
    <row r="675" spans="1:1" x14ac:dyDescent="0.2">
      <c r="A675" t="s">
        <v>770</v>
      </c>
    </row>
    <row r="676" spans="1:1" x14ac:dyDescent="0.2">
      <c r="A676" t="s">
        <v>771</v>
      </c>
    </row>
    <row r="677" spans="1:1" x14ac:dyDescent="0.2">
      <c r="A677" t="s">
        <v>772</v>
      </c>
    </row>
    <row r="678" spans="1:1" x14ac:dyDescent="0.2">
      <c r="A678" t="s">
        <v>773</v>
      </c>
    </row>
    <row r="679" spans="1:1" x14ac:dyDescent="0.2">
      <c r="A679" t="s">
        <v>774</v>
      </c>
    </row>
    <row r="680" spans="1:1" x14ac:dyDescent="0.2">
      <c r="A680" t="s">
        <v>775</v>
      </c>
    </row>
    <row r="681" spans="1:1" x14ac:dyDescent="0.2">
      <c r="A681" t="s">
        <v>776</v>
      </c>
    </row>
    <row r="682" spans="1:1" x14ac:dyDescent="0.2">
      <c r="A682" t="s">
        <v>777</v>
      </c>
    </row>
    <row r="683" spans="1:1" x14ac:dyDescent="0.2">
      <c r="A683" t="s">
        <v>778</v>
      </c>
    </row>
    <row r="684" spans="1:1" x14ac:dyDescent="0.2">
      <c r="A684" t="s">
        <v>779</v>
      </c>
    </row>
    <row r="685" spans="1:1" x14ac:dyDescent="0.2">
      <c r="A685" t="s">
        <v>780</v>
      </c>
    </row>
    <row r="686" spans="1:1" x14ac:dyDescent="0.2">
      <c r="A686" t="s">
        <v>781</v>
      </c>
    </row>
    <row r="687" spans="1:1" x14ac:dyDescent="0.2">
      <c r="A687" t="s">
        <v>782</v>
      </c>
    </row>
    <row r="688" spans="1:1" x14ac:dyDescent="0.2">
      <c r="A688" t="s">
        <v>783</v>
      </c>
    </row>
    <row r="689" spans="1:1" x14ac:dyDescent="0.2">
      <c r="A689" t="s">
        <v>784</v>
      </c>
    </row>
    <row r="690" spans="1:1" x14ac:dyDescent="0.2">
      <c r="A690" t="s">
        <v>785</v>
      </c>
    </row>
    <row r="691" spans="1:1" x14ac:dyDescent="0.2">
      <c r="A691" t="s">
        <v>786</v>
      </c>
    </row>
    <row r="692" spans="1:1" x14ac:dyDescent="0.2">
      <c r="A692" t="s">
        <v>787</v>
      </c>
    </row>
    <row r="693" spans="1:1" x14ac:dyDescent="0.2">
      <c r="A693" t="s">
        <v>788</v>
      </c>
    </row>
    <row r="694" spans="1:1" x14ac:dyDescent="0.2">
      <c r="A694" t="s">
        <v>789</v>
      </c>
    </row>
    <row r="695" spans="1:1" x14ac:dyDescent="0.2">
      <c r="A695" t="s">
        <v>790</v>
      </c>
    </row>
    <row r="696" spans="1:1" x14ac:dyDescent="0.2">
      <c r="A696" t="e">
        <f>--More--             538               -23.22</f>
        <v>#NAME?</v>
      </c>
    </row>
    <row r="697" spans="1:1" x14ac:dyDescent="0.2">
      <c r="A697" t="s">
        <v>791</v>
      </c>
    </row>
    <row r="698" spans="1:1" x14ac:dyDescent="0.2">
      <c r="A698" t="s">
        <v>792</v>
      </c>
    </row>
    <row r="699" spans="1:1" x14ac:dyDescent="0.2">
      <c r="A699" t="s">
        <v>793</v>
      </c>
    </row>
    <row r="700" spans="1:1" x14ac:dyDescent="0.2">
      <c r="A700" t="s">
        <v>794</v>
      </c>
    </row>
    <row r="701" spans="1:1" x14ac:dyDescent="0.2">
      <c r="A701" t="s">
        <v>795</v>
      </c>
    </row>
    <row r="702" spans="1:1" x14ac:dyDescent="0.2">
      <c r="A702" t="s">
        <v>796</v>
      </c>
    </row>
    <row r="703" spans="1:1" x14ac:dyDescent="0.2">
      <c r="A703" t="s">
        <v>797</v>
      </c>
    </row>
    <row r="704" spans="1:1" x14ac:dyDescent="0.2">
      <c r="A704" t="s">
        <v>798</v>
      </c>
    </row>
    <row r="705" spans="1:1" x14ac:dyDescent="0.2">
      <c r="A705" t="s">
        <v>799</v>
      </c>
    </row>
    <row r="706" spans="1:1" x14ac:dyDescent="0.2">
      <c r="A706" t="s">
        <v>800</v>
      </c>
    </row>
    <row r="707" spans="1:1" x14ac:dyDescent="0.2">
      <c r="A707" t="s">
        <v>801</v>
      </c>
    </row>
    <row r="708" spans="1:1" x14ac:dyDescent="0.2">
      <c r="A708" t="s">
        <v>802</v>
      </c>
    </row>
    <row r="709" spans="1:1" x14ac:dyDescent="0.2">
      <c r="A709" t="s">
        <v>803</v>
      </c>
    </row>
    <row r="710" spans="1:1" x14ac:dyDescent="0.2">
      <c r="A710" t="s">
        <v>804</v>
      </c>
    </row>
    <row r="711" spans="1:1" x14ac:dyDescent="0.2">
      <c r="A711" t="s">
        <v>805</v>
      </c>
    </row>
    <row r="712" spans="1:1" x14ac:dyDescent="0.2">
      <c r="A712" t="s">
        <v>806</v>
      </c>
    </row>
    <row r="713" spans="1:1" x14ac:dyDescent="0.2">
      <c r="A713" t="s">
        <v>807</v>
      </c>
    </row>
    <row r="714" spans="1:1" x14ac:dyDescent="0.2">
      <c r="A714" t="s">
        <v>808</v>
      </c>
    </row>
    <row r="715" spans="1:1" x14ac:dyDescent="0.2">
      <c r="A715" t="s">
        <v>809</v>
      </c>
    </row>
    <row r="716" spans="1:1" x14ac:dyDescent="0.2">
      <c r="A716" t="s">
        <v>810</v>
      </c>
    </row>
    <row r="717" spans="1:1" x14ac:dyDescent="0.2">
      <c r="A717" t="s">
        <v>811</v>
      </c>
    </row>
    <row r="718" spans="1:1" x14ac:dyDescent="0.2">
      <c r="A718" t="e">
        <f>--More--             560               -24.75</f>
        <v>#NAME?</v>
      </c>
    </row>
    <row r="719" spans="1:1" x14ac:dyDescent="0.2">
      <c r="A719" t="s">
        <v>812</v>
      </c>
    </row>
    <row r="720" spans="1:1" x14ac:dyDescent="0.2">
      <c r="A720" t="s">
        <v>813</v>
      </c>
    </row>
    <row r="721" spans="1:1" x14ac:dyDescent="0.2">
      <c r="A721" t="s">
        <v>814</v>
      </c>
    </row>
    <row r="722" spans="1:1" x14ac:dyDescent="0.2">
      <c r="A722" t="s">
        <v>815</v>
      </c>
    </row>
    <row r="723" spans="1:1" x14ac:dyDescent="0.2">
      <c r="A723" t="s">
        <v>816</v>
      </c>
    </row>
    <row r="724" spans="1:1" x14ac:dyDescent="0.2">
      <c r="A724" t="s">
        <v>817</v>
      </c>
    </row>
    <row r="725" spans="1:1" x14ac:dyDescent="0.2">
      <c r="A725" t="s">
        <v>818</v>
      </c>
    </row>
    <row r="726" spans="1:1" x14ac:dyDescent="0.2">
      <c r="A726" t="s">
        <v>819</v>
      </c>
    </row>
    <row r="727" spans="1:1" x14ac:dyDescent="0.2">
      <c r="A727" t="s">
        <v>820</v>
      </c>
    </row>
    <row r="728" spans="1:1" x14ac:dyDescent="0.2">
      <c r="A728" t="s">
        <v>821</v>
      </c>
    </row>
    <row r="729" spans="1:1" x14ac:dyDescent="0.2">
      <c r="A729" t="s">
        <v>822</v>
      </c>
    </row>
    <row r="730" spans="1:1" x14ac:dyDescent="0.2">
      <c r="A730" t="s">
        <v>823</v>
      </c>
    </row>
    <row r="731" spans="1:1" x14ac:dyDescent="0.2">
      <c r="A731" t="s">
        <v>824</v>
      </c>
    </row>
    <row r="732" spans="1:1" x14ac:dyDescent="0.2">
      <c r="A732" t="s">
        <v>825</v>
      </c>
    </row>
    <row r="733" spans="1:1" x14ac:dyDescent="0.2">
      <c r="A733" t="s">
        <v>826</v>
      </c>
    </row>
    <row r="734" spans="1:1" x14ac:dyDescent="0.2">
      <c r="A734" t="s">
        <v>827</v>
      </c>
    </row>
    <row r="735" spans="1:1" x14ac:dyDescent="0.2">
      <c r="A735" t="s">
        <v>828</v>
      </c>
    </row>
    <row r="736" spans="1:1" x14ac:dyDescent="0.2">
      <c r="A736" t="s">
        <v>829</v>
      </c>
    </row>
    <row r="737" spans="1:1" x14ac:dyDescent="0.2">
      <c r="A737" t="s">
        <v>830</v>
      </c>
    </row>
    <row r="738" spans="1:1" x14ac:dyDescent="0.2">
      <c r="A738" t="s">
        <v>831</v>
      </c>
    </row>
    <row r="739" spans="1:1" x14ac:dyDescent="0.2">
      <c r="A739" t="s">
        <v>832</v>
      </c>
    </row>
    <row r="740" spans="1:1" x14ac:dyDescent="0.2">
      <c r="A740" t="e">
        <f>--More--             582               -24.35</f>
        <v>#NAME?</v>
      </c>
    </row>
    <row r="741" spans="1:1" x14ac:dyDescent="0.2">
      <c r="A741" t="s">
        <v>833</v>
      </c>
    </row>
    <row r="742" spans="1:1" x14ac:dyDescent="0.2">
      <c r="A742" t="s">
        <v>834</v>
      </c>
    </row>
    <row r="743" spans="1:1" x14ac:dyDescent="0.2">
      <c r="A743" t="s">
        <v>835</v>
      </c>
    </row>
    <row r="744" spans="1:1" x14ac:dyDescent="0.2">
      <c r="A744" t="s">
        <v>836</v>
      </c>
    </row>
    <row r="745" spans="1:1" x14ac:dyDescent="0.2">
      <c r="A745" t="s">
        <v>837</v>
      </c>
    </row>
    <row r="746" spans="1:1" x14ac:dyDescent="0.2">
      <c r="A746" t="s">
        <v>838</v>
      </c>
    </row>
    <row r="747" spans="1:1" x14ac:dyDescent="0.2">
      <c r="A747" t="s">
        <v>839</v>
      </c>
    </row>
    <row r="748" spans="1:1" x14ac:dyDescent="0.2">
      <c r="A748" t="s">
        <v>840</v>
      </c>
    </row>
    <row r="749" spans="1:1" x14ac:dyDescent="0.2">
      <c r="A749" t="s">
        <v>841</v>
      </c>
    </row>
    <row r="750" spans="1:1" x14ac:dyDescent="0.2">
      <c r="A750" t="s">
        <v>842</v>
      </c>
    </row>
    <row r="751" spans="1:1" x14ac:dyDescent="0.2">
      <c r="A751" t="s">
        <v>843</v>
      </c>
    </row>
    <row r="752" spans="1:1" x14ac:dyDescent="0.2">
      <c r="A752" t="s">
        <v>844</v>
      </c>
    </row>
    <row r="753" spans="1:1" x14ac:dyDescent="0.2">
      <c r="A753" t="s">
        <v>845</v>
      </c>
    </row>
    <row r="754" spans="1:1" x14ac:dyDescent="0.2">
      <c r="A754" t="s">
        <v>846</v>
      </c>
    </row>
    <row r="755" spans="1:1" x14ac:dyDescent="0.2">
      <c r="A755" t="s">
        <v>847</v>
      </c>
    </row>
    <row r="756" spans="1:1" x14ac:dyDescent="0.2">
      <c r="A756" t="s">
        <v>848</v>
      </c>
    </row>
    <row r="757" spans="1:1" x14ac:dyDescent="0.2">
      <c r="A757" t="s">
        <v>849</v>
      </c>
    </row>
    <row r="758" spans="1:1" x14ac:dyDescent="0.2">
      <c r="A758" t="s">
        <v>850</v>
      </c>
    </row>
    <row r="759" spans="1:1" x14ac:dyDescent="0.2">
      <c r="A759" t="s">
        <v>851</v>
      </c>
    </row>
    <row r="760" spans="1:1" x14ac:dyDescent="0.2">
      <c r="A760" t="s">
        <v>852</v>
      </c>
    </row>
    <row r="761" spans="1:1" x14ac:dyDescent="0.2">
      <c r="A761" t="s">
        <v>853</v>
      </c>
    </row>
    <row r="762" spans="1:1" x14ac:dyDescent="0.2">
      <c r="A762" t="e">
        <f>--More--             604               -23.4</f>
        <v>#NAME?</v>
      </c>
    </row>
    <row r="763" spans="1:1" x14ac:dyDescent="0.2">
      <c r="A763" t="s">
        <v>854</v>
      </c>
    </row>
    <row r="764" spans="1:1" x14ac:dyDescent="0.2">
      <c r="A764" t="s">
        <v>855</v>
      </c>
    </row>
    <row r="765" spans="1:1" x14ac:dyDescent="0.2">
      <c r="A765" t="s">
        <v>856</v>
      </c>
    </row>
    <row r="766" spans="1:1" x14ac:dyDescent="0.2">
      <c r="A766" t="s">
        <v>857</v>
      </c>
    </row>
    <row r="767" spans="1:1" x14ac:dyDescent="0.2">
      <c r="A767" t="s">
        <v>858</v>
      </c>
    </row>
    <row r="768" spans="1:1" x14ac:dyDescent="0.2">
      <c r="A768" t="s">
        <v>859</v>
      </c>
    </row>
    <row r="769" spans="1:1" x14ac:dyDescent="0.2">
      <c r="A769" t="s">
        <v>860</v>
      </c>
    </row>
    <row r="770" spans="1:1" x14ac:dyDescent="0.2">
      <c r="A770" t="s">
        <v>861</v>
      </c>
    </row>
    <row r="771" spans="1:1" x14ac:dyDescent="0.2">
      <c r="A771" t="s">
        <v>862</v>
      </c>
    </row>
    <row r="772" spans="1:1" x14ac:dyDescent="0.2">
      <c r="A772" t="s">
        <v>863</v>
      </c>
    </row>
    <row r="773" spans="1:1" x14ac:dyDescent="0.2">
      <c r="A773" t="s">
        <v>864</v>
      </c>
    </row>
    <row r="774" spans="1:1" x14ac:dyDescent="0.2">
      <c r="A774" t="s">
        <v>865</v>
      </c>
    </row>
    <row r="775" spans="1:1" x14ac:dyDescent="0.2">
      <c r="A775" t="s">
        <v>866</v>
      </c>
    </row>
    <row r="776" spans="1:1" x14ac:dyDescent="0.2">
      <c r="A776" t="s">
        <v>867</v>
      </c>
    </row>
    <row r="777" spans="1:1" x14ac:dyDescent="0.2">
      <c r="A777" t="s">
        <v>868</v>
      </c>
    </row>
    <row r="778" spans="1:1" x14ac:dyDescent="0.2">
      <c r="A778" t="s">
        <v>869</v>
      </c>
    </row>
    <row r="779" spans="1:1" x14ac:dyDescent="0.2">
      <c r="A779" t="s">
        <v>870</v>
      </c>
    </row>
    <row r="780" spans="1:1" x14ac:dyDescent="0.2">
      <c r="A780" t="s">
        <v>871</v>
      </c>
    </row>
    <row r="781" spans="1:1" x14ac:dyDescent="0.2">
      <c r="A781" t="s">
        <v>872</v>
      </c>
    </row>
    <row r="782" spans="1:1" x14ac:dyDescent="0.2">
      <c r="A782" t="s">
        <v>873</v>
      </c>
    </row>
    <row r="783" spans="1:1" x14ac:dyDescent="0.2">
      <c r="A783" t="s">
        <v>874</v>
      </c>
    </row>
    <row r="784" spans="1:1" x14ac:dyDescent="0.2">
      <c r="A784" t="e">
        <f>--More--             626               -24.78</f>
        <v>#NAME?</v>
      </c>
    </row>
    <row r="785" spans="1:1" x14ac:dyDescent="0.2">
      <c r="A785" t="s">
        <v>875</v>
      </c>
    </row>
    <row r="786" spans="1:1" x14ac:dyDescent="0.2">
      <c r="A786" t="s">
        <v>876</v>
      </c>
    </row>
    <row r="787" spans="1:1" x14ac:dyDescent="0.2">
      <c r="A787" t="s">
        <v>877</v>
      </c>
    </row>
    <row r="788" spans="1:1" x14ac:dyDescent="0.2">
      <c r="A788" t="s">
        <v>878</v>
      </c>
    </row>
    <row r="789" spans="1:1" x14ac:dyDescent="0.2">
      <c r="A789" t="s">
        <v>879</v>
      </c>
    </row>
    <row r="790" spans="1:1" x14ac:dyDescent="0.2">
      <c r="A790" t="s">
        <v>880</v>
      </c>
    </row>
    <row r="791" spans="1:1" x14ac:dyDescent="0.2">
      <c r="A791" t="s">
        <v>881</v>
      </c>
    </row>
    <row r="792" spans="1:1" x14ac:dyDescent="0.2">
      <c r="A792" t="s">
        <v>882</v>
      </c>
    </row>
    <row r="793" spans="1:1" x14ac:dyDescent="0.2">
      <c r="A793" t="s">
        <v>883</v>
      </c>
    </row>
    <row r="794" spans="1:1" x14ac:dyDescent="0.2">
      <c r="A794" t="s">
        <v>884</v>
      </c>
    </row>
    <row r="795" spans="1:1" x14ac:dyDescent="0.2">
      <c r="A795" t="s">
        <v>885</v>
      </c>
    </row>
    <row r="796" spans="1:1" x14ac:dyDescent="0.2">
      <c r="A796" t="s">
        <v>886</v>
      </c>
    </row>
    <row r="797" spans="1:1" x14ac:dyDescent="0.2">
      <c r="A797" t="s">
        <v>887</v>
      </c>
    </row>
    <row r="798" spans="1:1" x14ac:dyDescent="0.2">
      <c r="A798" t="s">
        <v>888</v>
      </c>
    </row>
    <row r="799" spans="1:1" x14ac:dyDescent="0.2">
      <c r="A799" t="s">
        <v>889</v>
      </c>
    </row>
    <row r="800" spans="1:1" x14ac:dyDescent="0.2">
      <c r="A800" t="s">
        <v>890</v>
      </c>
    </row>
    <row r="801" spans="1:1" x14ac:dyDescent="0.2">
      <c r="A801" t="s">
        <v>891</v>
      </c>
    </row>
    <row r="802" spans="1:1" x14ac:dyDescent="0.2">
      <c r="A802" t="s">
        <v>892</v>
      </c>
    </row>
    <row r="803" spans="1:1" x14ac:dyDescent="0.2">
      <c r="A803" t="s">
        <v>893</v>
      </c>
    </row>
    <row r="804" spans="1:1" x14ac:dyDescent="0.2">
      <c r="A804" t="s">
        <v>894</v>
      </c>
    </row>
    <row r="805" spans="1:1" x14ac:dyDescent="0.2">
      <c r="A805" t="s">
        <v>895</v>
      </c>
    </row>
    <row r="806" spans="1:1" x14ac:dyDescent="0.2">
      <c r="A806" t="e">
        <f>--More--             648               -23.67</f>
        <v>#NAME?</v>
      </c>
    </row>
    <row r="807" spans="1:1" x14ac:dyDescent="0.2">
      <c r="A807" t="s">
        <v>896</v>
      </c>
    </row>
    <row r="808" spans="1:1" x14ac:dyDescent="0.2">
      <c r="A808" t="s">
        <v>897</v>
      </c>
    </row>
    <row r="809" spans="1:1" x14ac:dyDescent="0.2">
      <c r="A809" t="s">
        <v>898</v>
      </c>
    </row>
    <row r="810" spans="1:1" x14ac:dyDescent="0.2">
      <c r="A810" t="s">
        <v>899</v>
      </c>
    </row>
    <row r="811" spans="1:1" x14ac:dyDescent="0.2">
      <c r="A811" t="s">
        <v>900</v>
      </c>
    </row>
    <row r="812" spans="1:1" x14ac:dyDescent="0.2">
      <c r="A812" t="s">
        <v>901</v>
      </c>
    </row>
    <row r="813" spans="1:1" x14ac:dyDescent="0.2">
      <c r="A813" t="s">
        <v>902</v>
      </c>
    </row>
    <row r="814" spans="1:1" x14ac:dyDescent="0.2">
      <c r="A814" t="s">
        <v>903</v>
      </c>
    </row>
    <row r="815" spans="1:1" x14ac:dyDescent="0.2">
      <c r="A815" t="s">
        <v>904</v>
      </c>
    </row>
    <row r="816" spans="1:1" x14ac:dyDescent="0.2">
      <c r="A816" t="s">
        <v>905</v>
      </c>
    </row>
    <row r="817" spans="1:1" x14ac:dyDescent="0.2">
      <c r="A817" t="s">
        <v>906</v>
      </c>
    </row>
    <row r="818" spans="1:1" x14ac:dyDescent="0.2">
      <c r="A818" t="s">
        <v>907</v>
      </c>
    </row>
    <row r="819" spans="1:1" x14ac:dyDescent="0.2">
      <c r="A819" t="s">
        <v>908</v>
      </c>
    </row>
    <row r="820" spans="1:1" x14ac:dyDescent="0.2">
      <c r="A820" t="s">
        <v>909</v>
      </c>
    </row>
    <row r="821" spans="1:1" x14ac:dyDescent="0.2">
      <c r="A821" t="s">
        <v>910</v>
      </c>
    </row>
    <row r="822" spans="1:1" x14ac:dyDescent="0.2">
      <c r="A822" t="s">
        <v>911</v>
      </c>
    </row>
    <row r="823" spans="1:1" x14ac:dyDescent="0.2">
      <c r="A823" t="s">
        <v>912</v>
      </c>
    </row>
    <row r="824" spans="1:1" x14ac:dyDescent="0.2">
      <c r="A824" t="s">
        <v>913</v>
      </c>
    </row>
    <row r="825" spans="1:1" x14ac:dyDescent="0.2">
      <c r="A825" t="s">
        <v>914</v>
      </c>
    </row>
    <row r="826" spans="1:1" x14ac:dyDescent="0.2">
      <c r="A826" t="s">
        <v>915</v>
      </c>
    </row>
    <row r="827" spans="1:1" x14ac:dyDescent="0.2">
      <c r="A827" t="s">
        <v>916</v>
      </c>
    </row>
    <row r="828" spans="1:1" x14ac:dyDescent="0.2">
      <c r="A828" t="e">
        <f>--More--             670               -24.16</f>
        <v>#NAME?</v>
      </c>
    </row>
    <row r="829" spans="1:1" x14ac:dyDescent="0.2">
      <c r="A829" t="s">
        <v>917</v>
      </c>
    </row>
    <row r="830" spans="1:1" x14ac:dyDescent="0.2">
      <c r="A830" t="s">
        <v>918</v>
      </c>
    </row>
    <row r="831" spans="1:1" x14ac:dyDescent="0.2">
      <c r="A831" t="s">
        <v>919</v>
      </c>
    </row>
    <row r="832" spans="1:1" x14ac:dyDescent="0.2">
      <c r="A832" t="s">
        <v>920</v>
      </c>
    </row>
    <row r="833" spans="1:1" x14ac:dyDescent="0.2">
      <c r="A833" t="s">
        <v>921</v>
      </c>
    </row>
    <row r="834" spans="1:1" x14ac:dyDescent="0.2">
      <c r="A834" t="s">
        <v>922</v>
      </c>
    </row>
    <row r="835" spans="1:1" x14ac:dyDescent="0.2">
      <c r="A835" t="s">
        <v>923</v>
      </c>
    </row>
    <row r="836" spans="1:1" x14ac:dyDescent="0.2">
      <c r="A836" t="s">
        <v>924</v>
      </c>
    </row>
    <row r="837" spans="1:1" x14ac:dyDescent="0.2">
      <c r="A837" t="s">
        <v>925</v>
      </c>
    </row>
    <row r="838" spans="1:1" x14ac:dyDescent="0.2">
      <c r="A838" t="s">
        <v>926</v>
      </c>
    </row>
    <row r="839" spans="1:1" x14ac:dyDescent="0.2">
      <c r="A839" t="s">
        <v>927</v>
      </c>
    </row>
    <row r="840" spans="1:1" x14ac:dyDescent="0.2">
      <c r="A840" t="s">
        <v>928</v>
      </c>
    </row>
    <row r="841" spans="1:1" x14ac:dyDescent="0.2">
      <c r="A841" t="s">
        <v>929</v>
      </c>
    </row>
    <row r="842" spans="1:1" x14ac:dyDescent="0.2">
      <c r="A842" t="s">
        <v>930</v>
      </c>
    </row>
    <row r="843" spans="1:1" x14ac:dyDescent="0.2">
      <c r="A843" t="s">
        <v>931</v>
      </c>
    </row>
    <row r="844" spans="1:1" x14ac:dyDescent="0.2">
      <c r="A844" t="s">
        <v>932</v>
      </c>
    </row>
    <row r="845" spans="1:1" x14ac:dyDescent="0.2">
      <c r="A845" t="s">
        <v>933</v>
      </c>
    </row>
    <row r="846" spans="1:1" x14ac:dyDescent="0.2">
      <c r="A846" t="s">
        <v>934</v>
      </c>
    </row>
    <row r="847" spans="1:1" x14ac:dyDescent="0.2">
      <c r="A847" t="s">
        <v>935</v>
      </c>
    </row>
    <row r="848" spans="1:1" x14ac:dyDescent="0.2">
      <c r="A848" t="s">
        <v>936</v>
      </c>
    </row>
    <row r="849" spans="1:1" x14ac:dyDescent="0.2">
      <c r="A849" t="s">
        <v>937</v>
      </c>
    </row>
    <row r="850" spans="1:1" x14ac:dyDescent="0.2">
      <c r="A850" t="e">
        <f>--More--             692               -23.7</f>
        <v>#NAME?</v>
      </c>
    </row>
    <row r="851" spans="1:1" x14ac:dyDescent="0.2">
      <c r="A851" t="s">
        <v>938</v>
      </c>
    </row>
    <row r="852" spans="1:1" x14ac:dyDescent="0.2">
      <c r="A852" t="s">
        <v>939</v>
      </c>
    </row>
    <row r="853" spans="1:1" x14ac:dyDescent="0.2">
      <c r="A853" t="s">
        <v>940</v>
      </c>
    </row>
    <row r="854" spans="1:1" x14ac:dyDescent="0.2">
      <c r="A854" t="s">
        <v>941</v>
      </c>
    </row>
    <row r="855" spans="1:1" x14ac:dyDescent="0.2">
      <c r="A855" t="s">
        <v>942</v>
      </c>
    </row>
    <row r="856" spans="1:1" x14ac:dyDescent="0.2">
      <c r="A856" t="s">
        <v>943</v>
      </c>
    </row>
    <row r="857" spans="1:1" x14ac:dyDescent="0.2">
      <c r="A857" t="s">
        <v>944</v>
      </c>
    </row>
    <row r="858" spans="1:1" x14ac:dyDescent="0.2">
      <c r="A858" t="s">
        <v>945</v>
      </c>
    </row>
    <row r="859" spans="1:1" x14ac:dyDescent="0.2">
      <c r="A859" t="s">
        <v>946</v>
      </c>
    </row>
    <row r="860" spans="1:1" x14ac:dyDescent="0.2">
      <c r="A860" t="s">
        <v>947</v>
      </c>
    </row>
    <row r="861" spans="1:1" x14ac:dyDescent="0.2">
      <c r="A861" t="s">
        <v>948</v>
      </c>
    </row>
    <row r="862" spans="1:1" x14ac:dyDescent="0.2">
      <c r="A862" t="s">
        <v>949</v>
      </c>
    </row>
    <row r="863" spans="1:1" x14ac:dyDescent="0.2">
      <c r="A863" t="s">
        <v>950</v>
      </c>
    </row>
    <row r="864" spans="1:1" x14ac:dyDescent="0.2">
      <c r="A864" t="s">
        <v>951</v>
      </c>
    </row>
    <row r="865" spans="1:1" x14ac:dyDescent="0.2">
      <c r="A865" t="s">
        <v>952</v>
      </c>
    </row>
    <row r="866" spans="1:1" x14ac:dyDescent="0.2">
      <c r="A866" t="s">
        <v>953</v>
      </c>
    </row>
    <row r="867" spans="1:1" x14ac:dyDescent="0.2">
      <c r="A867" t="s">
        <v>954</v>
      </c>
    </row>
    <row r="868" spans="1:1" x14ac:dyDescent="0.2">
      <c r="A868" t="s">
        <v>955</v>
      </c>
    </row>
    <row r="869" spans="1:1" x14ac:dyDescent="0.2">
      <c r="A869" t="s">
        <v>956</v>
      </c>
    </row>
    <row r="870" spans="1:1" x14ac:dyDescent="0.2">
      <c r="A870" t="s">
        <v>957</v>
      </c>
    </row>
    <row r="871" spans="1:1" x14ac:dyDescent="0.2">
      <c r="A871" t="s">
        <v>958</v>
      </c>
    </row>
    <row r="872" spans="1:1" x14ac:dyDescent="0.2">
      <c r="A872" t="e">
        <f>--More--             714               -23.48</f>
        <v>#NAME?</v>
      </c>
    </row>
    <row r="873" spans="1:1" x14ac:dyDescent="0.2">
      <c r="A873" t="s">
        <v>959</v>
      </c>
    </row>
    <row r="874" spans="1:1" x14ac:dyDescent="0.2">
      <c r="A874" t="s">
        <v>960</v>
      </c>
    </row>
    <row r="875" spans="1:1" x14ac:dyDescent="0.2">
      <c r="A875" t="s">
        <v>961</v>
      </c>
    </row>
    <row r="876" spans="1:1" x14ac:dyDescent="0.2">
      <c r="A876" t="s">
        <v>962</v>
      </c>
    </row>
    <row r="877" spans="1:1" x14ac:dyDescent="0.2">
      <c r="A877" t="s">
        <v>963</v>
      </c>
    </row>
    <row r="878" spans="1:1" x14ac:dyDescent="0.2">
      <c r="A878" t="s">
        <v>964</v>
      </c>
    </row>
    <row r="879" spans="1:1" x14ac:dyDescent="0.2">
      <c r="A879" t="s">
        <v>965</v>
      </c>
    </row>
    <row r="880" spans="1:1" x14ac:dyDescent="0.2">
      <c r="A880" t="s">
        <v>966</v>
      </c>
    </row>
    <row r="881" spans="1:1" x14ac:dyDescent="0.2">
      <c r="A881" t="s">
        <v>967</v>
      </c>
    </row>
    <row r="882" spans="1:1" x14ac:dyDescent="0.2">
      <c r="A882" t="s">
        <v>968</v>
      </c>
    </row>
    <row r="883" spans="1:1" x14ac:dyDescent="0.2">
      <c r="A883" t="s">
        <v>969</v>
      </c>
    </row>
    <row r="884" spans="1:1" x14ac:dyDescent="0.2">
      <c r="A884" t="s">
        <v>970</v>
      </c>
    </row>
    <row r="885" spans="1:1" x14ac:dyDescent="0.2">
      <c r="A885" t="s">
        <v>971</v>
      </c>
    </row>
    <row r="886" spans="1:1" x14ac:dyDescent="0.2">
      <c r="A886" t="s">
        <v>972</v>
      </c>
    </row>
    <row r="887" spans="1:1" x14ac:dyDescent="0.2">
      <c r="A887" t="s">
        <v>973</v>
      </c>
    </row>
    <row r="888" spans="1:1" x14ac:dyDescent="0.2">
      <c r="A888" t="s">
        <v>974</v>
      </c>
    </row>
    <row r="889" spans="1:1" x14ac:dyDescent="0.2">
      <c r="A889" t="s">
        <v>975</v>
      </c>
    </row>
    <row r="890" spans="1:1" x14ac:dyDescent="0.2">
      <c r="A890" t="s">
        <v>976</v>
      </c>
    </row>
    <row r="891" spans="1:1" x14ac:dyDescent="0.2">
      <c r="A891" t="s">
        <v>977</v>
      </c>
    </row>
    <row r="892" spans="1:1" x14ac:dyDescent="0.2">
      <c r="A892" t="s">
        <v>978</v>
      </c>
    </row>
    <row r="893" spans="1:1" x14ac:dyDescent="0.2">
      <c r="A893" t="s">
        <v>979</v>
      </c>
    </row>
    <row r="894" spans="1:1" x14ac:dyDescent="0.2">
      <c r="A894" t="e">
        <f>--More--             736               -24.58</f>
        <v>#NAME?</v>
      </c>
    </row>
    <row r="895" spans="1:1" x14ac:dyDescent="0.2">
      <c r="A895" t="s">
        <v>980</v>
      </c>
    </row>
    <row r="896" spans="1:1" x14ac:dyDescent="0.2">
      <c r="A896" t="s">
        <v>981</v>
      </c>
    </row>
    <row r="897" spans="1:1" x14ac:dyDescent="0.2">
      <c r="A897" t="s">
        <v>982</v>
      </c>
    </row>
    <row r="898" spans="1:1" x14ac:dyDescent="0.2">
      <c r="A898" t="s">
        <v>983</v>
      </c>
    </row>
    <row r="899" spans="1:1" x14ac:dyDescent="0.2">
      <c r="A899" t="s">
        <v>984</v>
      </c>
    </row>
    <row r="900" spans="1:1" x14ac:dyDescent="0.2">
      <c r="A900" t="s">
        <v>985</v>
      </c>
    </row>
    <row r="901" spans="1:1" x14ac:dyDescent="0.2">
      <c r="A901" t="s">
        <v>986</v>
      </c>
    </row>
    <row r="902" spans="1:1" x14ac:dyDescent="0.2">
      <c r="A902" t="s">
        <v>987</v>
      </c>
    </row>
    <row r="903" spans="1:1" x14ac:dyDescent="0.2">
      <c r="A903" t="s">
        <v>988</v>
      </c>
    </row>
    <row r="904" spans="1:1" x14ac:dyDescent="0.2">
      <c r="A904" t="s">
        <v>989</v>
      </c>
    </row>
    <row r="905" spans="1:1" x14ac:dyDescent="0.2">
      <c r="A905" t="s">
        <v>990</v>
      </c>
    </row>
    <row r="906" spans="1:1" x14ac:dyDescent="0.2">
      <c r="A906" t="s">
        <v>991</v>
      </c>
    </row>
    <row r="907" spans="1:1" x14ac:dyDescent="0.2">
      <c r="A907" t="s">
        <v>992</v>
      </c>
    </row>
    <row r="908" spans="1:1" x14ac:dyDescent="0.2">
      <c r="A908" t="s">
        <v>993</v>
      </c>
    </row>
    <row r="909" spans="1:1" x14ac:dyDescent="0.2">
      <c r="A909" t="s">
        <v>994</v>
      </c>
    </row>
    <row r="910" spans="1:1" x14ac:dyDescent="0.2">
      <c r="A910" t="s">
        <v>995</v>
      </c>
    </row>
    <row r="911" spans="1:1" x14ac:dyDescent="0.2">
      <c r="A911" t="s">
        <v>996</v>
      </c>
    </row>
    <row r="912" spans="1:1" x14ac:dyDescent="0.2">
      <c r="A912" t="s">
        <v>997</v>
      </c>
    </row>
    <row r="913" spans="1:1" x14ac:dyDescent="0.2">
      <c r="A913" t="s">
        <v>998</v>
      </c>
    </row>
    <row r="914" spans="1:1" x14ac:dyDescent="0.2">
      <c r="A914" t="s">
        <v>999</v>
      </c>
    </row>
    <row r="915" spans="1:1" x14ac:dyDescent="0.2">
      <c r="A915" t="s">
        <v>1000</v>
      </c>
    </row>
    <row r="916" spans="1:1" x14ac:dyDescent="0.2">
      <c r="A916" t="e">
        <f>--More--             758               -22.95</f>
        <v>#NAME?</v>
      </c>
    </row>
    <row r="917" spans="1:1" x14ac:dyDescent="0.2">
      <c r="A917" t="s">
        <v>1001</v>
      </c>
    </row>
    <row r="918" spans="1:1" x14ac:dyDescent="0.2">
      <c r="A918" t="s">
        <v>1002</v>
      </c>
    </row>
    <row r="919" spans="1:1" x14ac:dyDescent="0.2">
      <c r="A919" t="s">
        <v>1003</v>
      </c>
    </row>
    <row r="920" spans="1:1" x14ac:dyDescent="0.2">
      <c r="A920" t="s">
        <v>1004</v>
      </c>
    </row>
    <row r="921" spans="1:1" x14ac:dyDescent="0.2">
      <c r="A921" t="s">
        <v>1005</v>
      </c>
    </row>
    <row r="922" spans="1:1" x14ac:dyDescent="0.2">
      <c r="A922" t="s">
        <v>1006</v>
      </c>
    </row>
    <row r="923" spans="1:1" x14ac:dyDescent="0.2">
      <c r="A923" t="s">
        <v>1007</v>
      </c>
    </row>
    <row r="924" spans="1:1" x14ac:dyDescent="0.2">
      <c r="A924" t="s">
        <v>1008</v>
      </c>
    </row>
    <row r="925" spans="1:1" x14ac:dyDescent="0.2">
      <c r="A925" t="s">
        <v>1009</v>
      </c>
    </row>
    <row r="926" spans="1:1" x14ac:dyDescent="0.2">
      <c r="A926" t="s">
        <v>1010</v>
      </c>
    </row>
    <row r="927" spans="1:1" x14ac:dyDescent="0.2">
      <c r="A927" t="s">
        <v>1011</v>
      </c>
    </row>
    <row r="928" spans="1:1" x14ac:dyDescent="0.2">
      <c r="A928" t="s">
        <v>1012</v>
      </c>
    </row>
    <row r="929" spans="1:1" x14ac:dyDescent="0.2">
      <c r="A929" t="s">
        <v>1013</v>
      </c>
    </row>
    <row r="930" spans="1:1" x14ac:dyDescent="0.2">
      <c r="A930" t="s">
        <v>1014</v>
      </c>
    </row>
    <row r="931" spans="1:1" x14ac:dyDescent="0.2">
      <c r="A931" t="s">
        <v>1015</v>
      </c>
    </row>
    <row r="932" spans="1:1" x14ac:dyDescent="0.2">
      <c r="A932" t="s">
        <v>1016</v>
      </c>
    </row>
    <row r="933" spans="1:1" x14ac:dyDescent="0.2">
      <c r="A933" t="s">
        <v>1017</v>
      </c>
    </row>
    <row r="934" spans="1:1" x14ac:dyDescent="0.2">
      <c r="A934" t="s">
        <v>1018</v>
      </c>
    </row>
    <row r="935" spans="1:1" x14ac:dyDescent="0.2">
      <c r="A935" t="s">
        <v>1019</v>
      </c>
    </row>
    <row r="936" spans="1:1" x14ac:dyDescent="0.2">
      <c r="A936" t="s">
        <v>1020</v>
      </c>
    </row>
    <row r="937" spans="1:1" x14ac:dyDescent="0.2">
      <c r="A937" t="s">
        <v>1021</v>
      </c>
    </row>
    <row r="938" spans="1:1" x14ac:dyDescent="0.2">
      <c r="A938" t="e">
        <f>--More--             780               -22.93</f>
        <v>#NAME?</v>
      </c>
    </row>
    <row r="939" spans="1:1" x14ac:dyDescent="0.2">
      <c r="A939" t="s">
        <v>1022</v>
      </c>
    </row>
    <row r="940" spans="1:1" x14ac:dyDescent="0.2">
      <c r="A940" t="s">
        <v>1023</v>
      </c>
    </row>
    <row r="941" spans="1:1" x14ac:dyDescent="0.2">
      <c r="A941" t="s">
        <v>1024</v>
      </c>
    </row>
    <row r="942" spans="1:1" x14ac:dyDescent="0.2">
      <c r="A942" t="s">
        <v>1025</v>
      </c>
    </row>
    <row r="943" spans="1:1" x14ac:dyDescent="0.2">
      <c r="A943" t="s">
        <v>1026</v>
      </c>
    </row>
    <row r="944" spans="1:1" x14ac:dyDescent="0.2">
      <c r="A944" t="s">
        <v>1027</v>
      </c>
    </row>
    <row r="945" spans="1:1" x14ac:dyDescent="0.2">
      <c r="A945" t="s">
        <v>1028</v>
      </c>
    </row>
    <row r="946" spans="1:1" x14ac:dyDescent="0.2">
      <c r="A946" t="s">
        <v>1029</v>
      </c>
    </row>
    <row r="947" spans="1:1" x14ac:dyDescent="0.2">
      <c r="A947" t="s">
        <v>1030</v>
      </c>
    </row>
    <row r="948" spans="1:1" x14ac:dyDescent="0.2">
      <c r="A948" t="s">
        <v>1031</v>
      </c>
    </row>
    <row r="949" spans="1:1" x14ac:dyDescent="0.2">
      <c r="A949" t="s">
        <v>1032</v>
      </c>
    </row>
    <row r="950" spans="1:1" x14ac:dyDescent="0.2">
      <c r="A950" t="s">
        <v>1033</v>
      </c>
    </row>
    <row r="951" spans="1:1" x14ac:dyDescent="0.2">
      <c r="A951" t="s">
        <v>1034</v>
      </c>
    </row>
    <row r="952" spans="1:1" x14ac:dyDescent="0.2">
      <c r="A952" t="s">
        <v>1035</v>
      </c>
    </row>
    <row r="953" spans="1:1" x14ac:dyDescent="0.2">
      <c r="A953" t="s">
        <v>1036</v>
      </c>
    </row>
    <row r="954" spans="1:1" x14ac:dyDescent="0.2">
      <c r="A954" t="s">
        <v>1037</v>
      </c>
    </row>
    <row r="955" spans="1:1" x14ac:dyDescent="0.2">
      <c r="A955" t="s">
        <v>1038</v>
      </c>
    </row>
    <row r="956" spans="1:1" x14ac:dyDescent="0.2">
      <c r="A956" t="s">
        <v>1039</v>
      </c>
    </row>
    <row r="957" spans="1:1" x14ac:dyDescent="0.2">
      <c r="A957" t="s">
        <v>1040</v>
      </c>
    </row>
    <row r="958" spans="1:1" x14ac:dyDescent="0.2">
      <c r="A958" t="s">
        <v>1041</v>
      </c>
    </row>
    <row r="959" spans="1:1" x14ac:dyDescent="0.2">
      <c r="A959" t="s">
        <v>1042</v>
      </c>
    </row>
    <row r="960" spans="1:1" x14ac:dyDescent="0.2">
      <c r="A960" t="e">
        <f>--More--             802               -23.03</f>
        <v>#NAME?</v>
      </c>
    </row>
    <row r="961" spans="1:1" x14ac:dyDescent="0.2">
      <c r="A961" t="s">
        <v>1043</v>
      </c>
    </row>
    <row r="962" spans="1:1" x14ac:dyDescent="0.2">
      <c r="A962" t="s">
        <v>1044</v>
      </c>
    </row>
    <row r="963" spans="1:1" x14ac:dyDescent="0.2">
      <c r="A963" t="s">
        <v>1045</v>
      </c>
    </row>
    <row r="964" spans="1:1" x14ac:dyDescent="0.2">
      <c r="A964" t="s">
        <v>1046</v>
      </c>
    </row>
    <row r="965" spans="1:1" x14ac:dyDescent="0.2">
      <c r="A965" t="s">
        <v>1047</v>
      </c>
    </row>
    <row r="966" spans="1:1" x14ac:dyDescent="0.2">
      <c r="A966" t="s">
        <v>1048</v>
      </c>
    </row>
    <row r="967" spans="1:1" x14ac:dyDescent="0.2">
      <c r="A967" t="s">
        <v>1049</v>
      </c>
    </row>
    <row r="968" spans="1:1" x14ac:dyDescent="0.2">
      <c r="A968" t="s">
        <v>1050</v>
      </c>
    </row>
    <row r="969" spans="1:1" x14ac:dyDescent="0.2">
      <c r="A969" t="s">
        <v>1051</v>
      </c>
    </row>
    <row r="970" spans="1:1" x14ac:dyDescent="0.2">
      <c r="A970" t="s">
        <v>1052</v>
      </c>
    </row>
    <row r="971" spans="1:1" x14ac:dyDescent="0.2">
      <c r="A971" t="s">
        <v>1053</v>
      </c>
    </row>
    <row r="972" spans="1:1" x14ac:dyDescent="0.2">
      <c r="A972" t="s">
        <v>1054</v>
      </c>
    </row>
    <row r="973" spans="1:1" x14ac:dyDescent="0.2">
      <c r="A973" t="s">
        <v>1055</v>
      </c>
    </row>
    <row r="974" spans="1:1" x14ac:dyDescent="0.2">
      <c r="A974" t="s">
        <v>1056</v>
      </c>
    </row>
    <row r="975" spans="1:1" x14ac:dyDescent="0.2">
      <c r="A975" t="s">
        <v>1057</v>
      </c>
    </row>
    <row r="976" spans="1:1" x14ac:dyDescent="0.2">
      <c r="A976" t="s">
        <v>1058</v>
      </c>
    </row>
    <row r="977" spans="1:1" x14ac:dyDescent="0.2">
      <c r="A977" t="s">
        <v>1059</v>
      </c>
    </row>
    <row r="978" spans="1:1" x14ac:dyDescent="0.2">
      <c r="A978" t="s">
        <v>1060</v>
      </c>
    </row>
    <row r="979" spans="1:1" x14ac:dyDescent="0.2">
      <c r="A979" t="s">
        <v>1061</v>
      </c>
    </row>
    <row r="980" spans="1:1" x14ac:dyDescent="0.2">
      <c r="A980" t="s">
        <v>1062</v>
      </c>
    </row>
    <row r="981" spans="1:1" x14ac:dyDescent="0.2">
      <c r="A981" t="s">
        <v>1063</v>
      </c>
    </row>
    <row r="982" spans="1:1" x14ac:dyDescent="0.2">
      <c r="A982" t="e">
        <f>--More--             824               -23.39</f>
        <v>#NAME?</v>
      </c>
    </row>
    <row r="983" spans="1:1" x14ac:dyDescent="0.2">
      <c r="A983" t="s">
        <v>1064</v>
      </c>
    </row>
    <row r="984" spans="1:1" x14ac:dyDescent="0.2">
      <c r="A984" t="s">
        <v>1065</v>
      </c>
    </row>
    <row r="985" spans="1:1" x14ac:dyDescent="0.2">
      <c r="A985" t="s">
        <v>1066</v>
      </c>
    </row>
    <row r="986" spans="1:1" x14ac:dyDescent="0.2">
      <c r="A986" t="s">
        <v>1067</v>
      </c>
    </row>
    <row r="987" spans="1:1" x14ac:dyDescent="0.2">
      <c r="A987" t="s">
        <v>1068</v>
      </c>
    </row>
    <row r="988" spans="1:1" x14ac:dyDescent="0.2">
      <c r="A988" t="s">
        <v>1069</v>
      </c>
    </row>
    <row r="989" spans="1:1" x14ac:dyDescent="0.2">
      <c r="A989" t="s">
        <v>1070</v>
      </c>
    </row>
    <row r="990" spans="1:1" x14ac:dyDescent="0.2">
      <c r="A990" t="s">
        <v>1071</v>
      </c>
    </row>
    <row r="991" spans="1:1" x14ac:dyDescent="0.2">
      <c r="A991" t="s">
        <v>1072</v>
      </c>
    </row>
    <row r="992" spans="1:1" x14ac:dyDescent="0.2">
      <c r="A992" t="s">
        <v>1073</v>
      </c>
    </row>
    <row r="993" spans="1:1" x14ac:dyDescent="0.2">
      <c r="A993" t="s">
        <v>1074</v>
      </c>
    </row>
    <row r="994" spans="1:1" x14ac:dyDescent="0.2">
      <c r="A994" t="s">
        <v>1075</v>
      </c>
    </row>
    <row r="995" spans="1:1" x14ac:dyDescent="0.2">
      <c r="A995" t="s">
        <v>1076</v>
      </c>
    </row>
    <row r="996" spans="1:1" x14ac:dyDescent="0.2">
      <c r="A996" t="s">
        <v>1077</v>
      </c>
    </row>
    <row r="997" spans="1:1" x14ac:dyDescent="0.2">
      <c r="A997" t="s">
        <v>1078</v>
      </c>
    </row>
    <row r="998" spans="1:1" x14ac:dyDescent="0.2">
      <c r="A998" t="s">
        <v>1079</v>
      </c>
    </row>
    <row r="999" spans="1:1" x14ac:dyDescent="0.2">
      <c r="A999" t="s">
        <v>1080</v>
      </c>
    </row>
    <row r="1000" spans="1:1" x14ac:dyDescent="0.2">
      <c r="A1000" t="s">
        <v>1081</v>
      </c>
    </row>
    <row r="1001" spans="1:1" x14ac:dyDescent="0.2">
      <c r="A1001" t="s">
        <v>1082</v>
      </c>
    </row>
    <row r="1002" spans="1:1" x14ac:dyDescent="0.2">
      <c r="A1002" t="s">
        <v>1083</v>
      </c>
    </row>
    <row r="1003" spans="1:1" x14ac:dyDescent="0.2">
      <c r="A1003" t="s">
        <v>1084</v>
      </c>
    </row>
    <row r="1004" spans="1:1" x14ac:dyDescent="0.2">
      <c r="A1004" t="e">
        <f>--More--             846               -23.03</f>
        <v>#NAME?</v>
      </c>
    </row>
    <row r="1005" spans="1:1" x14ac:dyDescent="0.2">
      <c r="A1005" t="s">
        <v>1085</v>
      </c>
    </row>
    <row r="1006" spans="1:1" x14ac:dyDescent="0.2">
      <c r="A1006" t="s">
        <v>1086</v>
      </c>
    </row>
    <row r="1007" spans="1:1" x14ac:dyDescent="0.2">
      <c r="A1007" t="s">
        <v>1087</v>
      </c>
    </row>
    <row r="1008" spans="1:1" x14ac:dyDescent="0.2">
      <c r="A1008" t="s">
        <v>1088</v>
      </c>
    </row>
    <row r="1009" spans="1:1" x14ac:dyDescent="0.2">
      <c r="A1009" t="s">
        <v>1089</v>
      </c>
    </row>
    <row r="1010" spans="1:1" x14ac:dyDescent="0.2">
      <c r="A1010" t="s">
        <v>1090</v>
      </c>
    </row>
    <row r="1011" spans="1:1" x14ac:dyDescent="0.2">
      <c r="A1011" t="s">
        <v>1091</v>
      </c>
    </row>
    <row r="1012" spans="1:1" x14ac:dyDescent="0.2">
      <c r="A1012" t="s">
        <v>1092</v>
      </c>
    </row>
    <row r="1013" spans="1:1" x14ac:dyDescent="0.2">
      <c r="A1013" t="s">
        <v>1093</v>
      </c>
    </row>
    <row r="1014" spans="1:1" x14ac:dyDescent="0.2">
      <c r="A1014" t="s">
        <v>1094</v>
      </c>
    </row>
    <row r="1015" spans="1:1" x14ac:dyDescent="0.2">
      <c r="A1015" t="s">
        <v>1095</v>
      </c>
    </row>
    <row r="1016" spans="1:1" x14ac:dyDescent="0.2">
      <c r="A1016" t="s">
        <v>1096</v>
      </c>
    </row>
    <row r="1017" spans="1:1" x14ac:dyDescent="0.2">
      <c r="A1017" t="s">
        <v>1097</v>
      </c>
    </row>
    <row r="1018" spans="1:1" x14ac:dyDescent="0.2">
      <c r="A1018" t="s">
        <v>1098</v>
      </c>
    </row>
    <row r="1019" spans="1:1" x14ac:dyDescent="0.2">
      <c r="A1019" t="s">
        <v>1099</v>
      </c>
    </row>
    <row r="1020" spans="1:1" x14ac:dyDescent="0.2">
      <c r="A1020" t="s">
        <v>1100</v>
      </c>
    </row>
    <row r="1021" spans="1:1" x14ac:dyDescent="0.2">
      <c r="A1021" t="s">
        <v>1101</v>
      </c>
    </row>
    <row r="1022" spans="1:1" x14ac:dyDescent="0.2">
      <c r="A1022" t="s">
        <v>1102</v>
      </c>
    </row>
    <row r="1023" spans="1:1" x14ac:dyDescent="0.2">
      <c r="A1023" t="s">
        <v>1103</v>
      </c>
    </row>
    <row r="1024" spans="1:1" x14ac:dyDescent="0.2">
      <c r="A1024" t="s">
        <v>1104</v>
      </c>
    </row>
    <row r="1025" spans="1:1" x14ac:dyDescent="0.2">
      <c r="A1025" t="s">
        <v>1105</v>
      </c>
    </row>
    <row r="1026" spans="1:1" x14ac:dyDescent="0.2">
      <c r="A1026" t="e">
        <f>--More--             868               -23.1</f>
        <v>#NAME?</v>
      </c>
    </row>
    <row r="1027" spans="1:1" x14ac:dyDescent="0.2">
      <c r="A1027" t="s">
        <v>1106</v>
      </c>
    </row>
    <row r="1028" spans="1:1" x14ac:dyDescent="0.2">
      <c r="A1028" t="s">
        <v>1107</v>
      </c>
    </row>
    <row r="1029" spans="1:1" x14ac:dyDescent="0.2">
      <c r="A1029" t="s">
        <v>1108</v>
      </c>
    </row>
    <row r="1030" spans="1:1" x14ac:dyDescent="0.2">
      <c r="A1030" t="s">
        <v>1109</v>
      </c>
    </row>
    <row r="1031" spans="1:1" x14ac:dyDescent="0.2">
      <c r="A1031" t="s">
        <v>1110</v>
      </c>
    </row>
    <row r="1032" spans="1:1" x14ac:dyDescent="0.2">
      <c r="A1032" t="s">
        <v>1111</v>
      </c>
    </row>
    <row r="1033" spans="1:1" x14ac:dyDescent="0.2">
      <c r="A1033" t="s">
        <v>1112</v>
      </c>
    </row>
    <row r="1034" spans="1:1" x14ac:dyDescent="0.2">
      <c r="A1034" t="s">
        <v>1113</v>
      </c>
    </row>
    <row r="1035" spans="1:1" x14ac:dyDescent="0.2">
      <c r="A1035" t="s">
        <v>1114</v>
      </c>
    </row>
    <row r="1036" spans="1:1" x14ac:dyDescent="0.2">
      <c r="A1036" t="s">
        <v>1115</v>
      </c>
    </row>
    <row r="1037" spans="1:1" x14ac:dyDescent="0.2">
      <c r="A1037" t="s">
        <v>1116</v>
      </c>
    </row>
    <row r="1038" spans="1:1" x14ac:dyDescent="0.2">
      <c r="A1038" t="s">
        <v>1117</v>
      </c>
    </row>
    <row r="1039" spans="1:1" x14ac:dyDescent="0.2">
      <c r="A1039" t="s">
        <v>1118</v>
      </c>
    </row>
    <row r="1040" spans="1:1" x14ac:dyDescent="0.2">
      <c r="A1040" t="s">
        <v>1119</v>
      </c>
    </row>
    <row r="1041" spans="1:1" x14ac:dyDescent="0.2">
      <c r="A1041" t="s">
        <v>1120</v>
      </c>
    </row>
    <row r="1042" spans="1:1" x14ac:dyDescent="0.2">
      <c r="A1042" t="s">
        <v>1121</v>
      </c>
    </row>
    <row r="1043" spans="1:1" x14ac:dyDescent="0.2">
      <c r="A1043" t="s">
        <v>1122</v>
      </c>
    </row>
    <row r="1044" spans="1:1" x14ac:dyDescent="0.2">
      <c r="A1044" t="s">
        <v>1123</v>
      </c>
    </row>
    <row r="1045" spans="1:1" x14ac:dyDescent="0.2">
      <c r="A1045" t="s">
        <v>1124</v>
      </c>
    </row>
    <row r="1046" spans="1:1" x14ac:dyDescent="0.2">
      <c r="A1046" t="s">
        <v>1125</v>
      </c>
    </row>
    <row r="1047" spans="1:1" x14ac:dyDescent="0.2">
      <c r="A1047" t="s">
        <v>1126</v>
      </c>
    </row>
    <row r="1048" spans="1:1" x14ac:dyDescent="0.2">
      <c r="A1048" t="e">
        <f>--More--             890               -22.29</f>
        <v>#NAME?</v>
      </c>
    </row>
    <row r="1049" spans="1:1" x14ac:dyDescent="0.2">
      <c r="A1049" t="s">
        <v>1127</v>
      </c>
    </row>
    <row r="1050" spans="1:1" x14ac:dyDescent="0.2">
      <c r="A1050" t="s">
        <v>1128</v>
      </c>
    </row>
    <row r="1051" spans="1:1" x14ac:dyDescent="0.2">
      <c r="A1051" t="s">
        <v>1129</v>
      </c>
    </row>
    <row r="1052" spans="1:1" x14ac:dyDescent="0.2">
      <c r="A1052" t="s">
        <v>1130</v>
      </c>
    </row>
    <row r="1053" spans="1:1" x14ac:dyDescent="0.2">
      <c r="A1053" t="s">
        <v>1131</v>
      </c>
    </row>
    <row r="1054" spans="1:1" x14ac:dyDescent="0.2">
      <c r="A1054" t="s">
        <v>1132</v>
      </c>
    </row>
    <row r="1055" spans="1:1" x14ac:dyDescent="0.2">
      <c r="A1055" t="s">
        <v>1133</v>
      </c>
    </row>
    <row r="1056" spans="1:1" x14ac:dyDescent="0.2">
      <c r="A1056" t="s">
        <v>1134</v>
      </c>
    </row>
    <row r="1057" spans="1:1" x14ac:dyDescent="0.2">
      <c r="A1057" t="s">
        <v>1135</v>
      </c>
    </row>
    <row r="1058" spans="1:1" x14ac:dyDescent="0.2">
      <c r="A1058" t="s">
        <v>1136</v>
      </c>
    </row>
    <row r="1059" spans="1:1" x14ac:dyDescent="0.2">
      <c r="A1059" t="s">
        <v>1137</v>
      </c>
    </row>
    <row r="1060" spans="1:1" x14ac:dyDescent="0.2">
      <c r="A1060" t="s">
        <v>1138</v>
      </c>
    </row>
    <row r="1061" spans="1:1" x14ac:dyDescent="0.2">
      <c r="A1061" t="s">
        <v>1139</v>
      </c>
    </row>
    <row r="1062" spans="1:1" x14ac:dyDescent="0.2">
      <c r="A1062" t="s">
        <v>1140</v>
      </c>
    </row>
    <row r="1063" spans="1:1" x14ac:dyDescent="0.2">
      <c r="A1063" t="s">
        <v>1141</v>
      </c>
    </row>
    <row r="1064" spans="1:1" x14ac:dyDescent="0.2">
      <c r="A1064" t="s">
        <v>1142</v>
      </c>
    </row>
    <row r="1065" spans="1:1" x14ac:dyDescent="0.2">
      <c r="A1065" t="s">
        <v>1143</v>
      </c>
    </row>
    <row r="1066" spans="1:1" x14ac:dyDescent="0.2">
      <c r="A1066" t="s">
        <v>1144</v>
      </c>
    </row>
    <row r="1067" spans="1:1" x14ac:dyDescent="0.2">
      <c r="A1067" t="s">
        <v>1145</v>
      </c>
    </row>
    <row r="1068" spans="1:1" x14ac:dyDescent="0.2">
      <c r="A1068" t="s">
        <v>1146</v>
      </c>
    </row>
    <row r="1069" spans="1:1" x14ac:dyDescent="0.2">
      <c r="A1069" t="s">
        <v>1147</v>
      </c>
    </row>
    <row r="1070" spans="1:1" x14ac:dyDescent="0.2">
      <c r="A1070" t="e">
        <f>--More--             912               -22.33</f>
        <v>#NAME?</v>
      </c>
    </row>
    <row r="1071" spans="1:1" x14ac:dyDescent="0.2">
      <c r="A1071" t="s">
        <v>1148</v>
      </c>
    </row>
    <row r="1072" spans="1:1" x14ac:dyDescent="0.2">
      <c r="A1072" t="s">
        <v>1149</v>
      </c>
    </row>
    <row r="1073" spans="1:1" x14ac:dyDescent="0.2">
      <c r="A1073" t="s">
        <v>1150</v>
      </c>
    </row>
    <row r="1074" spans="1:1" x14ac:dyDescent="0.2">
      <c r="A1074" t="s">
        <v>1151</v>
      </c>
    </row>
    <row r="1075" spans="1:1" x14ac:dyDescent="0.2">
      <c r="A1075" t="s">
        <v>1152</v>
      </c>
    </row>
    <row r="1076" spans="1:1" x14ac:dyDescent="0.2">
      <c r="A1076" t="s">
        <v>1153</v>
      </c>
    </row>
    <row r="1077" spans="1:1" x14ac:dyDescent="0.2">
      <c r="A1077" t="s">
        <v>1154</v>
      </c>
    </row>
    <row r="1078" spans="1:1" x14ac:dyDescent="0.2">
      <c r="A1078" t="s">
        <v>1155</v>
      </c>
    </row>
    <row r="1079" spans="1:1" x14ac:dyDescent="0.2">
      <c r="A1079" t="s">
        <v>1156</v>
      </c>
    </row>
    <row r="1080" spans="1:1" x14ac:dyDescent="0.2">
      <c r="A1080" t="s">
        <v>1157</v>
      </c>
    </row>
    <row r="1081" spans="1:1" x14ac:dyDescent="0.2">
      <c r="A1081" t="s">
        <v>1158</v>
      </c>
    </row>
    <row r="1082" spans="1:1" x14ac:dyDescent="0.2">
      <c r="A1082" t="s">
        <v>1159</v>
      </c>
    </row>
    <row r="1083" spans="1:1" x14ac:dyDescent="0.2">
      <c r="A1083" t="s">
        <v>1160</v>
      </c>
    </row>
    <row r="1084" spans="1:1" x14ac:dyDescent="0.2">
      <c r="A1084" t="s">
        <v>1161</v>
      </c>
    </row>
    <row r="1085" spans="1:1" x14ac:dyDescent="0.2">
      <c r="A1085" t="s">
        <v>1162</v>
      </c>
    </row>
    <row r="1086" spans="1:1" x14ac:dyDescent="0.2">
      <c r="A1086" t="s">
        <v>1163</v>
      </c>
    </row>
    <row r="1087" spans="1:1" x14ac:dyDescent="0.2">
      <c r="A1087" t="s">
        <v>1164</v>
      </c>
    </row>
    <row r="1088" spans="1:1" x14ac:dyDescent="0.2">
      <c r="A1088" t="s">
        <v>1165</v>
      </c>
    </row>
    <row r="1089" spans="1:1" x14ac:dyDescent="0.2">
      <c r="A1089" t="s">
        <v>1166</v>
      </c>
    </row>
    <row r="1090" spans="1:1" x14ac:dyDescent="0.2">
      <c r="A1090" t="s">
        <v>1167</v>
      </c>
    </row>
    <row r="1091" spans="1:1" x14ac:dyDescent="0.2">
      <c r="A1091" t="s">
        <v>1168</v>
      </c>
    </row>
    <row r="1092" spans="1:1" x14ac:dyDescent="0.2">
      <c r="A1092" t="e">
        <f>--More--             934               -21.74</f>
        <v>#NAME?</v>
      </c>
    </row>
    <row r="1093" spans="1:1" x14ac:dyDescent="0.2">
      <c r="A1093" t="s">
        <v>1169</v>
      </c>
    </row>
    <row r="1094" spans="1:1" x14ac:dyDescent="0.2">
      <c r="A1094" t="s">
        <v>1170</v>
      </c>
    </row>
    <row r="1095" spans="1:1" x14ac:dyDescent="0.2">
      <c r="A1095" t="s">
        <v>1171</v>
      </c>
    </row>
    <row r="1096" spans="1:1" x14ac:dyDescent="0.2">
      <c r="A1096" t="s">
        <v>1172</v>
      </c>
    </row>
    <row r="1097" spans="1:1" x14ac:dyDescent="0.2">
      <c r="A1097" t="s">
        <v>1173</v>
      </c>
    </row>
    <row r="1098" spans="1:1" x14ac:dyDescent="0.2">
      <c r="A1098" t="s">
        <v>1174</v>
      </c>
    </row>
    <row r="1099" spans="1:1" x14ac:dyDescent="0.2">
      <c r="A1099" t="s">
        <v>1175</v>
      </c>
    </row>
    <row r="1100" spans="1:1" x14ac:dyDescent="0.2">
      <c r="A1100" t="s">
        <v>1176</v>
      </c>
    </row>
    <row r="1101" spans="1:1" x14ac:dyDescent="0.2">
      <c r="A1101" t="s">
        <v>1177</v>
      </c>
    </row>
    <row r="1102" spans="1:1" x14ac:dyDescent="0.2">
      <c r="A1102" t="s">
        <v>1178</v>
      </c>
    </row>
    <row r="1103" spans="1:1" x14ac:dyDescent="0.2">
      <c r="A1103" t="s">
        <v>1179</v>
      </c>
    </row>
    <row r="1104" spans="1:1" x14ac:dyDescent="0.2">
      <c r="A1104" t="s">
        <v>1180</v>
      </c>
    </row>
    <row r="1105" spans="1:1" x14ac:dyDescent="0.2">
      <c r="A1105" t="s">
        <v>1181</v>
      </c>
    </row>
    <row r="1106" spans="1:1" x14ac:dyDescent="0.2">
      <c r="A1106" t="s">
        <v>1182</v>
      </c>
    </row>
    <row r="1107" spans="1:1" x14ac:dyDescent="0.2">
      <c r="A1107" t="s">
        <v>1183</v>
      </c>
    </row>
    <row r="1108" spans="1:1" x14ac:dyDescent="0.2">
      <c r="A1108" t="s">
        <v>1184</v>
      </c>
    </row>
    <row r="1109" spans="1:1" x14ac:dyDescent="0.2">
      <c r="A1109" t="s">
        <v>1185</v>
      </c>
    </row>
    <row r="1110" spans="1:1" x14ac:dyDescent="0.2">
      <c r="A1110" t="s">
        <v>1186</v>
      </c>
    </row>
    <row r="1111" spans="1:1" x14ac:dyDescent="0.2">
      <c r="A1111" t="s">
        <v>1187</v>
      </c>
    </row>
    <row r="1112" spans="1:1" x14ac:dyDescent="0.2">
      <c r="A1112" t="s">
        <v>1188</v>
      </c>
    </row>
    <row r="1113" spans="1:1" x14ac:dyDescent="0.2">
      <c r="A1113" t="s">
        <v>1189</v>
      </c>
    </row>
    <row r="1114" spans="1:1" x14ac:dyDescent="0.2">
      <c r="A1114" t="e">
        <f>--More--             956               -22.5</f>
        <v>#NAME?</v>
      </c>
    </row>
    <row r="1115" spans="1:1" x14ac:dyDescent="0.2">
      <c r="A1115" t="s">
        <v>1190</v>
      </c>
    </row>
    <row r="1116" spans="1:1" x14ac:dyDescent="0.2">
      <c r="A1116" t="s">
        <v>1191</v>
      </c>
    </row>
    <row r="1117" spans="1:1" x14ac:dyDescent="0.2">
      <c r="A1117" t="s">
        <v>1192</v>
      </c>
    </row>
    <row r="1118" spans="1:1" x14ac:dyDescent="0.2">
      <c r="A1118" t="s">
        <v>1193</v>
      </c>
    </row>
    <row r="1119" spans="1:1" x14ac:dyDescent="0.2">
      <c r="A1119" t="s">
        <v>1194</v>
      </c>
    </row>
    <row r="1120" spans="1:1" x14ac:dyDescent="0.2">
      <c r="A1120" t="s">
        <v>1195</v>
      </c>
    </row>
    <row r="1121" spans="1:1" x14ac:dyDescent="0.2">
      <c r="A1121" t="s">
        <v>1196</v>
      </c>
    </row>
    <row r="1122" spans="1:1" x14ac:dyDescent="0.2">
      <c r="A1122" t="s">
        <v>1197</v>
      </c>
    </row>
    <row r="1123" spans="1:1" x14ac:dyDescent="0.2">
      <c r="A1123" t="s">
        <v>1198</v>
      </c>
    </row>
    <row r="1124" spans="1:1" x14ac:dyDescent="0.2">
      <c r="A1124" t="s">
        <v>1199</v>
      </c>
    </row>
    <row r="1125" spans="1:1" x14ac:dyDescent="0.2">
      <c r="A1125" t="s">
        <v>1200</v>
      </c>
    </row>
    <row r="1126" spans="1:1" x14ac:dyDescent="0.2">
      <c r="A1126" t="s">
        <v>1201</v>
      </c>
    </row>
    <row r="1127" spans="1:1" x14ac:dyDescent="0.2">
      <c r="A1127" t="s">
        <v>1202</v>
      </c>
    </row>
    <row r="1128" spans="1:1" x14ac:dyDescent="0.2">
      <c r="A1128" t="s">
        <v>1203</v>
      </c>
    </row>
    <row r="1129" spans="1:1" x14ac:dyDescent="0.2">
      <c r="A1129" t="s">
        <v>1204</v>
      </c>
    </row>
    <row r="1130" spans="1:1" x14ac:dyDescent="0.2">
      <c r="A1130" t="s">
        <v>1205</v>
      </c>
    </row>
    <row r="1131" spans="1:1" x14ac:dyDescent="0.2">
      <c r="A1131" t="s">
        <v>1206</v>
      </c>
    </row>
    <row r="1132" spans="1:1" x14ac:dyDescent="0.2">
      <c r="A1132" t="s">
        <v>1207</v>
      </c>
    </row>
    <row r="1133" spans="1:1" x14ac:dyDescent="0.2">
      <c r="A1133" t="s">
        <v>1208</v>
      </c>
    </row>
    <row r="1134" spans="1:1" x14ac:dyDescent="0.2">
      <c r="A1134" t="s">
        <v>1209</v>
      </c>
    </row>
    <row r="1135" spans="1:1" x14ac:dyDescent="0.2">
      <c r="A1135" t="s">
        <v>1210</v>
      </c>
    </row>
    <row r="1136" spans="1:1" x14ac:dyDescent="0.2">
      <c r="A1136" t="e">
        <f>--More--             978               -22.26</f>
        <v>#NAME?</v>
      </c>
    </row>
    <row r="1137" spans="1:1" x14ac:dyDescent="0.2">
      <c r="A1137" t="s">
        <v>1211</v>
      </c>
    </row>
    <row r="1138" spans="1:1" x14ac:dyDescent="0.2">
      <c r="A1138" t="s">
        <v>1212</v>
      </c>
    </row>
    <row r="1139" spans="1:1" x14ac:dyDescent="0.2">
      <c r="A1139" t="s">
        <v>1213</v>
      </c>
    </row>
    <row r="1140" spans="1:1" x14ac:dyDescent="0.2">
      <c r="A1140" t="s">
        <v>1214</v>
      </c>
    </row>
    <row r="1141" spans="1:1" x14ac:dyDescent="0.2">
      <c r="A1141" t="s">
        <v>1215</v>
      </c>
    </row>
    <row r="1142" spans="1:1" x14ac:dyDescent="0.2">
      <c r="A1142" t="s">
        <v>1216</v>
      </c>
    </row>
    <row r="1143" spans="1:1" x14ac:dyDescent="0.2">
      <c r="A1143" t="s">
        <v>1217</v>
      </c>
    </row>
    <row r="1144" spans="1:1" x14ac:dyDescent="0.2">
      <c r="A1144" t="s">
        <v>1218</v>
      </c>
    </row>
    <row r="1145" spans="1:1" x14ac:dyDescent="0.2">
      <c r="A1145" t="s">
        <v>1219</v>
      </c>
    </row>
    <row r="1146" spans="1:1" x14ac:dyDescent="0.2">
      <c r="A1146" t="s">
        <v>1220</v>
      </c>
    </row>
    <row r="1147" spans="1:1" x14ac:dyDescent="0.2">
      <c r="A1147" t="s">
        <v>1221</v>
      </c>
    </row>
    <row r="1148" spans="1:1" x14ac:dyDescent="0.2">
      <c r="A1148" t="s">
        <v>1222</v>
      </c>
    </row>
    <row r="1149" spans="1:1" x14ac:dyDescent="0.2">
      <c r="A1149" t="s">
        <v>1223</v>
      </c>
    </row>
    <row r="1150" spans="1:1" x14ac:dyDescent="0.2">
      <c r="A1150" t="s">
        <v>1224</v>
      </c>
    </row>
    <row r="1151" spans="1:1" x14ac:dyDescent="0.2">
      <c r="A1151" t="s">
        <v>1225</v>
      </c>
    </row>
    <row r="1152" spans="1:1" x14ac:dyDescent="0.2">
      <c r="A1152" t="s">
        <v>1226</v>
      </c>
    </row>
    <row r="1153" spans="1:1" x14ac:dyDescent="0.2">
      <c r="A1153" t="s">
        <v>1227</v>
      </c>
    </row>
    <row r="1154" spans="1:1" x14ac:dyDescent="0.2">
      <c r="A1154" t="s">
        <v>1228</v>
      </c>
    </row>
    <row r="1155" spans="1:1" x14ac:dyDescent="0.2">
      <c r="A1155" t="s">
        <v>1229</v>
      </c>
    </row>
    <row r="1156" spans="1:1" x14ac:dyDescent="0.2">
      <c r="A1156" t="s">
        <v>1230</v>
      </c>
    </row>
    <row r="1157" spans="1:1" x14ac:dyDescent="0.2">
      <c r="A1157" t="s">
        <v>1231</v>
      </c>
    </row>
    <row r="1158" spans="1:1" x14ac:dyDescent="0.2">
      <c r="A1158" t="e">
        <f>--More--            1000               -23.24</f>
        <v>#NAME?</v>
      </c>
    </row>
    <row r="1159" spans="1:1" x14ac:dyDescent="0.2">
      <c r="A1159" t="s">
        <v>1232</v>
      </c>
    </row>
    <row r="1160" spans="1:1" x14ac:dyDescent="0.2">
      <c r="A1160" t="s">
        <v>1233</v>
      </c>
    </row>
    <row r="1161" spans="1:1" x14ac:dyDescent="0.2">
      <c r="A1161" t="s">
        <v>1234</v>
      </c>
    </row>
    <row r="1162" spans="1:1" x14ac:dyDescent="0.2">
      <c r="A1162" t="s">
        <v>1235</v>
      </c>
    </row>
    <row r="1163" spans="1:1" x14ac:dyDescent="0.2">
      <c r="A1163" t="s">
        <v>1236</v>
      </c>
    </row>
    <row r="1164" spans="1:1" x14ac:dyDescent="0.2">
      <c r="A1164" t="s">
        <v>1237</v>
      </c>
    </row>
    <row r="1165" spans="1:1" x14ac:dyDescent="0.2">
      <c r="A1165" t="s">
        <v>1238</v>
      </c>
    </row>
    <row r="1166" spans="1:1" x14ac:dyDescent="0.2">
      <c r="A1166" t="s">
        <v>1239</v>
      </c>
    </row>
    <row r="1167" spans="1:1" x14ac:dyDescent="0.2">
      <c r="A1167" t="s">
        <v>1240</v>
      </c>
    </row>
    <row r="1168" spans="1:1" x14ac:dyDescent="0.2">
      <c r="A1168" t="s">
        <v>1241</v>
      </c>
    </row>
    <row r="1169" spans="1:1" x14ac:dyDescent="0.2">
      <c r="A1169" t="s">
        <v>1242</v>
      </c>
    </row>
    <row r="1170" spans="1:1" x14ac:dyDescent="0.2">
      <c r="A1170" t="s">
        <v>1243</v>
      </c>
    </row>
    <row r="1171" spans="1:1" x14ac:dyDescent="0.2">
      <c r="A1171" t="s">
        <v>1244</v>
      </c>
    </row>
    <row r="1172" spans="1:1" x14ac:dyDescent="0.2">
      <c r="A1172" t="s">
        <v>1245</v>
      </c>
    </row>
    <row r="1173" spans="1:1" x14ac:dyDescent="0.2">
      <c r="A1173" t="s">
        <v>1246</v>
      </c>
    </row>
    <row r="1174" spans="1:1" x14ac:dyDescent="0.2">
      <c r="A1174" t="s">
        <v>1247</v>
      </c>
    </row>
    <row r="1175" spans="1:1" x14ac:dyDescent="0.2">
      <c r="A1175" t="s">
        <v>1248</v>
      </c>
    </row>
    <row r="1176" spans="1:1" x14ac:dyDescent="0.2">
      <c r="A1176" t="s">
        <v>1249</v>
      </c>
    </row>
    <row r="1177" spans="1:1" x14ac:dyDescent="0.2">
      <c r="A1177" t="s">
        <v>1250</v>
      </c>
    </row>
    <row r="1178" spans="1:1" x14ac:dyDescent="0.2">
      <c r="A1178" t="s">
        <v>1251</v>
      </c>
    </row>
    <row r="1179" spans="1:1" x14ac:dyDescent="0.2">
      <c r="A1179" t="s">
        <v>1252</v>
      </c>
    </row>
    <row r="1180" spans="1:1" x14ac:dyDescent="0.2">
      <c r="A1180" t="e">
        <f>--More--            1022               -22.29</f>
        <v>#NAME?</v>
      </c>
    </row>
    <row r="1181" spans="1:1" x14ac:dyDescent="0.2">
      <c r="A1181" t="s">
        <v>1253</v>
      </c>
    </row>
    <row r="1182" spans="1:1" x14ac:dyDescent="0.2">
      <c r="A1182" t="s">
        <v>1254</v>
      </c>
    </row>
    <row r="1183" spans="1:1" x14ac:dyDescent="0.2">
      <c r="A1183" t="s">
        <v>1255</v>
      </c>
    </row>
    <row r="1184" spans="1:1" x14ac:dyDescent="0.2">
      <c r="A1184" t="s">
        <v>1256</v>
      </c>
    </row>
    <row r="1185" spans="1:1" x14ac:dyDescent="0.2">
      <c r="A1185" t="s">
        <v>1257</v>
      </c>
    </row>
    <row r="1186" spans="1:1" x14ac:dyDescent="0.2">
      <c r="A1186" t="s">
        <v>1258</v>
      </c>
    </row>
    <row r="1187" spans="1:1" x14ac:dyDescent="0.2">
      <c r="A1187" t="s">
        <v>1259</v>
      </c>
    </row>
    <row r="1188" spans="1:1" x14ac:dyDescent="0.2">
      <c r="A1188" t="s">
        <v>1260</v>
      </c>
    </row>
    <row r="1189" spans="1:1" x14ac:dyDescent="0.2">
      <c r="A1189" t="s">
        <v>1261</v>
      </c>
    </row>
    <row r="1190" spans="1:1" x14ac:dyDescent="0.2">
      <c r="A1190" t="s">
        <v>1262</v>
      </c>
    </row>
    <row r="1191" spans="1:1" x14ac:dyDescent="0.2">
      <c r="A1191" t="s">
        <v>1263</v>
      </c>
    </row>
    <row r="1192" spans="1:1" x14ac:dyDescent="0.2">
      <c r="A1192" t="s">
        <v>1264</v>
      </c>
    </row>
    <row r="1193" spans="1:1" x14ac:dyDescent="0.2">
      <c r="A1193" t="s">
        <v>1265</v>
      </c>
    </row>
    <row r="1194" spans="1:1" x14ac:dyDescent="0.2">
      <c r="A1194" t="s">
        <v>1266</v>
      </c>
    </row>
    <row r="1195" spans="1:1" x14ac:dyDescent="0.2">
      <c r="A1195" t="s">
        <v>1267</v>
      </c>
    </row>
    <row r="1196" spans="1:1" x14ac:dyDescent="0.2">
      <c r="A1196" t="s">
        <v>1268</v>
      </c>
    </row>
    <row r="1197" spans="1:1" x14ac:dyDescent="0.2">
      <c r="A1197" t="s">
        <v>1269</v>
      </c>
    </row>
    <row r="1198" spans="1:1" x14ac:dyDescent="0.2">
      <c r="A1198" t="s">
        <v>1270</v>
      </c>
    </row>
    <row r="1199" spans="1:1" x14ac:dyDescent="0.2">
      <c r="A1199" t="s">
        <v>1271</v>
      </c>
    </row>
    <row r="1200" spans="1:1" x14ac:dyDescent="0.2">
      <c r="A1200" t="s">
        <v>1272</v>
      </c>
    </row>
    <row r="1201" spans="1:1" x14ac:dyDescent="0.2">
      <c r="A1201" t="s">
        <v>1273</v>
      </c>
    </row>
    <row r="1202" spans="1:1" x14ac:dyDescent="0.2">
      <c r="A1202" t="e">
        <f>--More--            1044               -23.2</f>
        <v>#NAME?</v>
      </c>
    </row>
    <row r="1203" spans="1:1" x14ac:dyDescent="0.2">
      <c r="A1203" t="s">
        <v>1274</v>
      </c>
    </row>
    <row r="1204" spans="1:1" x14ac:dyDescent="0.2">
      <c r="A1204" t="s">
        <v>1275</v>
      </c>
    </row>
    <row r="1205" spans="1:1" x14ac:dyDescent="0.2">
      <c r="A1205" t="s">
        <v>1276</v>
      </c>
    </row>
    <row r="1206" spans="1:1" x14ac:dyDescent="0.2">
      <c r="A1206" t="s">
        <v>1277</v>
      </c>
    </row>
    <row r="1207" spans="1:1" x14ac:dyDescent="0.2">
      <c r="A1207" t="s">
        <v>1278</v>
      </c>
    </row>
    <row r="1208" spans="1:1" x14ac:dyDescent="0.2">
      <c r="A1208" t="s">
        <v>1279</v>
      </c>
    </row>
    <row r="1209" spans="1:1" x14ac:dyDescent="0.2">
      <c r="A1209" t="s">
        <v>1280</v>
      </c>
    </row>
    <row r="1210" spans="1:1" x14ac:dyDescent="0.2">
      <c r="A1210" t="s">
        <v>1281</v>
      </c>
    </row>
    <row r="1211" spans="1:1" x14ac:dyDescent="0.2">
      <c r="A1211" t="s">
        <v>1282</v>
      </c>
    </row>
    <row r="1212" spans="1:1" x14ac:dyDescent="0.2">
      <c r="A1212" t="s">
        <v>1283</v>
      </c>
    </row>
    <row r="1213" spans="1:1" x14ac:dyDescent="0.2">
      <c r="A1213" t="s">
        <v>1284</v>
      </c>
    </row>
    <row r="1214" spans="1:1" x14ac:dyDescent="0.2">
      <c r="A1214" t="s">
        <v>1285</v>
      </c>
    </row>
    <row r="1215" spans="1:1" x14ac:dyDescent="0.2">
      <c r="A1215" t="s">
        <v>1286</v>
      </c>
    </row>
    <row r="1216" spans="1:1" x14ac:dyDescent="0.2">
      <c r="A1216" t="s">
        <v>1287</v>
      </c>
    </row>
    <row r="1217" spans="1:1" x14ac:dyDescent="0.2">
      <c r="A1217" t="s">
        <v>1288</v>
      </c>
    </row>
    <row r="1218" spans="1:1" x14ac:dyDescent="0.2">
      <c r="A1218" t="s">
        <v>1289</v>
      </c>
    </row>
    <row r="1219" spans="1:1" x14ac:dyDescent="0.2">
      <c r="A1219" t="s">
        <v>1290</v>
      </c>
    </row>
    <row r="1220" spans="1:1" x14ac:dyDescent="0.2">
      <c r="A1220" t="s">
        <v>1291</v>
      </c>
    </row>
    <row r="1221" spans="1:1" x14ac:dyDescent="0.2">
      <c r="A1221" t="s">
        <v>1292</v>
      </c>
    </row>
    <row r="1222" spans="1:1" x14ac:dyDescent="0.2">
      <c r="A1222" t="s">
        <v>1293</v>
      </c>
    </row>
    <row r="1223" spans="1:1" x14ac:dyDescent="0.2">
      <c r="A1223" t="s">
        <v>1294</v>
      </c>
    </row>
    <row r="1224" spans="1:1" x14ac:dyDescent="0.2">
      <c r="A1224" t="e">
        <f>--More--            1066               -24.09</f>
        <v>#NAME?</v>
      </c>
    </row>
    <row r="1225" spans="1:1" x14ac:dyDescent="0.2">
      <c r="A1225" t="s">
        <v>1295</v>
      </c>
    </row>
    <row r="1226" spans="1:1" x14ac:dyDescent="0.2">
      <c r="A1226" t="s">
        <v>1296</v>
      </c>
    </row>
    <row r="1227" spans="1:1" x14ac:dyDescent="0.2">
      <c r="A1227" t="s">
        <v>1297</v>
      </c>
    </row>
    <row r="1228" spans="1:1" x14ac:dyDescent="0.2">
      <c r="A1228" t="s">
        <v>1298</v>
      </c>
    </row>
    <row r="1229" spans="1:1" x14ac:dyDescent="0.2">
      <c r="A1229" t="s">
        <v>1299</v>
      </c>
    </row>
    <row r="1230" spans="1:1" x14ac:dyDescent="0.2">
      <c r="A1230" t="s">
        <v>1300</v>
      </c>
    </row>
    <row r="1231" spans="1:1" x14ac:dyDescent="0.2">
      <c r="A1231" t="s">
        <v>1301</v>
      </c>
    </row>
    <row r="1232" spans="1:1" x14ac:dyDescent="0.2">
      <c r="A1232" t="s">
        <v>1302</v>
      </c>
    </row>
    <row r="1233" spans="1:1" x14ac:dyDescent="0.2">
      <c r="A1233" t="s">
        <v>1303</v>
      </c>
    </row>
    <row r="1234" spans="1:1" x14ac:dyDescent="0.2">
      <c r="A1234" t="s">
        <v>1304</v>
      </c>
    </row>
    <row r="1235" spans="1:1" x14ac:dyDescent="0.2">
      <c r="A1235" t="s">
        <v>1305</v>
      </c>
    </row>
    <row r="1236" spans="1:1" x14ac:dyDescent="0.2">
      <c r="A1236" t="s">
        <v>1306</v>
      </c>
    </row>
    <row r="1237" spans="1:1" x14ac:dyDescent="0.2">
      <c r="A1237" t="s">
        <v>1307</v>
      </c>
    </row>
    <row r="1238" spans="1:1" x14ac:dyDescent="0.2">
      <c r="A1238" t="s">
        <v>1308</v>
      </c>
    </row>
    <row r="1239" spans="1:1" x14ac:dyDescent="0.2">
      <c r="A1239" t="s">
        <v>1309</v>
      </c>
    </row>
    <row r="1240" spans="1:1" x14ac:dyDescent="0.2">
      <c r="A1240" t="s">
        <v>1310</v>
      </c>
    </row>
    <row r="1241" spans="1:1" x14ac:dyDescent="0.2">
      <c r="A1241" t="s">
        <v>1311</v>
      </c>
    </row>
    <row r="1242" spans="1:1" x14ac:dyDescent="0.2">
      <c r="A1242" t="s">
        <v>1312</v>
      </c>
    </row>
    <row r="1243" spans="1:1" x14ac:dyDescent="0.2">
      <c r="A1243" t="s">
        <v>1313</v>
      </c>
    </row>
    <row r="1244" spans="1:1" x14ac:dyDescent="0.2">
      <c r="A1244" t="s">
        <v>1314</v>
      </c>
    </row>
    <row r="1245" spans="1:1" x14ac:dyDescent="0.2">
      <c r="A1245" t="s">
        <v>1315</v>
      </c>
    </row>
    <row r="1246" spans="1:1" x14ac:dyDescent="0.2">
      <c r="A1246" t="e">
        <f>--More--            1088               -23.25</f>
        <v>#NAME?</v>
      </c>
    </row>
    <row r="1247" spans="1:1" x14ac:dyDescent="0.2">
      <c r="A1247" t="s">
        <v>1316</v>
      </c>
    </row>
    <row r="1248" spans="1:1" x14ac:dyDescent="0.2">
      <c r="A1248" t="s">
        <v>1317</v>
      </c>
    </row>
    <row r="1249" spans="1:1" x14ac:dyDescent="0.2">
      <c r="A1249" t="s">
        <v>1318</v>
      </c>
    </row>
    <row r="1250" spans="1:1" x14ac:dyDescent="0.2">
      <c r="A1250" t="s">
        <v>1319</v>
      </c>
    </row>
    <row r="1251" spans="1:1" x14ac:dyDescent="0.2">
      <c r="A1251" t="s">
        <v>1320</v>
      </c>
    </row>
    <row r="1252" spans="1:1" x14ac:dyDescent="0.2">
      <c r="A1252" t="s">
        <v>1321</v>
      </c>
    </row>
    <row r="1253" spans="1:1" x14ac:dyDescent="0.2">
      <c r="A1253" t="s">
        <v>1322</v>
      </c>
    </row>
    <row r="1254" spans="1:1" x14ac:dyDescent="0.2">
      <c r="A1254" t="s">
        <v>1323</v>
      </c>
    </row>
    <row r="1255" spans="1:1" x14ac:dyDescent="0.2">
      <c r="A1255" t="s">
        <v>1324</v>
      </c>
    </row>
    <row r="1256" spans="1:1" x14ac:dyDescent="0.2">
      <c r="A1256" t="s">
        <v>1325</v>
      </c>
    </row>
    <row r="1257" spans="1:1" x14ac:dyDescent="0.2">
      <c r="A1257" t="s">
        <v>1326</v>
      </c>
    </row>
    <row r="1258" spans="1:1" x14ac:dyDescent="0.2">
      <c r="A1258" t="s">
        <v>1327</v>
      </c>
    </row>
    <row r="1259" spans="1:1" x14ac:dyDescent="0.2">
      <c r="A1259" t="s">
        <v>1328</v>
      </c>
    </row>
    <row r="1260" spans="1:1" x14ac:dyDescent="0.2">
      <c r="A1260" t="s">
        <v>1329</v>
      </c>
    </row>
    <row r="1261" spans="1:1" x14ac:dyDescent="0.2">
      <c r="A1261" t="s">
        <v>1330</v>
      </c>
    </row>
    <row r="1262" spans="1:1" x14ac:dyDescent="0.2">
      <c r="A1262" t="s">
        <v>1331</v>
      </c>
    </row>
    <row r="1263" spans="1:1" x14ac:dyDescent="0.2">
      <c r="A1263" t="s">
        <v>1332</v>
      </c>
    </row>
    <row r="1264" spans="1:1" x14ac:dyDescent="0.2">
      <c r="A1264" t="s">
        <v>1333</v>
      </c>
    </row>
    <row r="1265" spans="1:1" x14ac:dyDescent="0.2">
      <c r="A1265" t="s">
        <v>1334</v>
      </c>
    </row>
    <row r="1266" spans="1:1" x14ac:dyDescent="0.2">
      <c r="A1266" t="s">
        <v>1335</v>
      </c>
    </row>
    <row r="1267" spans="1:1" x14ac:dyDescent="0.2">
      <c r="A1267" t="s">
        <v>1336</v>
      </c>
    </row>
    <row r="1268" spans="1:1" x14ac:dyDescent="0.2">
      <c r="A1268" t="e">
        <f>--More--            1110               -22.7</f>
        <v>#NAME?</v>
      </c>
    </row>
    <row r="1269" spans="1:1" x14ac:dyDescent="0.2">
      <c r="A1269" t="s">
        <v>1337</v>
      </c>
    </row>
    <row r="1270" spans="1:1" x14ac:dyDescent="0.2">
      <c r="A1270" t="s">
        <v>1338</v>
      </c>
    </row>
    <row r="1271" spans="1:1" x14ac:dyDescent="0.2">
      <c r="A1271" t="s">
        <v>1339</v>
      </c>
    </row>
    <row r="1272" spans="1:1" x14ac:dyDescent="0.2">
      <c r="A1272" t="s">
        <v>1340</v>
      </c>
    </row>
    <row r="1273" spans="1:1" x14ac:dyDescent="0.2">
      <c r="A1273" t="s">
        <v>1341</v>
      </c>
    </row>
    <row r="1274" spans="1:1" x14ac:dyDescent="0.2">
      <c r="A1274" t="s">
        <v>1342</v>
      </c>
    </row>
    <row r="1275" spans="1:1" x14ac:dyDescent="0.2">
      <c r="A1275" t="s">
        <v>1343</v>
      </c>
    </row>
    <row r="1276" spans="1:1" x14ac:dyDescent="0.2">
      <c r="A1276" t="s">
        <v>1344</v>
      </c>
    </row>
    <row r="1277" spans="1:1" x14ac:dyDescent="0.2">
      <c r="A1277" t="s">
        <v>1345</v>
      </c>
    </row>
    <row r="1278" spans="1:1" x14ac:dyDescent="0.2">
      <c r="A1278" t="s">
        <v>1346</v>
      </c>
    </row>
    <row r="1279" spans="1:1" x14ac:dyDescent="0.2">
      <c r="A1279" t="s">
        <v>1347</v>
      </c>
    </row>
    <row r="1280" spans="1:1" x14ac:dyDescent="0.2">
      <c r="A1280" t="s">
        <v>1348</v>
      </c>
    </row>
    <row r="1281" spans="1:1" x14ac:dyDescent="0.2">
      <c r="A1281" t="s">
        <v>1349</v>
      </c>
    </row>
    <row r="1282" spans="1:1" x14ac:dyDescent="0.2">
      <c r="A1282" t="s">
        <v>1350</v>
      </c>
    </row>
    <row r="1283" spans="1:1" x14ac:dyDescent="0.2">
      <c r="A1283" t="s">
        <v>1351</v>
      </c>
    </row>
    <row r="1284" spans="1:1" x14ac:dyDescent="0.2">
      <c r="A1284" t="s">
        <v>1352</v>
      </c>
    </row>
    <row r="1285" spans="1:1" x14ac:dyDescent="0.2">
      <c r="A1285" t="s">
        <v>1353</v>
      </c>
    </row>
    <row r="1286" spans="1:1" x14ac:dyDescent="0.2">
      <c r="A1286" t="s">
        <v>1354</v>
      </c>
    </row>
    <row r="1287" spans="1:1" x14ac:dyDescent="0.2">
      <c r="A1287" t="s">
        <v>1355</v>
      </c>
    </row>
    <row r="1288" spans="1:1" x14ac:dyDescent="0.2">
      <c r="A1288" t="s">
        <v>1356</v>
      </c>
    </row>
    <row r="1289" spans="1:1" x14ac:dyDescent="0.2">
      <c r="A1289" t="s">
        <v>1357</v>
      </c>
    </row>
    <row r="1290" spans="1:1" x14ac:dyDescent="0.2">
      <c r="A1290" t="e">
        <f>--More--            1132               -23.01</f>
        <v>#NAME?</v>
      </c>
    </row>
    <row r="1291" spans="1:1" x14ac:dyDescent="0.2">
      <c r="A1291" t="s">
        <v>1358</v>
      </c>
    </row>
    <row r="1292" spans="1:1" x14ac:dyDescent="0.2">
      <c r="A1292" t="s">
        <v>1359</v>
      </c>
    </row>
    <row r="1293" spans="1:1" x14ac:dyDescent="0.2">
      <c r="A1293" t="s">
        <v>1360</v>
      </c>
    </row>
    <row r="1294" spans="1:1" x14ac:dyDescent="0.2">
      <c r="A1294" t="s">
        <v>1361</v>
      </c>
    </row>
    <row r="1295" spans="1:1" x14ac:dyDescent="0.2">
      <c r="A1295" t="s">
        <v>1362</v>
      </c>
    </row>
    <row r="1296" spans="1:1" x14ac:dyDescent="0.2">
      <c r="A1296" t="s">
        <v>1363</v>
      </c>
    </row>
    <row r="1297" spans="1:1" x14ac:dyDescent="0.2">
      <c r="A1297" t="s">
        <v>1364</v>
      </c>
    </row>
    <row r="1298" spans="1:1" x14ac:dyDescent="0.2">
      <c r="A1298" t="s">
        <v>1365</v>
      </c>
    </row>
    <row r="1299" spans="1:1" x14ac:dyDescent="0.2">
      <c r="A1299" t="s">
        <v>1366</v>
      </c>
    </row>
    <row r="1300" spans="1:1" x14ac:dyDescent="0.2">
      <c r="A1300" t="s">
        <v>1367</v>
      </c>
    </row>
    <row r="1301" spans="1:1" x14ac:dyDescent="0.2">
      <c r="A1301" t="s">
        <v>1368</v>
      </c>
    </row>
    <row r="1302" spans="1:1" x14ac:dyDescent="0.2">
      <c r="A1302" t="s">
        <v>1369</v>
      </c>
    </row>
    <row r="1303" spans="1:1" x14ac:dyDescent="0.2">
      <c r="A1303" t="s">
        <v>1370</v>
      </c>
    </row>
    <row r="1304" spans="1:1" x14ac:dyDescent="0.2">
      <c r="A1304" t="s">
        <v>1371</v>
      </c>
    </row>
    <row r="1305" spans="1:1" x14ac:dyDescent="0.2">
      <c r="A1305" t="s">
        <v>1372</v>
      </c>
    </row>
    <row r="1306" spans="1:1" x14ac:dyDescent="0.2">
      <c r="A1306" t="s">
        <v>1373</v>
      </c>
    </row>
    <row r="1307" spans="1:1" x14ac:dyDescent="0.2">
      <c r="A1307" t="s">
        <v>1374</v>
      </c>
    </row>
    <row r="1308" spans="1:1" x14ac:dyDescent="0.2">
      <c r="A1308" t="s">
        <v>1375</v>
      </c>
    </row>
    <row r="1309" spans="1:1" x14ac:dyDescent="0.2">
      <c r="A1309" t="s">
        <v>1376</v>
      </c>
    </row>
    <row r="1310" spans="1:1" x14ac:dyDescent="0.2">
      <c r="A1310" t="s">
        <v>1377</v>
      </c>
    </row>
    <row r="1311" spans="1:1" x14ac:dyDescent="0.2">
      <c r="A1311" t="s">
        <v>1378</v>
      </c>
    </row>
    <row r="1312" spans="1:1" x14ac:dyDescent="0.2">
      <c r="A1312" t="e">
        <f>--More--            1154               -22.63</f>
        <v>#NAME?</v>
      </c>
    </row>
    <row r="1313" spans="1:1" x14ac:dyDescent="0.2">
      <c r="A1313" t="s">
        <v>1379</v>
      </c>
    </row>
    <row r="1314" spans="1:1" x14ac:dyDescent="0.2">
      <c r="A1314" t="s">
        <v>1380</v>
      </c>
    </row>
    <row r="1315" spans="1:1" x14ac:dyDescent="0.2">
      <c r="A1315" t="s">
        <v>1381</v>
      </c>
    </row>
    <row r="1316" spans="1:1" x14ac:dyDescent="0.2">
      <c r="A1316" t="s">
        <v>1382</v>
      </c>
    </row>
    <row r="1317" spans="1:1" x14ac:dyDescent="0.2">
      <c r="A1317" t="s">
        <v>1383</v>
      </c>
    </row>
    <row r="1318" spans="1:1" x14ac:dyDescent="0.2">
      <c r="A1318" t="s">
        <v>1384</v>
      </c>
    </row>
    <row r="1319" spans="1:1" x14ac:dyDescent="0.2">
      <c r="A1319" t="s">
        <v>1385</v>
      </c>
    </row>
    <row r="1320" spans="1:1" x14ac:dyDescent="0.2">
      <c r="A1320" t="s">
        <v>1386</v>
      </c>
    </row>
    <row r="1321" spans="1:1" x14ac:dyDescent="0.2">
      <c r="A1321" t="s">
        <v>1387</v>
      </c>
    </row>
    <row r="1322" spans="1:1" x14ac:dyDescent="0.2">
      <c r="A1322" t="s">
        <v>1388</v>
      </c>
    </row>
    <row r="1323" spans="1:1" x14ac:dyDescent="0.2">
      <c r="A1323" t="s">
        <v>1389</v>
      </c>
    </row>
    <row r="1324" spans="1:1" x14ac:dyDescent="0.2">
      <c r="A1324" t="s">
        <v>1390</v>
      </c>
    </row>
    <row r="1325" spans="1:1" x14ac:dyDescent="0.2">
      <c r="A1325" t="s">
        <v>1391</v>
      </c>
    </row>
    <row r="1326" spans="1:1" x14ac:dyDescent="0.2">
      <c r="A1326" t="s">
        <v>1392</v>
      </c>
    </row>
    <row r="1327" spans="1:1" x14ac:dyDescent="0.2">
      <c r="A1327" t="s">
        <v>1393</v>
      </c>
    </row>
    <row r="1328" spans="1:1" x14ac:dyDescent="0.2">
      <c r="A1328" t="s">
        <v>1394</v>
      </c>
    </row>
    <row r="1329" spans="1:1" x14ac:dyDescent="0.2">
      <c r="A1329" t="s">
        <v>1395</v>
      </c>
    </row>
    <row r="1330" spans="1:1" x14ac:dyDescent="0.2">
      <c r="A1330" t="s">
        <v>1396</v>
      </c>
    </row>
    <row r="1331" spans="1:1" x14ac:dyDescent="0.2">
      <c r="A1331" t="s">
        <v>1397</v>
      </c>
    </row>
    <row r="1332" spans="1:1" x14ac:dyDescent="0.2">
      <c r="A1332" t="s">
        <v>1398</v>
      </c>
    </row>
    <row r="1333" spans="1:1" x14ac:dyDescent="0.2">
      <c r="A1333" t="s">
        <v>1399</v>
      </c>
    </row>
    <row r="1334" spans="1:1" x14ac:dyDescent="0.2">
      <c r="A1334" t="e">
        <f>--More--            1176               -22.41</f>
        <v>#NAME?</v>
      </c>
    </row>
    <row r="1335" spans="1:1" x14ac:dyDescent="0.2">
      <c r="A1335" t="s">
        <v>1400</v>
      </c>
    </row>
    <row r="1336" spans="1:1" x14ac:dyDescent="0.2">
      <c r="A1336" t="s">
        <v>1401</v>
      </c>
    </row>
    <row r="1337" spans="1:1" x14ac:dyDescent="0.2">
      <c r="A1337" t="s">
        <v>1402</v>
      </c>
    </row>
    <row r="1338" spans="1:1" x14ac:dyDescent="0.2">
      <c r="A1338" t="s">
        <v>1403</v>
      </c>
    </row>
    <row r="1339" spans="1:1" x14ac:dyDescent="0.2">
      <c r="A1339" t="s">
        <v>1404</v>
      </c>
    </row>
    <row r="1340" spans="1:1" x14ac:dyDescent="0.2">
      <c r="A1340" t="s">
        <v>1405</v>
      </c>
    </row>
    <row r="1341" spans="1:1" x14ac:dyDescent="0.2">
      <c r="A1341" t="s">
        <v>1406</v>
      </c>
    </row>
    <row r="1342" spans="1:1" x14ac:dyDescent="0.2">
      <c r="A1342" t="s">
        <v>1407</v>
      </c>
    </row>
    <row r="1343" spans="1:1" x14ac:dyDescent="0.2">
      <c r="A1343" t="s">
        <v>1408</v>
      </c>
    </row>
    <row r="1344" spans="1:1" x14ac:dyDescent="0.2">
      <c r="A1344" t="s">
        <v>1409</v>
      </c>
    </row>
    <row r="1345" spans="1:1" x14ac:dyDescent="0.2">
      <c r="A1345" t="s">
        <v>1410</v>
      </c>
    </row>
    <row r="1346" spans="1:1" x14ac:dyDescent="0.2">
      <c r="A1346" t="s">
        <v>1411</v>
      </c>
    </row>
    <row r="1347" spans="1:1" x14ac:dyDescent="0.2">
      <c r="A1347" t="s">
        <v>1412</v>
      </c>
    </row>
    <row r="1348" spans="1:1" x14ac:dyDescent="0.2">
      <c r="A1348" t="s">
        <v>1413</v>
      </c>
    </row>
    <row r="1349" spans="1:1" x14ac:dyDescent="0.2">
      <c r="A1349" t="s">
        <v>1414</v>
      </c>
    </row>
    <row r="1350" spans="1:1" x14ac:dyDescent="0.2">
      <c r="A1350" t="s">
        <v>1415</v>
      </c>
    </row>
    <row r="1351" spans="1:1" x14ac:dyDescent="0.2">
      <c r="A1351" t="s">
        <v>1416</v>
      </c>
    </row>
    <row r="1352" spans="1:1" x14ac:dyDescent="0.2">
      <c r="A1352" t="s">
        <v>1417</v>
      </c>
    </row>
    <row r="1353" spans="1:1" x14ac:dyDescent="0.2">
      <c r="A1353" t="s">
        <v>1418</v>
      </c>
    </row>
    <row r="1354" spans="1:1" x14ac:dyDescent="0.2">
      <c r="A1354" t="s">
        <v>1419</v>
      </c>
    </row>
    <row r="1355" spans="1:1" x14ac:dyDescent="0.2">
      <c r="A1355" t="s">
        <v>1420</v>
      </c>
    </row>
    <row r="1356" spans="1:1" x14ac:dyDescent="0.2">
      <c r="A1356" t="e">
        <f>--More--            1198               -22.66</f>
        <v>#NAME?</v>
      </c>
    </row>
    <row r="1357" spans="1:1" x14ac:dyDescent="0.2">
      <c r="A1357" t="s">
        <v>1421</v>
      </c>
    </row>
    <row r="1358" spans="1:1" x14ac:dyDescent="0.2">
      <c r="A1358" t="s">
        <v>1422</v>
      </c>
    </row>
    <row r="1359" spans="1:1" x14ac:dyDescent="0.2">
      <c r="A1359" t="s">
        <v>1423</v>
      </c>
    </row>
    <row r="1360" spans="1:1" x14ac:dyDescent="0.2">
      <c r="A1360" t="s">
        <v>1424</v>
      </c>
    </row>
    <row r="1361" spans="1:1" x14ac:dyDescent="0.2">
      <c r="A1361" t="s">
        <v>1425</v>
      </c>
    </row>
    <row r="1362" spans="1:1" x14ac:dyDescent="0.2">
      <c r="A1362" t="s">
        <v>1426</v>
      </c>
    </row>
    <row r="1363" spans="1:1" x14ac:dyDescent="0.2">
      <c r="A1363" t="s">
        <v>1427</v>
      </c>
    </row>
    <row r="1364" spans="1:1" x14ac:dyDescent="0.2">
      <c r="A1364" t="s">
        <v>1428</v>
      </c>
    </row>
    <row r="1365" spans="1:1" x14ac:dyDescent="0.2">
      <c r="A1365" t="s">
        <v>1429</v>
      </c>
    </row>
    <row r="1366" spans="1:1" x14ac:dyDescent="0.2">
      <c r="A1366" t="s">
        <v>1430</v>
      </c>
    </row>
    <row r="1367" spans="1:1" x14ac:dyDescent="0.2">
      <c r="A1367" t="s">
        <v>1431</v>
      </c>
    </row>
    <row r="1368" spans="1:1" x14ac:dyDescent="0.2">
      <c r="A1368" t="s">
        <v>1432</v>
      </c>
    </row>
    <row r="1369" spans="1:1" x14ac:dyDescent="0.2">
      <c r="A1369" t="s">
        <v>1433</v>
      </c>
    </row>
    <row r="1370" spans="1:1" x14ac:dyDescent="0.2">
      <c r="A1370" t="s">
        <v>1434</v>
      </c>
    </row>
    <row r="1371" spans="1:1" x14ac:dyDescent="0.2">
      <c r="A1371" t="s">
        <v>1435</v>
      </c>
    </row>
    <row r="1372" spans="1:1" x14ac:dyDescent="0.2">
      <c r="A1372" t="s">
        <v>1436</v>
      </c>
    </row>
    <row r="1373" spans="1:1" x14ac:dyDescent="0.2">
      <c r="A1373" t="s">
        <v>1437</v>
      </c>
    </row>
    <row r="1374" spans="1:1" x14ac:dyDescent="0.2">
      <c r="A1374" t="s">
        <v>1438</v>
      </c>
    </row>
    <row r="1375" spans="1:1" x14ac:dyDescent="0.2">
      <c r="A1375" t="s">
        <v>1439</v>
      </c>
    </row>
    <row r="1376" spans="1:1" x14ac:dyDescent="0.2">
      <c r="A1376" t="s">
        <v>1440</v>
      </c>
    </row>
    <row r="1377" spans="1:1" x14ac:dyDescent="0.2">
      <c r="A1377" t="s">
        <v>1441</v>
      </c>
    </row>
    <row r="1378" spans="1:1" x14ac:dyDescent="0.2">
      <c r="A1378" t="e">
        <f>--More--            1220               -23.07</f>
        <v>#NAME?</v>
      </c>
    </row>
    <row r="1379" spans="1:1" x14ac:dyDescent="0.2">
      <c r="A1379" t="s">
        <v>1442</v>
      </c>
    </row>
    <row r="1380" spans="1:1" x14ac:dyDescent="0.2">
      <c r="A1380" t="s">
        <v>1443</v>
      </c>
    </row>
    <row r="1381" spans="1:1" x14ac:dyDescent="0.2">
      <c r="A1381" t="s">
        <v>1444</v>
      </c>
    </row>
    <row r="1382" spans="1:1" x14ac:dyDescent="0.2">
      <c r="A1382" t="s">
        <v>1445</v>
      </c>
    </row>
    <row r="1383" spans="1:1" x14ac:dyDescent="0.2">
      <c r="A1383" t="s">
        <v>1446</v>
      </c>
    </row>
    <row r="1384" spans="1:1" x14ac:dyDescent="0.2">
      <c r="A1384" t="s">
        <v>1447</v>
      </c>
    </row>
    <row r="1385" spans="1:1" x14ac:dyDescent="0.2">
      <c r="A1385" t="s">
        <v>1448</v>
      </c>
    </row>
    <row r="1386" spans="1:1" x14ac:dyDescent="0.2">
      <c r="A1386" t="s">
        <v>1449</v>
      </c>
    </row>
    <row r="1387" spans="1:1" x14ac:dyDescent="0.2">
      <c r="A1387" t="s">
        <v>1450</v>
      </c>
    </row>
    <row r="1388" spans="1:1" x14ac:dyDescent="0.2">
      <c r="A1388" t="s">
        <v>1451</v>
      </c>
    </row>
    <row r="1389" spans="1:1" x14ac:dyDescent="0.2">
      <c r="A1389" t="s">
        <v>1452</v>
      </c>
    </row>
    <row r="1390" spans="1:1" x14ac:dyDescent="0.2">
      <c r="A1390" t="s">
        <v>1453</v>
      </c>
    </row>
    <row r="1391" spans="1:1" x14ac:dyDescent="0.2">
      <c r="A1391" t="s">
        <v>1454</v>
      </c>
    </row>
    <row r="1392" spans="1:1" x14ac:dyDescent="0.2">
      <c r="A1392" t="s">
        <v>1455</v>
      </c>
    </row>
    <row r="1393" spans="1:1" x14ac:dyDescent="0.2">
      <c r="A1393" t="s">
        <v>1456</v>
      </c>
    </row>
    <row r="1394" spans="1:1" x14ac:dyDescent="0.2">
      <c r="A1394" t="s">
        <v>1457</v>
      </c>
    </row>
    <row r="1395" spans="1:1" x14ac:dyDescent="0.2">
      <c r="A1395" t="s">
        <v>1458</v>
      </c>
    </row>
    <row r="1396" spans="1:1" x14ac:dyDescent="0.2">
      <c r="A1396" t="s">
        <v>1459</v>
      </c>
    </row>
    <row r="1397" spans="1:1" x14ac:dyDescent="0.2">
      <c r="A1397" t="s">
        <v>1460</v>
      </c>
    </row>
    <row r="1398" spans="1:1" x14ac:dyDescent="0.2">
      <c r="A1398" t="s">
        <v>1461</v>
      </c>
    </row>
    <row r="1399" spans="1:1" x14ac:dyDescent="0.2">
      <c r="A1399" t="s">
        <v>1462</v>
      </c>
    </row>
    <row r="1400" spans="1:1" x14ac:dyDescent="0.2">
      <c r="A1400" t="e">
        <f>--More--            1242               -21.96</f>
        <v>#NAME?</v>
      </c>
    </row>
    <row r="1401" spans="1:1" x14ac:dyDescent="0.2">
      <c r="A1401" t="s">
        <v>1463</v>
      </c>
    </row>
    <row r="1402" spans="1:1" x14ac:dyDescent="0.2">
      <c r="A1402" t="s">
        <v>1464</v>
      </c>
    </row>
    <row r="1403" spans="1:1" x14ac:dyDescent="0.2">
      <c r="A1403" t="s">
        <v>1465</v>
      </c>
    </row>
    <row r="1404" spans="1:1" x14ac:dyDescent="0.2">
      <c r="A1404" t="s">
        <v>1466</v>
      </c>
    </row>
    <row r="1405" spans="1:1" x14ac:dyDescent="0.2">
      <c r="A1405" t="s">
        <v>1467</v>
      </c>
    </row>
    <row r="1406" spans="1:1" x14ac:dyDescent="0.2">
      <c r="A1406" t="s">
        <v>1468</v>
      </c>
    </row>
    <row r="1407" spans="1:1" x14ac:dyDescent="0.2">
      <c r="A1407" t="s">
        <v>1469</v>
      </c>
    </row>
    <row r="1408" spans="1:1" x14ac:dyDescent="0.2">
      <c r="A1408" t="s">
        <v>1470</v>
      </c>
    </row>
    <row r="1409" spans="1:1" x14ac:dyDescent="0.2">
      <c r="A1409" t="s">
        <v>1471</v>
      </c>
    </row>
    <row r="1410" spans="1:1" x14ac:dyDescent="0.2">
      <c r="A1410" t="s">
        <v>1472</v>
      </c>
    </row>
    <row r="1411" spans="1:1" x14ac:dyDescent="0.2">
      <c r="A1411" t="s">
        <v>1473</v>
      </c>
    </row>
    <row r="1412" spans="1:1" x14ac:dyDescent="0.2">
      <c r="A1412" t="s">
        <v>1474</v>
      </c>
    </row>
    <row r="1413" spans="1:1" x14ac:dyDescent="0.2">
      <c r="A1413" t="s">
        <v>1475</v>
      </c>
    </row>
    <row r="1414" spans="1:1" x14ac:dyDescent="0.2">
      <c r="A1414" t="s">
        <v>1476</v>
      </c>
    </row>
    <row r="1415" spans="1:1" x14ac:dyDescent="0.2">
      <c r="A1415" t="s">
        <v>1477</v>
      </c>
    </row>
    <row r="1416" spans="1:1" x14ac:dyDescent="0.2">
      <c r="A1416" t="s">
        <v>1478</v>
      </c>
    </row>
    <row r="1417" spans="1:1" x14ac:dyDescent="0.2">
      <c r="A1417" t="s">
        <v>1479</v>
      </c>
    </row>
    <row r="1418" spans="1:1" x14ac:dyDescent="0.2">
      <c r="A1418" t="s">
        <v>1480</v>
      </c>
    </row>
    <row r="1419" spans="1:1" x14ac:dyDescent="0.2">
      <c r="A1419" t="s">
        <v>1481</v>
      </c>
    </row>
    <row r="1420" spans="1:1" x14ac:dyDescent="0.2">
      <c r="A1420" t="s">
        <v>1482</v>
      </c>
    </row>
    <row r="1421" spans="1:1" x14ac:dyDescent="0.2">
      <c r="A1421" t="s">
        <v>1483</v>
      </c>
    </row>
    <row r="1422" spans="1:1" x14ac:dyDescent="0.2">
      <c r="A1422" t="e">
        <f>--More--            1264               -22.75</f>
        <v>#NAME?</v>
      </c>
    </row>
    <row r="1423" spans="1:1" x14ac:dyDescent="0.2">
      <c r="A1423" t="s">
        <v>1484</v>
      </c>
    </row>
    <row r="1424" spans="1:1" x14ac:dyDescent="0.2">
      <c r="A1424" t="s">
        <v>1485</v>
      </c>
    </row>
    <row r="1425" spans="1:1" x14ac:dyDescent="0.2">
      <c r="A1425" t="s">
        <v>1486</v>
      </c>
    </row>
    <row r="1426" spans="1:1" x14ac:dyDescent="0.2">
      <c r="A1426" t="s">
        <v>1487</v>
      </c>
    </row>
    <row r="1427" spans="1:1" x14ac:dyDescent="0.2">
      <c r="A1427" t="s">
        <v>1488</v>
      </c>
    </row>
    <row r="1428" spans="1:1" x14ac:dyDescent="0.2">
      <c r="A1428" t="s">
        <v>1489</v>
      </c>
    </row>
    <row r="1429" spans="1:1" x14ac:dyDescent="0.2">
      <c r="A1429" t="s">
        <v>1490</v>
      </c>
    </row>
    <row r="1430" spans="1:1" x14ac:dyDescent="0.2">
      <c r="A1430" t="s">
        <v>1491</v>
      </c>
    </row>
    <row r="1431" spans="1:1" x14ac:dyDescent="0.2">
      <c r="A1431" t="s">
        <v>1492</v>
      </c>
    </row>
    <row r="1432" spans="1:1" x14ac:dyDescent="0.2">
      <c r="A1432" t="s">
        <v>1493</v>
      </c>
    </row>
    <row r="1433" spans="1:1" x14ac:dyDescent="0.2">
      <c r="A1433" t="s">
        <v>1494</v>
      </c>
    </row>
    <row r="1434" spans="1:1" x14ac:dyDescent="0.2">
      <c r="A1434" t="s">
        <v>1495</v>
      </c>
    </row>
    <row r="1435" spans="1:1" x14ac:dyDescent="0.2">
      <c r="A1435" t="s">
        <v>1496</v>
      </c>
    </row>
    <row r="1436" spans="1:1" x14ac:dyDescent="0.2">
      <c r="A1436" t="s">
        <v>1497</v>
      </c>
    </row>
    <row r="1437" spans="1:1" x14ac:dyDescent="0.2">
      <c r="A1437" t="s">
        <v>1498</v>
      </c>
    </row>
    <row r="1438" spans="1:1" x14ac:dyDescent="0.2">
      <c r="A1438" t="s">
        <v>1499</v>
      </c>
    </row>
    <row r="1439" spans="1:1" x14ac:dyDescent="0.2">
      <c r="A1439" t="s">
        <v>1500</v>
      </c>
    </row>
    <row r="1440" spans="1:1" x14ac:dyDescent="0.2">
      <c r="A1440" t="s">
        <v>1501</v>
      </c>
    </row>
    <row r="1441" spans="1:1" x14ac:dyDescent="0.2">
      <c r="A1441" t="s">
        <v>1502</v>
      </c>
    </row>
    <row r="1442" spans="1:1" x14ac:dyDescent="0.2">
      <c r="A1442" t="s">
        <v>1503</v>
      </c>
    </row>
    <row r="1443" spans="1:1" x14ac:dyDescent="0.2">
      <c r="A1443" t="s">
        <v>1504</v>
      </c>
    </row>
    <row r="1444" spans="1:1" x14ac:dyDescent="0.2">
      <c r="A1444" t="e">
        <f>--More--            1286               -22.29</f>
        <v>#NAME?</v>
      </c>
    </row>
    <row r="1445" spans="1:1" x14ac:dyDescent="0.2">
      <c r="A1445" t="s">
        <v>1505</v>
      </c>
    </row>
    <row r="1446" spans="1:1" x14ac:dyDescent="0.2">
      <c r="A1446" t="s">
        <v>1506</v>
      </c>
    </row>
    <row r="1447" spans="1:1" x14ac:dyDescent="0.2">
      <c r="A1447" t="s">
        <v>1507</v>
      </c>
    </row>
    <row r="1448" spans="1:1" x14ac:dyDescent="0.2">
      <c r="A1448" t="s">
        <v>1508</v>
      </c>
    </row>
    <row r="1449" spans="1:1" x14ac:dyDescent="0.2">
      <c r="A1449" t="s">
        <v>1509</v>
      </c>
    </row>
    <row r="1450" spans="1:1" x14ac:dyDescent="0.2">
      <c r="A1450" t="s">
        <v>1510</v>
      </c>
    </row>
    <row r="1451" spans="1:1" x14ac:dyDescent="0.2">
      <c r="A1451" t="s">
        <v>1511</v>
      </c>
    </row>
    <row r="1452" spans="1:1" x14ac:dyDescent="0.2">
      <c r="A1452" t="s">
        <v>1512</v>
      </c>
    </row>
    <row r="1453" spans="1:1" x14ac:dyDescent="0.2">
      <c r="A1453" t="s">
        <v>1513</v>
      </c>
    </row>
    <row r="1454" spans="1:1" x14ac:dyDescent="0.2">
      <c r="A1454" t="s">
        <v>1514</v>
      </c>
    </row>
    <row r="1455" spans="1:1" x14ac:dyDescent="0.2">
      <c r="A1455" t="s">
        <v>1515</v>
      </c>
    </row>
    <row r="1456" spans="1:1" x14ac:dyDescent="0.2">
      <c r="A1456" t="s">
        <v>1516</v>
      </c>
    </row>
    <row r="1457" spans="1:1" x14ac:dyDescent="0.2">
      <c r="A1457" t="s">
        <v>1517</v>
      </c>
    </row>
    <row r="1458" spans="1:1" x14ac:dyDescent="0.2">
      <c r="A1458" t="s">
        <v>1518</v>
      </c>
    </row>
    <row r="1459" spans="1:1" x14ac:dyDescent="0.2">
      <c r="A1459" t="s">
        <v>1519</v>
      </c>
    </row>
    <row r="1460" spans="1:1" x14ac:dyDescent="0.2">
      <c r="A1460" t="s">
        <v>1520</v>
      </c>
    </row>
    <row r="1461" spans="1:1" x14ac:dyDescent="0.2">
      <c r="A1461" t="s">
        <v>1521</v>
      </c>
    </row>
    <row r="1462" spans="1:1" x14ac:dyDescent="0.2">
      <c r="A1462" t="s">
        <v>1522</v>
      </c>
    </row>
    <row r="1463" spans="1:1" x14ac:dyDescent="0.2">
      <c r="A1463" t="s">
        <v>1523</v>
      </c>
    </row>
    <row r="1464" spans="1:1" x14ac:dyDescent="0.2">
      <c r="A1464" t="s">
        <v>1524</v>
      </c>
    </row>
    <row r="1465" spans="1:1" x14ac:dyDescent="0.2">
      <c r="A1465" t="s">
        <v>1525</v>
      </c>
    </row>
    <row r="1466" spans="1:1" x14ac:dyDescent="0.2">
      <c r="A1466" t="e">
        <f>--More--            1307               -23.21</f>
        <v>#NAME?</v>
      </c>
    </row>
    <row r="1467" spans="1:1" x14ac:dyDescent="0.2">
      <c r="A1467" t="s">
        <v>1526</v>
      </c>
    </row>
    <row r="1468" spans="1:1" x14ac:dyDescent="0.2">
      <c r="A1468" t="s">
        <v>1527</v>
      </c>
    </row>
    <row r="1469" spans="1:1" x14ac:dyDescent="0.2">
      <c r="A1469" t="s">
        <v>1528</v>
      </c>
    </row>
    <row r="1470" spans="1:1" x14ac:dyDescent="0.2">
      <c r="A1470" t="s">
        <v>1529</v>
      </c>
    </row>
    <row r="1471" spans="1:1" x14ac:dyDescent="0.2">
      <c r="A1471" t="s">
        <v>1530</v>
      </c>
    </row>
    <row r="1472" spans="1:1" x14ac:dyDescent="0.2">
      <c r="A1472" t="s">
        <v>1531</v>
      </c>
    </row>
    <row r="1473" spans="1:1" x14ac:dyDescent="0.2">
      <c r="A1473" t="s">
        <v>1532</v>
      </c>
    </row>
    <row r="1474" spans="1:1" x14ac:dyDescent="0.2">
      <c r="A1474" t="s">
        <v>1533</v>
      </c>
    </row>
    <row r="1475" spans="1:1" x14ac:dyDescent="0.2">
      <c r="A1475" t="s">
        <v>1534</v>
      </c>
    </row>
    <row r="1476" spans="1:1" x14ac:dyDescent="0.2">
      <c r="A1476" t="s">
        <v>1535</v>
      </c>
    </row>
    <row r="1477" spans="1:1" x14ac:dyDescent="0.2">
      <c r="A1477" t="s">
        <v>1536</v>
      </c>
    </row>
    <row r="1478" spans="1:1" x14ac:dyDescent="0.2">
      <c r="A1478" t="s">
        <v>1537</v>
      </c>
    </row>
    <row r="1479" spans="1:1" x14ac:dyDescent="0.2">
      <c r="A1479" t="s">
        <v>1538</v>
      </c>
    </row>
    <row r="1480" spans="1:1" x14ac:dyDescent="0.2">
      <c r="A1480" t="s">
        <v>1539</v>
      </c>
    </row>
    <row r="1481" spans="1:1" x14ac:dyDescent="0.2">
      <c r="A1481" t="s">
        <v>1540</v>
      </c>
    </row>
    <row r="1482" spans="1:1" x14ac:dyDescent="0.2">
      <c r="A1482" t="s">
        <v>1541</v>
      </c>
    </row>
    <row r="1483" spans="1:1" x14ac:dyDescent="0.2">
      <c r="A1483" t="s">
        <v>1542</v>
      </c>
    </row>
    <row r="1484" spans="1:1" x14ac:dyDescent="0.2">
      <c r="A1484" t="s">
        <v>1543</v>
      </c>
    </row>
    <row r="1485" spans="1:1" x14ac:dyDescent="0.2">
      <c r="A1485" t="s">
        <v>1544</v>
      </c>
    </row>
    <row r="1486" spans="1:1" x14ac:dyDescent="0.2">
      <c r="A1486" t="s">
        <v>1545</v>
      </c>
    </row>
    <row r="1487" spans="1:1" x14ac:dyDescent="0.2">
      <c r="A1487" t="s">
        <v>1546</v>
      </c>
    </row>
    <row r="1488" spans="1:1" x14ac:dyDescent="0.2">
      <c r="A1488" t="e">
        <f>--More--            1329               -23.16</f>
        <v>#NAME?</v>
      </c>
    </row>
    <row r="1489" spans="1:1" x14ac:dyDescent="0.2">
      <c r="A1489" t="s">
        <v>1547</v>
      </c>
    </row>
    <row r="1490" spans="1:1" x14ac:dyDescent="0.2">
      <c r="A1490" t="s">
        <v>1548</v>
      </c>
    </row>
    <row r="1491" spans="1:1" x14ac:dyDescent="0.2">
      <c r="A1491" t="s">
        <v>1549</v>
      </c>
    </row>
    <row r="1492" spans="1:1" x14ac:dyDescent="0.2">
      <c r="A1492" t="s">
        <v>1550</v>
      </c>
    </row>
    <row r="1493" spans="1:1" x14ac:dyDescent="0.2">
      <c r="A1493" t="s">
        <v>1551</v>
      </c>
    </row>
    <row r="1494" spans="1:1" x14ac:dyDescent="0.2">
      <c r="A1494" t="s">
        <v>1552</v>
      </c>
    </row>
    <row r="1495" spans="1:1" x14ac:dyDescent="0.2">
      <c r="A1495" t="s">
        <v>1553</v>
      </c>
    </row>
    <row r="1496" spans="1:1" x14ac:dyDescent="0.2">
      <c r="A1496" t="s">
        <v>1554</v>
      </c>
    </row>
    <row r="1497" spans="1:1" x14ac:dyDescent="0.2">
      <c r="A1497" t="s">
        <v>1555</v>
      </c>
    </row>
    <row r="1498" spans="1:1" x14ac:dyDescent="0.2">
      <c r="A1498" t="s">
        <v>1556</v>
      </c>
    </row>
    <row r="1499" spans="1:1" x14ac:dyDescent="0.2">
      <c r="A1499" t="s">
        <v>1557</v>
      </c>
    </row>
    <row r="1500" spans="1:1" x14ac:dyDescent="0.2">
      <c r="A1500" t="s">
        <v>1558</v>
      </c>
    </row>
    <row r="1501" spans="1:1" x14ac:dyDescent="0.2">
      <c r="A1501" t="s">
        <v>1559</v>
      </c>
    </row>
    <row r="1502" spans="1:1" x14ac:dyDescent="0.2">
      <c r="A1502" t="s">
        <v>1560</v>
      </c>
    </row>
    <row r="1503" spans="1:1" x14ac:dyDescent="0.2">
      <c r="A1503" t="s">
        <v>1561</v>
      </c>
    </row>
    <row r="1504" spans="1:1" x14ac:dyDescent="0.2">
      <c r="A1504" t="s">
        <v>1562</v>
      </c>
    </row>
    <row r="1505" spans="1:1" x14ac:dyDescent="0.2">
      <c r="A1505" t="s">
        <v>1563</v>
      </c>
    </row>
    <row r="1506" spans="1:1" x14ac:dyDescent="0.2">
      <c r="A1506" t="s">
        <v>1564</v>
      </c>
    </row>
    <row r="1507" spans="1:1" x14ac:dyDescent="0.2">
      <c r="A1507" t="s">
        <v>1565</v>
      </c>
    </row>
    <row r="1508" spans="1:1" x14ac:dyDescent="0.2">
      <c r="A1508" t="s">
        <v>1566</v>
      </c>
    </row>
    <row r="1509" spans="1:1" x14ac:dyDescent="0.2">
      <c r="A1509" t="s">
        <v>1567</v>
      </c>
    </row>
    <row r="1510" spans="1:1" x14ac:dyDescent="0.2">
      <c r="A1510" t="e">
        <f>--More--            1351               -23.36</f>
        <v>#NAME?</v>
      </c>
    </row>
    <row r="1511" spans="1:1" x14ac:dyDescent="0.2">
      <c r="A1511" t="s">
        <v>1568</v>
      </c>
    </row>
    <row r="1512" spans="1:1" x14ac:dyDescent="0.2">
      <c r="A1512" t="s">
        <v>1569</v>
      </c>
    </row>
    <row r="1513" spans="1:1" x14ac:dyDescent="0.2">
      <c r="A1513" t="s">
        <v>1570</v>
      </c>
    </row>
    <row r="1514" spans="1:1" x14ac:dyDescent="0.2">
      <c r="A1514" t="s">
        <v>1571</v>
      </c>
    </row>
    <row r="1515" spans="1:1" x14ac:dyDescent="0.2">
      <c r="A1515" t="s">
        <v>1572</v>
      </c>
    </row>
    <row r="1516" spans="1:1" x14ac:dyDescent="0.2">
      <c r="A1516" t="s">
        <v>1573</v>
      </c>
    </row>
    <row r="1517" spans="1:1" x14ac:dyDescent="0.2">
      <c r="A1517" t="s">
        <v>1574</v>
      </c>
    </row>
    <row r="1518" spans="1:1" x14ac:dyDescent="0.2">
      <c r="A1518" t="s">
        <v>1575</v>
      </c>
    </row>
    <row r="1519" spans="1:1" x14ac:dyDescent="0.2">
      <c r="A1519" t="s">
        <v>1576</v>
      </c>
    </row>
    <row r="1520" spans="1:1" x14ac:dyDescent="0.2">
      <c r="A1520" t="s">
        <v>1577</v>
      </c>
    </row>
    <row r="1521" spans="1:1" x14ac:dyDescent="0.2">
      <c r="A1521" t="s">
        <v>1578</v>
      </c>
    </row>
    <row r="1522" spans="1:1" x14ac:dyDescent="0.2">
      <c r="A1522" t="s">
        <v>1579</v>
      </c>
    </row>
    <row r="1523" spans="1:1" x14ac:dyDescent="0.2">
      <c r="A1523" t="s">
        <v>1580</v>
      </c>
    </row>
    <row r="1524" spans="1:1" x14ac:dyDescent="0.2">
      <c r="A1524" t="s">
        <v>1581</v>
      </c>
    </row>
    <row r="1525" spans="1:1" x14ac:dyDescent="0.2">
      <c r="A1525" t="s">
        <v>1582</v>
      </c>
    </row>
    <row r="1527" spans="1:1" x14ac:dyDescent="0.2">
      <c r="A1527" t="s">
        <v>1583</v>
      </c>
    </row>
    <row r="1528" spans="1:1" x14ac:dyDescent="0.2">
      <c r="A1528" t="s">
        <v>1584</v>
      </c>
    </row>
    <row r="1529" spans="1:1" x14ac:dyDescent="0.2">
      <c r="A1529" t="s">
        <v>1585</v>
      </c>
    </row>
    <row r="1530" spans="1:1" x14ac:dyDescent="0.2">
      <c r="A1530" t="s">
        <v>1586</v>
      </c>
    </row>
    <row r="1531" spans="1:1" x14ac:dyDescent="0.2">
      <c r="A1531" t="s">
        <v>1587</v>
      </c>
    </row>
    <row r="1532" spans="1:1" x14ac:dyDescent="0.2">
      <c r="A1532" t="e">
        <f>--More--            1372               -23.13</f>
        <v>#NAME?</v>
      </c>
    </row>
    <row r="1533" spans="1:1" x14ac:dyDescent="0.2">
      <c r="A1533" t="s">
        <v>1588</v>
      </c>
    </row>
    <row r="1534" spans="1:1" x14ac:dyDescent="0.2">
      <c r="A1534" t="s">
        <v>1589</v>
      </c>
    </row>
    <row r="1535" spans="1:1" x14ac:dyDescent="0.2">
      <c r="A1535" t="s">
        <v>1590</v>
      </c>
    </row>
    <row r="1536" spans="1:1" x14ac:dyDescent="0.2">
      <c r="A1536" t="s">
        <v>1591</v>
      </c>
    </row>
    <row r="1537" spans="1:1" x14ac:dyDescent="0.2">
      <c r="A1537" t="s">
        <v>1592</v>
      </c>
    </row>
    <row r="1538" spans="1:1" x14ac:dyDescent="0.2">
      <c r="A1538" t="s">
        <v>1593</v>
      </c>
    </row>
    <row r="1539" spans="1:1" x14ac:dyDescent="0.2">
      <c r="A1539" t="s">
        <v>1594</v>
      </c>
    </row>
    <row r="1540" spans="1:1" x14ac:dyDescent="0.2">
      <c r="A1540" t="s">
        <v>1595</v>
      </c>
    </row>
    <row r="1541" spans="1:1" x14ac:dyDescent="0.2">
      <c r="A1541" t="s">
        <v>1596</v>
      </c>
    </row>
    <row r="1542" spans="1:1" x14ac:dyDescent="0.2">
      <c r="A1542" t="s">
        <v>1597</v>
      </c>
    </row>
    <row r="1543" spans="1:1" x14ac:dyDescent="0.2">
      <c r="A1543" t="s">
        <v>1598</v>
      </c>
    </row>
    <row r="1544" spans="1:1" x14ac:dyDescent="0.2">
      <c r="A1544" t="s">
        <v>1599</v>
      </c>
    </row>
    <row r="1545" spans="1:1" x14ac:dyDescent="0.2">
      <c r="A1545" t="s">
        <v>1600</v>
      </c>
    </row>
    <row r="1546" spans="1:1" x14ac:dyDescent="0.2">
      <c r="A1546" t="s">
        <v>1601</v>
      </c>
    </row>
    <row r="1547" spans="1:1" x14ac:dyDescent="0.2">
      <c r="A1547" t="s">
        <v>1602</v>
      </c>
    </row>
    <row r="1548" spans="1:1" x14ac:dyDescent="0.2">
      <c r="A1548" t="s">
        <v>1603</v>
      </c>
    </row>
    <row r="1549" spans="1:1" x14ac:dyDescent="0.2">
      <c r="A1549" t="s">
        <v>1604</v>
      </c>
    </row>
    <row r="1550" spans="1:1" x14ac:dyDescent="0.2">
      <c r="A1550" t="s">
        <v>1605</v>
      </c>
    </row>
    <row r="1551" spans="1:1" x14ac:dyDescent="0.2">
      <c r="A1551" t="s">
        <v>1606</v>
      </c>
    </row>
    <row r="1552" spans="1:1" x14ac:dyDescent="0.2">
      <c r="A1552" t="s">
        <v>1607</v>
      </c>
    </row>
    <row r="1553" spans="1:1" x14ac:dyDescent="0.2">
      <c r="A1553" t="s">
        <v>1608</v>
      </c>
    </row>
    <row r="1554" spans="1:1" x14ac:dyDescent="0.2">
      <c r="A1554" t="e">
        <f>--More--            1394               -23.56</f>
        <v>#NAME?</v>
      </c>
    </row>
    <row r="1555" spans="1:1" x14ac:dyDescent="0.2">
      <c r="A1555" t="s">
        <v>1609</v>
      </c>
    </row>
    <row r="1556" spans="1:1" x14ac:dyDescent="0.2">
      <c r="A1556" t="s">
        <v>1610</v>
      </c>
    </row>
    <row r="1557" spans="1:1" x14ac:dyDescent="0.2">
      <c r="A1557" t="s">
        <v>1611</v>
      </c>
    </row>
    <row r="1558" spans="1:1" x14ac:dyDescent="0.2">
      <c r="A1558" t="s">
        <v>1612</v>
      </c>
    </row>
    <row r="1559" spans="1:1" x14ac:dyDescent="0.2">
      <c r="A1559" t="s">
        <v>1613</v>
      </c>
    </row>
    <row r="1560" spans="1:1" x14ac:dyDescent="0.2">
      <c r="A1560" t="s">
        <v>1614</v>
      </c>
    </row>
    <row r="1561" spans="1:1" x14ac:dyDescent="0.2">
      <c r="A1561" t="s">
        <v>1615</v>
      </c>
    </row>
    <row r="1562" spans="1:1" x14ac:dyDescent="0.2">
      <c r="A1562" t="s">
        <v>1616</v>
      </c>
    </row>
    <row r="1563" spans="1:1" x14ac:dyDescent="0.2">
      <c r="A1563" t="s">
        <v>1617</v>
      </c>
    </row>
    <row r="1564" spans="1:1" x14ac:dyDescent="0.2">
      <c r="A1564" t="s">
        <v>1618</v>
      </c>
    </row>
    <row r="1565" spans="1:1" x14ac:dyDescent="0.2">
      <c r="A1565" t="s">
        <v>1619</v>
      </c>
    </row>
    <row r="1566" spans="1:1" x14ac:dyDescent="0.2">
      <c r="A1566" t="s">
        <v>1620</v>
      </c>
    </row>
    <row r="1567" spans="1:1" x14ac:dyDescent="0.2">
      <c r="A1567" t="s">
        <v>1621</v>
      </c>
    </row>
    <row r="1568" spans="1:1" x14ac:dyDescent="0.2">
      <c r="A1568" t="s">
        <v>1622</v>
      </c>
    </row>
    <row r="1569" spans="1:1" x14ac:dyDescent="0.2">
      <c r="A1569" t="s">
        <v>1623</v>
      </c>
    </row>
    <row r="1570" spans="1:1" x14ac:dyDescent="0.2">
      <c r="A1570" t="s">
        <v>1624</v>
      </c>
    </row>
    <row r="1571" spans="1:1" x14ac:dyDescent="0.2">
      <c r="A1571" t="s">
        <v>1625</v>
      </c>
    </row>
    <row r="1572" spans="1:1" x14ac:dyDescent="0.2">
      <c r="A1572" t="s">
        <v>1626</v>
      </c>
    </row>
    <row r="1573" spans="1:1" x14ac:dyDescent="0.2">
      <c r="A1573" t="s">
        <v>1627</v>
      </c>
    </row>
    <row r="1574" spans="1:1" x14ac:dyDescent="0.2">
      <c r="A1574" t="s">
        <v>1628</v>
      </c>
    </row>
    <row r="1575" spans="1:1" x14ac:dyDescent="0.2">
      <c r="A1575" t="s">
        <v>1629</v>
      </c>
    </row>
    <row r="1576" spans="1:1" x14ac:dyDescent="0.2">
      <c r="A1576" t="e">
        <f>--More--            1416               -24.12</f>
        <v>#NAME?</v>
      </c>
    </row>
    <row r="1577" spans="1:1" x14ac:dyDescent="0.2">
      <c r="A1577" t="s">
        <v>1630</v>
      </c>
    </row>
    <row r="1578" spans="1:1" x14ac:dyDescent="0.2">
      <c r="A1578" t="s">
        <v>1631</v>
      </c>
    </row>
    <row r="1579" spans="1:1" x14ac:dyDescent="0.2">
      <c r="A1579" t="s">
        <v>1632</v>
      </c>
    </row>
    <row r="1580" spans="1:1" x14ac:dyDescent="0.2">
      <c r="A1580" t="s">
        <v>1633</v>
      </c>
    </row>
    <row r="1581" spans="1:1" x14ac:dyDescent="0.2">
      <c r="A1581" t="s">
        <v>1634</v>
      </c>
    </row>
    <row r="1582" spans="1:1" x14ac:dyDescent="0.2">
      <c r="A1582" t="s">
        <v>1635</v>
      </c>
    </row>
    <row r="1583" spans="1:1" x14ac:dyDescent="0.2">
      <c r="A1583" t="s">
        <v>1636</v>
      </c>
    </row>
    <row r="1584" spans="1:1" x14ac:dyDescent="0.2">
      <c r="A1584" t="s">
        <v>1637</v>
      </c>
    </row>
    <row r="1585" spans="1:1" x14ac:dyDescent="0.2">
      <c r="A1585" t="s">
        <v>1638</v>
      </c>
    </row>
    <row r="1586" spans="1:1" x14ac:dyDescent="0.2">
      <c r="A1586" t="s">
        <v>1639</v>
      </c>
    </row>
    <row r="1587" spans="1:1" x14ac:dyDescent="0.2">
      <c r="A1587" t="s">
        <v>1640</v>
      </c>
    </row>
    <row r="1588" spans="1:1" x14ac:dyDescent="0.2">
      <c r="A1588" t="s">
        <v>1641</v>
      </c>
    </row>
    <row r="1589" spans="1:1" x14ac:dyDescent="0.2">
      <c r="A1589" t="s">
        <v>1642</v>
      </c>
    </row>
    <row r="1590" spans="1:1" x14ac:dyDescent="0.2">
      <c r="A1590" t="s">
        <v>1643</v>
      </c>
    </row>
    <row r="1591" spans="1:1" x14ac:dyDescent="0.2">
      <c r="A1591" t="s">
        <v>1644</v>
      </c>
    </row>
    <row r="1592" spans="1:1" x14ac:dyDescent="0.2">
      <c r="A1592" t="s">
        <v>1645</v>
      </c>
    </row>
    <row r="1593" spans="1:1" x14ac:dyDescent="0.2">
      <c r="A1593" t="s">
        <v>1646</v>
      </c>
    </row>
    <row r="1594" spans="1:1" x14ac:dyDescent="0.2">
      <c r="A1594" t="s">
        <v>1647</v>
      </c>
    </row>
    <row r="1595" spans="1:1" x14ac:dyDescent="0.2">
      <c r="A1595" t="s">
        <v>1648</v>
      </c>
    </row>
    <row r="1596" spans="1:1" x14ac:dyDescent="0.2">
      <c r="A1596" t="s">
        <v>1649</v>
      </c>
    </row>
    <row r="1597" spans="1:1" x14ac:dyDescent="0.2">
      <c r="A1597" t="s">
        <v>1650</v>
      </c>
    </row>
    <row r="1598" spans="1:1" x14ac:dyDescent="0.2">
      <c r="A1598" t="e">
        <f>--More--            1438               -24.45</f>
        <v>#NAME?</v>
      </c>
    </row>
    <row r="1599" spans="1:1" x14ac:dyDescent="0.2">
      <c r="A1599" t="s">
        <v>1651</v>
      </c>
    </row>
    <row r="1600" spans="1:1" x14ac:dyDescent="0.2">
      <c r="A1600" t="s">
        <v>1652</v>
      </c>
    </row>
    <row r="1601" spans="1:1" x14ac:dyDescent="0.2">
      <c r="A1601" t="s">
        <v>1653</v>
      </c>
    </row>
    <row r="1602" spans="1:1" x14ac:dyDescent="0.2">
      <c r="A1602" t="s">
        <v>1654</v>
      </c>
    </row>
    <row r="1603" spans="1:1" x14ac:dyDescent="0.2">
      <c r="A1603" t="s">
        <v>1655</v>
      </c>
    </row>
    <row r="1604" spans="1:1" x14ac:dyDescent="0.2">
      <c r="A1604" t="s">
        <v>1656</v>
      </c>
    </row>
    <row r="1605" spans="1:1" x14ac:dyDescent="0.2">
      <c r="A1605" t="s">
        <v>1657</v>
      </c>
    </row>
    <row r="1606" spans="1:1" x14ac:dyDescent="0.2">
      <c r="A1606" t="s">
        <v>1658</v>
      </c>
    </row>
    <row r="1607" spans="1:1" x14ac:dyDescent="0.2">
      <c r="A1607" t="s">
        <v>1659</v>
      </c>
    </row>
    <row r="1608" spans="1:1" x14ac:dyDescent="0.2">
      <c r="A1608" t="s">
        <v>1660</v>
      </c>
    </row>
    <row r="1609" spans="1:1" x14ac:dyDescent="0.2">
      <c r="A1609" t="s">
        <v>1661</v>
      </c>
    </row>
    <row r="1610" spans="1:1" x14ac:dyDescent="0.2">
      <c r="A1610" t="s">
        <v>1662</v>
      </c>
    </row>
    <row r="1611" spans="1:1" x14ac:dyDescent="0.2">
      <c r="A1611" t="s">
        <v>1663</v>
      </c>
    </row>
    <row r="1612" spans="1:1" x14ac:dyDescent="0.2">
      <c r="A1612" t="s">
        <v>1664</v>
      </c>
    </row>
    <row r="1613" spans="1:1" x14ac:dyDescent="0.2">
      <c r="A1613" t="s">
        <v>1665</v>
      </c>
    </row>
    <row r="1614" spans="1:1" x14ac:dyDescent="0.2">
      <c r="A1614" t="s">
        <v>1666</v>
      </c>
    </row>
    <row r="1615" spans="1:1" x14ac:dyDescent="0.2">
      <c r="A1615" t="s">
        <v>1667</v>
      </c>
    </row>
    <row r="1616" spans="1:1" x14ac:dyDescent="0.2">
      <c r="A1616" t="s">
        <v>1668</v>
      </c>
    </row>
    <row r="1617" spans="1:1" x14ac:dyDescent="0.2">
      <c r="A1617" t="s">
        <v>1669</v>
      </c>
    </row>
    <row r="1618" spans="1:1" x14ac:dyDescent="0.2">
      <c r="A1618" t="s">
        <v>1670</v>
      </c>
    </row>
    <row r="1619" spans="1:1" x14ac:dyDescent="0.2">
      <c r="A1619" t="s">
        <v>1671</v>
      </c>
    </row>
    <row r="1620" spans="1:1" x14ac:dyDescent="0.2">
      <c r="A1620" t="e">
        <f>--More--            1460               -24.98</f>
        <v>#NAME?</v>
      </c>
    </row>
    <row r="1621" spans="1:1" x14ac:dyDescent="0.2">
      <c r="A1621" t="s">
        <v>1672</v>
      </c>
    </row>
    <row r="1622" spans="1:1" x14ac:dyDescent="0.2">
      <c r="A1622" t="s">
        <v>1673</v>
      </c>
    </row>
    <row r="1623" spans="1:1" x14ac:dyDescent="0.2">
      <c r="A1623" t="s">
        <v>1674</v>
      </c>
    </row>
    <row r="1624" spans="1:1" x14ac:dyDescent="0.2">
      <c r="A1624" t="s">
        <v>1675</v>
      </c>
    </row>
    <row r="1625" spans="1:1" x14ac:dyDescent="0.2">
      <c r="A1625" t="s">
        <v>1676</v>
      </c>
    </row>
    <row r="1626" spans="1:1" x14ac:dyDescent="0.2">
      <c r="A1626" t="s">
        <v>1677</v>
      </c>
    </row>
    <row r="1627" spans="1:1" x14ac:dyDescent="0.2">
      <c r="A1627" t="s">
        <v>1678</v>
      </c>
    </row>
    <row r="1628" spans="1:1" x14ac:dyDescent="0.2">
      <c r="A1628" t="s">
        <v>1679</v>
      </c>
    </row>
    <row r="1629" spans="1:1" x14ac:dyDescent="0.2">
      <c r="A1629" t="s">
        <v>1680</v>
      </c>
    </row>
    <row r="1630" spans="1:1" x14ac:dyDescent="0.2">
      <c r="A1630" t="s">
        <v>1681</v>
      </c>
    </row>
    <row r="1631" spans="1:1" x14ac:dyDescent="0.2">
      <c r="A1631" t="s">
        <v>1682</v>
      </c>
    </row>
    <row r="1632" spans="1:1" x14ac:dyDescent="0.2">
      <c r="A1632" t="s">
        <v>1683</v>
      </c>
    </row>
    <row r="1633" spans="1:1" x14ac:dyDescent="0.2">
      <c r="A1633" t="s">
        <v>1684</v>
      </c>
    </row>
    <row r="1634" spans="1:1" x14ac:dyDescent="0.2">
      <c r="A1634" t="s">
        <v>1685</v>
      </c>
    </row>
    <row r="1635" spans="1:1" x14ac:dyDescent="0.2">
      <c r="A1635" t="s">
        <v>1686</v>
      </c>
    </row>
    <row r="1636" spans="1:1" x14ac:dyDescent="0.2">
      <c r="A1636" t="s">
        <v>1687</v>
      </c>
    </row>
    <row r="1637" spans="1:1" x14ac:dyDescent="0.2">
      <c r="A1637" t="s">
        <v>1688</v>
      </c>
    </row>
    <row r="1638" spans="1:1" x14ac:dyDescent="0.2">
      <c r="A1638" t="s">
        <v>1689</v>
      </c>
    </row>
    <row r="1639" spans="1:1" x14ac:dyDescent="0.2">
      <c r="A1639" t="s">
        <v>1690</v>
      </c>
    </row>
    <row r="1640" spans="1:1" x14ac:dyDescent="0.2">
      <c r="A1640" t="s">
        <v>1691</v>
      </c>
    </row>
    <row r="1641" spans="1:1" x14ac:dyDescent="0.2">
      <c r="A1641" t="s">
        <v>1692</v>
      </c>
    </row>
    <row r="1642" spans="1:1" x14ac:dyDescent="0.2">
      <c r="A1642" t="e">
        <f>--More--            1482               -25.06</f>
        <v>#NAME?</v>
      </c>
    </row>
    <row r="1643" spans="1:1" x14ac:dyDescent="0.2">
      <c r="A1643" t="s">
        <v>1693</v>
      </c>
    </row>
    <row r="1644" spans="1:1" x14ac:dyDescent="0.2">
      <c r="A1644" t="s">
        <v>1694</v>
      </c>
    </row>
    <row r="1645" spans="1:1" x14ac:dyDescent="0.2">
      <c r="A1645" t="s">
        <v>1695</v>
      </c>
    </row>
    <row r="1646" spans="1:1" x14ac:dyDescent="0.2">
      <c r="A1646" t="s">
        <v>1696</v>
      </c>
    </row>
    <row r="1647" spans="1:1" x14ac:dyDescent="0.2">
      <c r="A1647" t="s">
        <v>1697</v>
      </c>
    </row>
    <row r="1648" spans="1:1" x14ac:dyDescent="0.2">
      <c r="A1648" t="s">
        <v>1698</v>
      </c>
    </row>
    <row r="1649" spans="1:1" x14ac:dyDescent="0.2">
      <c r="A1649" t="s">
        <v>1699</v>
      </c>
    </row>
    <row r="1650" spans="1:1" x14ac:dyDescent="0.2">
      <c r="A1650" t="s">
        <v>1700</v>
      </c>
    </row>
    <row r="1651" spans="1:1" x14ac:dyDescent="0.2">
      <c r="A1651" t="s">
        <v>1701</v>
      </c>
    </row>
    <row r="1652" spans="1:1" x14ac:dyDescent="0.2">
      <c r="A1652" t="s">
        <v>1702</v>
      </c>
    </row>
    <row r="1653" spans="1:1" x14ac:dyDescent="0.2">
      <c r="A1653" t="s">
        <v>1703</v>
      </c>
    </row>
    <row r="1654" spans="1:1" x14ac:dyDescent="0.2">
      <c r="A1654" t="s">
        <v>1704</v>
      </c>
    </row>
    <row r="1655" spans="1:1" x14ac:dyDescent="0.2">
      <c r="A1655" t="s">
        <v>1705</v>
      </c>
    </row>
    <row r="1656" spans="1:1" x14ac:dyDescent="0.2">
      <c r="A1656" t="s">
        <v>1706</v>
      </c>
    </row>
    <row r="1657" spans="1:1" x14ac:dyDescent="0.2">
      <c r="A1657" t="s">
        <v>1707</v>
      </c>
    </row>
    <row r="1658" spans="1:1" x14ac:dyDescent="0.2">
      <c r="A1658" t="s">
        <v>1708</v>
      </c>
    </row>
    <row r="1659" spans="1:1" x14ac:dyDescent="0.2">
      <c r="A1659" t="s">
        <v>1709</v>
      </c>
    </row>
    <row r="1660" spans="1:1" x14ac:dyDescent="0.2">
      <c r="A1660" t="s">
        <v>1710</v>
      </c>
    </row>
    <row r="1661" spans="1:1" x14ac:dyDescent="0.2">
      <c r="A1661" t="s">
        <v>1711</v>
      </c>
    </row>
    <row r="1662" spans="1:1" x14ac:dyDescent="0.2">
      <c r="A1662" t="s">
        <v>1712</v>
      </c>
    </row>
    <row r="1663" spans="1:1" x14ac:dyDescent="0.2">
      <c r="A1663" t="s">
        <v>1713</v>
      </c>
    </row>
    <row r="1664" spans="1:1" x14ac:dyDescent="0.2">
      <c r="A1664" t="e">
        <f>--More--            1504               -25.06</f>
        <v>#NAME?</v>
      </c>
    </row>
    <row r="1665" spans="1:1" x14ac:dyDescent="0.2">
      <c r="A1665" t="s">
        <v>1714</v>
      </c>
    </row>
    <row r="1666" spans="1:1" x14ac:dyDescent="0.2">
      <c r="A1666" t="s">
        <v>1715</v>
      </c>
    </row>
    <row r="1667" spans="1:1" x14ac:dyDescent="0.2">
      <c r="A1667" t="s">
        <v>1716</v>
      </c>
    </row>
    <row r="1668" spans="1:1" x14ac:dyDescent="0.2">
      <c r="A1668" t="s">
        <v>1717</v>
      </c>
    </row>
    <row r="1669" spans="1:1" x14ac:dyDescent="0.2">
      <c r="A1669" t="s">
        <v>1718</v>
      </c>
    </row>
    <row r="1670" spans="1:1" x14ac:dyDescent="0.2">
      <c r="A1670" t="s">
        <v>1719</v>
      </c>
    </row>
    <row r="1671" spans="1:1" x14ac:dyDescent="0.2">
      <c r="A1671" t="s">
        <v>1720</v>
      </c>
    </row>
    <row r="1672" spans="1:1" x14ac:dyDescent="0.2">
      <c r="A1672" t="s">
        <v>1721</v>
      </c>
    </row>
    <row r="1673" spans="1:1" x14ac:dyDescent="0.2">
      <c r="A1673" t="s">
        <v>1722</v>
      </c>
    </row>
    <row r="1674" spans="1:1" x14ac:dyDescent="0.2">
      <c r="A1674" t="s">
        <v>1723</v>
      </c>
    </row>
    <row r="1675" spans="1:1" x14ac:dyDescent="0.2">
      <c r="A1675" t="s">
        <v>1724</v>
      </c>
    </row>
    <row r="1676" spans="1:1" x14ac:dyDescent="0.2">
      <c r="A1676" t="s">
        <v>1725</v>
      </c>
    </row>
    <row r="1677" spans="1:1" x14ac:dyDescent="0.2">
      <c r="A1677" t="s">
        <v>1726</v>
      </c>
    </row>
    <row r="1678" spans="1:1" x14ac:dyDescent="0.2">
      <c r="A1678" t="s">
        <v>1727</v>
      </c>
    </row>
    <row r="1679" spans="1:1" x14ac:dyDescent="0.2">
      <c r="A1679" t="s">
        <v>1728</v>
      </c>
    </row>
    <row r="1680" spans="1:1" x14ac:dyDescent="0.2">
      <c r="A1680" t="s">
        <v>1729</v>
      </c>
    </row>
    <row r="1681" spans="1:1" x14ac:dyDescent="0.2">
      <c r="A1681" t="s">
        <v>1730</v>
      </c>
    </row>
    <row r="1682" spans="1:1" x14ac:dyDescent="0.2">
      <c r="A1682" t="s">
        <v>1731</v>
      </c>
    </row>
    <row r="1683" spans="1:1" x14ac:dyDescent="0.2">
      <c r="A1683" t="s">
        <v>1732</v>
      </c>
    </row>
    <row r="1684" spans="1:1" x14ac:dyDescent="0.2">
      <c r="A1684" t="s">
        <v>1733</v>
      </c>
    </row>
    <row r="1685" spans="1:1" x14ac:dyDescent="0.2">
      <c r="A1685" t="s">
        <v>1734</v>
      </c>
    </row>
    <row r="1686" spans="1:1" x14ac:dyDescent="0.2">
      <c r="A1686" t="e">
        <f>--More--            1526               -34.52</f>
        <v>#NAME?</v>
      </c>
    </row>
    <row r="1687" spans="1:1" x14ac:dyDescent="0.2">
      <c r="A1687" t="s">
        <v>1735</v>
      </c>
    </row>
    <row r="1688" spans="1:1" x14ac:dyDescent="0.2">
      <c r="A1688" t="s">
        <v>1736</v>
      </c>
    </row>
    <row r="1689" spans="1:1" x14ac:dyDescent="0.2">
      <c r="A1689" t="s">
        <v>1737</v>
      </c>
    </row>
    <row r="1690" spans="1:1" x14ac:dyDescent="0.2">
      <c r="A1690" t="s">
        <v>1738</v>
      </c>
    </row>
    <row r="1691" spans="1:1" x14ac:dyDescent="0.2">
      <c r="A1691" t="s">
        <v>1739</v>
      </c>
    </row>
    <row r="1692" spans="1:1" x14ac:dyDescent="0.2">
      <c r="A1692" t="s">
        <v>1740</v>
      </c>
    </row>
    <row r="1693" spans="1:1" x14ac:dyDescent="0.2">
      <c r="A1693" t="s">
        <v>1741</v>
      </c>
    </row>
    <row r="1694" spans="1:1" x14ac:dyDescent="0.2">
      <c r="A1694" t="s">
        <v>1742</v>
      </c>
    </row>
    <row r="1695" spans="1:1" x14ac:dyDescent="0.2">
      <c r="A1695" t="s">
        <v>1743</v>
      </c>
    </row>
    <row r="1696" spans="1:1" x14ac:dyDescent="0.2">
      <c r="A1696" t="s">
        <v>1744</v>
      </c>
    </row>
    <row r="1697" spans="1:1" x14ac:dyDescent="0.2">
      <c r="A1697" t="s">
        <v>1745</v>
      </c>
    </row>
    <row r="1698" spans="1:1" x14ac:dyDescent="0.2">
      <c r="A1698" t="s">
        <v>1746</v>
      </c>
    </row>
    <row r="1699" spans="1:1" x14ac:dyDescent="0.2">
      <c r="A1699" t="s">
        <v>1747</v>
      </c>
    </row>
    <row r="1700" spans="1:1" x14ac:dyDescent="0.2">
      <c r="A1700" t="s">
        <v>1748</v>
      </c>
    </row>
    <row r="1701" spans="1:1" x14ac:dyDescent="0.2">
      <c r="A1701" t="s">
        <v>1749</v>
      </c>
    </row>
    <row r="1702" spans="1:1" x14ac:dyDescent="0.2">
      <c r="A1702" t="s">
        <v>1750</v>
      </c>
    </row>
    <row r="1703" spans="1:1" x14ac:dyDescent="0.2">
      <c r="A1703" t="s">
        <v>1751</v>
      </c>
    </row>
    <row r="1704" spans="1:1" x14ac:dyDescent="0.2">
      <c r="A1704" t="s">
        <v>1752</v>
      </c>
    </row>
    <row r="1705" spans="1:1" x14ac:dyDescent="0.2">
      <c r="A1705" t="s">
        <v>1753</v>
      </c>
    </row>
    <row r="1706" spans="1:1" x14ac:dyDescent="0.2">
      <c r="A1706" t="s">
        <v>1754</v>
      </c>
    </row>
    <row r="1707" spans="1:1" x14ac:dyDescent="0.2">
      <c r="A1707" t="s">
        <v>1755</v>
      </c>
    </row>
    <row r="1708" spans="1:1" x14ac:dyDescent="0.2">
      <c r="A1708" t="e">
        <f>--More--            1548               -30.6</f>
        <v>#NAME?</v>
      </c>
    </row>
    <row r="1709" spans="1:1" x14ac:dyDescent="0.2">
      <c r="A1709" t="s">
        <v>1756</v>
      </c>
    </row>
    <row r="1710" spans="1:1" x14ac:dyDescent="0.2">
      <c r="A1710" t="s">
        <v>1757</v>
      </c>
    </row>
    <row r="1711" spans="1:1" x14ac:dyDescent="0.2">
      <c r="A1711" t="s">
        <v>1758</v>
      </c>
    </row>
    <row r="1712" spans="1:1" x14ac:dyDescent="0.2">
      <c r="A1712" t="s">
        <v>1759</v>
      </c>
    </row>
    <row r="1713" spans="1:1" x14ac:dyDescent="0.2">
      <c r="A1713" t="s">
        <v>1760</v>
      </c>
    </row>
    <row r="1714" spans="1:1" x14ac:dyDescent="0.2">
      <c r="A1714" t="s">
        <v>1761</v>
      </c>
    </row>
    <row r="1715" spans="1:1" x14ac:dyDescent="0.2">
      <c r="A1715" t="s">
        <v>1762</v>
      </c>
    </row>
    <row r="1716" spans="1:1" x14ac:dyDescent="0.2">
      <c r="A1716" t="s">
        <v>1763</v>
      </c>
    </row>
    <row r="1717" spans="1:1" x14ac:dyDescent="0.2">
      <c r="A1717" t="s">
        <v>1764</v>
      </c>
    </row>
    <row r="1718" spans="1:1" x14ac:dyDescent="0.2">
      <c r="A1718" t="s">
        <v>1765</v>
      </c>
    </row>
    <row r="1719" spans="1:1" x14ac:dyDescent="0.2">
      <c r="A1719" t="s">
        <v>1766</v>
      </c>
    </row>
    <row r="1720" spans="1:1" x14ac:dyDescent="0.2">
      <c r="A1720" t="s">
        <v>1767</v>
      </c>
    </row>
    <row r="1721" spans="1:1" x14ac:dyDescent="0.2">
      <c r="A1721" t="s">
        <v>1768</v>
      </c>
    </row>
    <row r="1722" spans="1:1" x14ac:dyDescent="0.2">
      <c r="A1722" t="s">
        <v>1769</v>
      </c>
    </row>
    <row r="1723" spans="1:1" x14ac:dyDescent="0.2">
      <c r="A1723" t="s">
        <v>1770</v>
      </c>
    </row>
    <row r="1724" spans="1:1" x14ac:dyDescent="0.2">
      <c r="A1724" t="s">
        <v>1771</v>
      </c>
    </row>
    <row r="1725" spans="1:1" x14ac:dyDescent="0.2">
      <c r="A1725" t="s">
        <v>1772</v>
      </c>
    </row>
    <row r="1726" spans="1:1" x14ac:dyDescent="0.2">
      <c r="A1726" t="s">
        <v>1773</v>
      </c>
    </row>
    <row r="1727" spans="1:1" x14ac:dyDescent="0.2">
      <c r="A1727" t="s">
        <v>1774</v>
      </c>
    </row>
    <row r="1728" spans="1:1" x14ac:dyDescent="0.2">
      <c r="A1728" t="s">
        <v>1775</v>
      </c>
    </row>
    <row r="1729" spans="1:1" x14ac:dyDescent="0.2">
      <c r="A1729" t="s">
        <v>1776</v>
      </c>
    </row>
    <row r="1730" spans="1:1" x14ac:dyDescent="0.2">
      <c r="A1730" t="e">
        <f>--More--            1570               -33.02</f>
        <v>#NAME?</v>
      </c>
    </row>
    <row r="1731" spans="1:1" x14ac:dyDescent="0.2">
      <c r="A1731" t="s">
        <v>1777</v>
      </c>
    </row>
    <row r="1732" spans="1:1" x14ac:dyDescent="0.2">
      <c r="A1732" t="s">
        <v>1778</v>
      </c>
    </row>
    <row r="1733" spans="1:1" x14ac:dyDescent="0.2">
      <c r="A1733" t="s">
        <v>1779</v>
      </c>
    </row>
    <row r="1734" spans="1:1" x14ac:dyDescent="0.2">
      <c r="A1734" t="s">
        <v>1780</v>
      </c>
    </row>
    <row r="1735" spans="1:1" x14ac:dyDescent="0.2">
      <c r="A1735" t="s">
        <v>1781</v>
      </c>
    </row>
    <row r="1736" spans="1:1" x14ac:dyDescent="0.2">
      <c r="A1736" t="s">
        <v>1782</v>
      </c>
    </row>
    <row r="1737" spans="1:1" x14ac:dyDescent="0.2">
      <c r="A1737" t="s">
        <v>1783</v>
      </c>
    </row>
    <row r="1738" spans="1:1" x14ac:dyDescent="0.2">
      <c r="A1738" t="s">
        <v>1784</v>
      </c>
    </row>
    <row r="1739" spans="1:1" x14ac:dyDescent="0.2">
      <c r="A1739" t="s">
        <v>1785</v>
      </c>
    </row>
    <row r="1740" spans="1:1" x14ac:dyDescent="0.2">
      <c r="A1740" t="s">
        <v>1786</v>
      </c>
    </row>
    <row r="1741" spans="1:1" x14ac:dyDescent="0.2">
      <c r="A1741" t="s">
        <v>1787</v>
      </c>
    </row>
    <row r="1742" spans="1:1" x14ac:dyDescent="0.2">
      <c r="A1742" t="s">
        <v>1788</v>
      </c>
    </row>
    <row r="1743" spans="1:1" x14ac:dyDescent="0.2">
      <c r="A1743" t="s">
        <v>1789</v>
      </c>
    </row>
    <row r="1744" spans="1:1" x14ac:dyDescent="0.2">
      <c r="A1744" t="s">
        <v>1790</v>
      </c>
    </row>
    <row r="1745" spans="1:1" x14ac:dyDescent="0.2">
      <c r="A1745" t="s">
        <v>1791</v>
      </c>
    </row>
    <row r="1746" spans="1:1" x14ac:dyDescent="0.2">
      <c r="A1746" t="s">
        <v>1792</v>
      </c>
    </row>
    <row r="1747" spans="1:1" x14ac:dyDescent="0.2">
      <c r="A1747" t="s">
        <v>1793</v>
      </c>
    </row>
    <row r="1748" spans="1:1" x14ac:dyDescent="0.2">
      <c r="A1748" t="s">
        <v>1794</v>
      </c>
    </row>
    <row r="1749" spans="1:1" x14ac:dyDescent="0.2">
      <c r="A1749" t="s">
        <v>1795</v>
      </c>
    </row>
    <row r="1750" spans="1:1" x14ac:dyDescent="0.2">
      <c r="A1750" t="s">
        <v>1796</v>
      </c>
    </row>
    <row r="1751" spans="1:1" x14ac:dyDescent="0.2">
      <c r="A1751" t="s">
        <v>1797</v>
      </c>
    </row>
    <row r="1752" spans="1:1" x14ac:dyDescent="0.2">
      <c r="A1752" t="e">
        <f>--More--            1592               -29.93</f>
        <v>#NAME?</v>
      </c>
    </row>
    <row r="1753" spans="1:1" x14ac:dyDescent="0.2">
      <c r="A1753" t="s">
        <v>1798</v>
      </c>
    </row>
    <row r="1754" spans="1:1" x14ac:dyDescent="0.2">
      <c r="A1754" t="s">
        <v>1799</v>
      </c>
    </row>
    <row r="1755" spans="1:1" x14ac:dyDescent="0.2">
      <c r="A1755" t="s">
        <v>1800</v>
      </c>
    </row>
    <row r="1756" spans="1:1" x14ac:dyDescent="0.2">
      <c r="A1756" t="s">
        <v>1801</v>
      </c>
    </row>
    <row r="1757" spans="1:1" x14ac:dyDescent="0.2">
      <c r="A1757" t="s">
        <v>1802</v>
      </c>
    </row>
    <row r="1758" spans="1:1" x14ac:dyDescent="0.2">
      <c r="A1758" t="s">
        <v>1803</v>
      </c>
    </row>
    <row r="1759" spans="1:1" x14ac:dyDescent="0.2">
      <c r="A1759" t="s">
        <v>1804</v>
      </c>
    </row>
    <row r="1760" spans="1:1" x14ac:dyDescent="0.2">
      <c r="A1760" t="s">
        <v>1805</v>
      </c>
    </row>
    <row r="1761" spans="1:1" x14ac:dyDescent="0.2">
      <c r="A1761" t="s">
        <v>1806</v>
      </c>
    </row>
    <row r="1762" spans="1:1" x14ac:dyDescent="0.2">
      <c r="A1762" t="s">
        <v>1807</v>
      </c>
    </row>
    <row r="1763" spans="1:1" x14ac:dyDescent="0.2">
      <c r="A1763" t="s">
        <v>1808</v>
      </c>
    </row>
    <row r="1764" spans="1:1" x14ac:dyDescent="0.2">
      <c r="A1764" t="s">
        <v>1809</v>
      </c>
    </row>
    <row r="1765" spans="1:1" x14ac:dyDescent="0.2">
      <c r="A1765" t="s">
        <v>1810</v>
      </c>
    </row>
    <row r="1766" spans="1:1" x14ac:dyDescent="0.2">
      <c r="A1766" t="s">
        <v>1811</v>
      </c>
    </row>
    <row r="1767" spans="1:1" x14ac:dyDescent="0.2">
      <c r="A1767" t="s">
        <v>1812</v>
      </c>
    </row>
    <row r="1768" spans="1:1" x14ac:dyDescent="0.2">
      <c r="A1768" t="s">
        <v>1813</v>
      </c>
    </row>
    <row r="1769" spans="1:1" x14ac:dyDescent="0.2">
      <c r="A1769" t="s">
        <v>1814</v>
      </c>
    </row>
    <row r="1770" spans="1:1" x14ac:dyDescent="0.2">
      <c r="A1770" t="s">
        <v>1815</v>
      </c>
    </row>
    <row r="1771" spans="1:1" x14ac:dyDescent="0.2">
      <c r="A1771" t="s">
        <v>1816</v>
      </c>
    </row>
    <row r="1772" spans="1:1" x14ac:dyDescent="0.2">
      <c r="A1772" t="s">
        <v>1817</v>
      </c>
    </row>
    <row r="1773" spans="1:1" x14ac:dyDescent="0.2">
      <c r="A1773" t="s">
        <v>1818</v>
      </c>
    </row>
    <row r="1774" spans="1:1" x14ac:dyDescent="0.2">
      <c r="A1774" t="e">
        <f>--More--            1614               -24.65</f>
        <v>#NAME?</v>
      </c>
    </row>
    <row r="1775" spans="1:1" x14ac:dyDescent="0.2">
      <c r="A1775" t="s">
        <v>1819</v>
      </c>
    </row>
    <row r="1776" spans="1:1" x14ac:dyDescent="0.2">
      <c r="A1776" t="s">
        <v>1820</v>
      </c>
    </row>
    <row r="1777" spans="1:1" x14ac:dyDescent="0.2">
      <c r="A1777" t="s">
        <v>1821</v>
      </c>
    </row>
    <row r="1778" spans="1:1" x14ac:dyDescent="0.2">
      <c r="A1778" t="s">
        <v>1822</v>
      </c>
    </row>
    <row r="1779" spans="1:1" x14ac:dyDescent="0.2">
      <c r="A1779" t="s">
        <v>1823</v>
      </c>
    </row>
    <row r="1780" spans="1:1" x14ac:dyDescent="0.2">
      <c r="A1780" t="s">
        <v>1824</v>
      </c>
    </row>
    <row r="1781" spans="1:1" x14ac:dyDescent="0.2">
      <c r="A1781" t="s">
        <v>1825</v>
      </c>
    </row>
    <row r="1782" spans="1:1" x14ac:dyDescent="0.2">
      <c r="A1782" t="s">
        <v>1826</v>
      </c>
    </row>
    <row r="1783" spans="1:1" x14ac:dyDescent="0.2">
      <c r="A1783" t="s">
        <v>1827</v>
      </c>
    </row>
    <row r="1784" spans="1:1" x14ac:dyDescent="0.2">
      <c r="A1784" t="s">
        <v>1828</v>
      </c>
    </row>
    <row r="1785" spans="1:1" x14ac:dyDescent="0.2">
      <c r="A1785" t="s">
        <v>1829</v>
      </c>
    </row>
    <row r="1786" spans="1:1" x14ac:dyDescent="0.2">
      <c r="A1786" t="s">
        <v>1830</v>
      </c>
    </row>
    <row r="1787" spans="1:1" x14ac:dyDescent="0.2">
      <c r="A1787" t="s">
        <v>1831</v>
      </c>
    </row>
    <row r="1788" spans="1:1" x14ac:dyDescent="0.2">
      <c r="A1788" t="s">
        <v>1832</v>
      </c>
    </row>
    <row r="1789" spans="1:1" x14ac:dyDescent="0.2">
      <c r="A1789" t="s">
        <v>1833</v>
      </c>
    </row>
    <row r="1790" spans="1:1" x14ac:dyDescent="0.2">
      <c r="A1790" t="s">
        <v>1834</v>
      </c>
    </row>
    <row r="1791" spans="1:1" x14ac:dyDescent="0.2">
      <c r="A1791" t="s">
        <v>1835</v>
      </c>
    </row>
    <row r="1792" spans="1:1" x14ac:dyDescent="0.2">
      <c r="A1792" t="s">
        <v>1836</v>
      </c>
    </row>
    <row r="1793" spans="1:1" x14ac:dyDescent="0.2">
      <c r="A1793" t="s">
        <v>1837</v>
      </c>
    </row>
    <row r="1794" spans="1:1" x14ac:dyDescent="0.2">
      <c r="A1794" t="s">
        <v>1838</v>
      </c>
    </row>
    <row r="1795" spans="1:1" x14ac:dyDescent="0.2">
      <c r="A1795" t="s">
        <v>1839</v>
      </c>
    </row>
    <row r="1796" spans="1:1" x14ac:dyDescent="0.2">
      <c r="A1796" t="e">
        <f>--More--            1636               -23.04</f>
        <v>#NAME?</v>
      </c>
    </row>
    <row r="1797" spans="1:1" x14ac:dyDescent="0.2">
      <c r="A1797" t="s">
        <v>1840</v>
      </c>
    </row>
    <row r="1798" spans="1:1" x14ac:dyDescent="0.2">
      <c r="A1798" t="s">
        <v>1841</v>
      </c>
    </row>
    <row r="1799" spans="1:1" x14ac:dyDescent="0.2">
      <c r="A1799" t="s">
        <v>1842</v>
      </c>
    </row>
    <row r="1800" spans="1:1" x14ac:dyDescent="0.2">
      <c r="A1800" t="s">
        <v>1843</v>
      </c>
    </row>
    <row r="1801" spans="1:1" x14ac:dyDescent="0.2">
      <c r="A1801" t="s">
        <v>1844</v>
      </c>
    </row>
    <row r="1802" spans="1:1" x14ac:dyDescent="0.2">
      <c r="A1802" t="s">
        <v>1845</v>
      </c>
    </row>
    <row r="1803" spans="1:1" x14ac:dyDescent="0.2">
      <c r="A1803" t="s">
        <v>1846</v>
      </c>
    </row>
    <row r="1804" spans="1:1" x14ac:dyDescent="0.2">
      <c r="A1804" t="s">
        <v>1847</v>
      </c>
    </row>
    <row r="1805" spans="1:1" x14ac:dyDescent="0.2">
      <c r="A1805" t="s">
        <v>1848</v>
      </c>
    </row>
    <row r="1806" spans="1:1" x14ac:dyDescent="0.2">
      <c r="A1806" t="s">
        <v>1849</v>
      </c>
    </row>
    <row r="1807" spans="1:1" x14ac:dyDescent="0.2">
      <c r="A1807" t="s">
        <v>1850</v>
      </c>
    </row>
    <row r="1808" spans="1:1" x14ac:dyDescent="0.2">
      <c r="A1808" t="s">
        <v>1851</v>
      </c>
    </row>
    <row r="1809" spans="1:1" x14ac:dyDescent="0.2">
      <c r="A1809" t="s">
        <v>1852</v>
      </c>
    </row>
    <row r="1810" spans="1:1" x14ac:dyDescent="0.2">
      <c r="A1810" t="s">
        <v>1853</v>
      </c>
    </row>
    <row r="1811" spans="1:1" x14ac:dyDescent="0.2">
      <c r="A1811" t="s">
        <v>1854</v>
      </c>
    </row>
    <row r="1812" spans="1:1" x14ac:dyDescent="0.2">
      <c r="A1812" t="s">
        <v>1855</v>
      </c>
    </row>
    <row r="1813" spans="1:1" x14ac:dyDescent="0.2">
      <c r="A1813" t="s">
        <v>1856</v>
      </c>
    </row>
    <row r="1814" spans="1:1" x14ac:dyDescent="0.2">
      <c r="A1814" t="s">
        <v>1857</v>
      </c>
    </row>
    <row r="1815" spans="1:1" x14ac:dyDescent="0.2">
      <c r="A1815" t="s">
        <v>1858</v>
      </c>
    </row>
    <row r="1816" spans="1:1" x14ac:dyDescent="0.2">
      <c r="A1816" t="s">
        <v>1859</v>
      </c>
    </row>
    <row r="1817" spans="1:1" x14ac:dyDescent="0.2">
      <c r="A1817" t="s">
        <v>1860</v>
      </c>
    </row>
    <row r="1818" spans="1:1" x14ac:dyDescent="0.2">
      <c r="A1818" t="e">
        <f>--More--            1658               -23.4</f>
        <v>#NAME?</v>
      </c>
    </row>
    <row r="1819" spans="1:1" x14ac:dyDescent="0.2">
      <c r="A1819" t="s">
        <v>1861</v>
      </c>
    </row>
    <row r="1820" spans="1:1" x14ac:dyDescent="0.2">
      <c r="A1820" t="s">
        <v>1862</v>
      </c>
    </row>
    <row r="1821" spans="1:1" x14ac:dyDescent="0.2">
      <c r="A1821" t="s">
        <v>1863</v>
      </c>
    </row>
    <row r="1822" spans="1:1" x14ac:dyDescent="0.2">
      <c r="A1822" t="s">
        <v>1864</v>
      </c>
    </row>
    <row r="1823" spans="1:1" x14ac:dyDescent="0.2">
      <c r="A1823" t="s">
        <v>1865</v>
      </c>
    </row>
    <row r="1824" spans="1:1" x14ac:dyDescent="0.2">
      <c r="A1824" t="s">
        <v>1866</v>
      </c>
    </row>
    <row r="1825" spans="1:1" x14ac:dyDescent="0.2">
      <c r="A1825" t="s">
        <v>1867</v>
      </c>
    </row>
    <row r="1826" spans="1:1" x14ac:dyDescent="0.2">
      <c r="A1826" t="s">
        <v>1868</v>
      </c>
    </row>
    <row r="1827" spans="1:1" x14ac:dyDescent="0.2">
      <c r="A1827" t="s">
        <v>1869</v>
      </c>
    </row>
    <row r="1828" spans="1:1" x14ac:dyDescent="0.2">
      <c r="A1828" t="s">
        <v>1870</v>
      </c>
    </row>
    <row r="1829" spans="1:1" x14ac:dyDescent="0.2">
      <c r="A1829" t="s">
        <v>1871</v>
      </c>
    </row>
    <row r="1830" spans="1:1" x14ac:dyDescent="0.2">
      <c r="A1830" t="s">
        <v>1872</v>
      </c>
    </row>
    <row r="1831" spans="1:1" x14ac:dyDescent="0.2">
      <c r="A1831" t="s">
        <v>1873</v>
      </c>
    </row>
    <row r="1832" spans="1:1" x14ac:dyDescent="0.2">
      <c r="A1832" t="s">
        <v>1874</v>
      </c>
    </row>
    <row r="1833" spans="1:1" x14ac:dyDescent="0.2">
      <c r="A1833" t="s">
        <v>1875</v>
      </c>
    </row>
    <row r="1834" spans="1:1" x14ac:dyDescent="0.2">
      <c r="A1834" t="s">
        <v>1876</v>
      </c>
    </row>
    <row r="1835" spans="1:1" x14ac:dyDescent="0.2">
      <c r="A1835" t="s">
        <v>1877</v>
      </c>
    </row>
    <row r="1836" spans="1:1" x14ac:dyDescent="0.2">
      <c r="A1836" t="s">
        <v>1878</v>
      </c>
    </row>
    <row r="1837" spans="1:1" x14ac:dyDescent="0.2">
      <c r="A1837" t="s">
        <v>1879</v>
      </c>
    </row>
    <row r="1838" spans="1:1" x14ac:dyDescent="0.2">
      <c r="A1838" t="s">
        <v>1880</v>
      </c>
    </row>
    <row r="1839" spans="1:1" x14ac:dyDescent="0.2">
      <c r="A1839" t="s">
        <v>1881</v>
      </c>
    </row>
    <row r="1840" spans="1:1" x14ac:dyDescent="0.2">
      <c r="A1840" t="e">
        <f>--More--            1680               -24.26</f>
        <v>#NAME?</v>
      </c>
    </row>
    <row r="1841" spans="1:1" x14ac:dyDescent="0.2">
      <c r="A1841" t="s">
        <v>1882</v>
      </c>
    </row>
    <row r="1842" spans="1:1" x14ac:dyDescent="0.2">
      <c r="A1842" t="s">
        <v>1883</v>
      </c>
    </row>
    <row r="1843" spans="1:1" x14ac:dyDescent="0.2">
      <c r="A1843" t="s">
        <v>1884</v>
      </c>
    </row>
    <row r="1844" spans="1:1" x14ac:dyDescent="0.2">
      <c r="A1844" t="s">
        <v>1885</v>
      </c>
    </row>
    <row r="1845" spans="1:1" x14ac:dyDescent="0.2">
      <c r="A1845" t="s">
        <v>1886</v>
      </c>
    </row>
    <row r="1846" spans="1:1" x14ac:dyDescent="0.2">
      <c r="A1846" t="s">
        <v>1887</v>
      </c>
    </row>
    <row r="1847" spans="1:1" x14ac:dyDescent="0.2">
      <c r="A1847" t="s">
        <v>1888</v>
      </c>
    </row>
    <row r="1848" spans="1:1" x14ac:dyDescent="0.2">
      <c r="A1848" t="s">
        <v>1889</v>
      </c>
    </row>
    <row r="1849" spans="1:1" x14ac:dyDescent="0.2">
      <c r="A1849" t="s">
        <v>1890</v>
      </c>
    </row>
    <row r="1850" spans="1:1" x14ac:dyDescent="0.2">
      <c r="A1850" t="s">
        <v>1891</v>
      </c>
    </row>
    <row r="1851" spans="1:1" x14ac:dyDescent="0.2">
      <c r="A1851" t="s">
        <v>1892</v>
      </c>
    </row>
    <row r="1852" spans="1:1" x14ac:dyDescent="0.2">
      <c r="A1852" t="s">
        <v>1893</v>
      </c>
    </row>
    <row r="1853" spans="1:1" x14ac:dyDescent="0.2">
      <c r="A1853" t="s">
        <v>1894</v>
      </c>
    </row>
    <row r="1854" spans="1:1" x14ac:dyDescent="0.2">
      <c r="A1854" t="s">
        <v>1895</v>
      </c>
    </row>
    <row r="1855" spans="1:1" x14ac:dyDescent="0.2">
      <c r="A1855" t="s">
        <v>1896</v>
      </c>
    </row>
    <row r="1856" spans="1:1" x14ac:dyDescent="0.2">
      <c r="A1856" t="s">
        <v>1897</v>
      </c>
    </row>
    <row r="1857" spans="1:1" x14ac:dyDescent="0.2">
      <c r="A1857" t="s">
        <v>1898</v>
      </c>
    </row>
    <row r="1858" spans="1:1" x14ac:dyDescent="0.2">
      <c r="A1858" t="s">
        <v>1899</v>
      </c>
    </row>
    <row r="1859" spans="1:1" x14ac:dyDescent="0.2">
      <c r="A1859" t="s">
        <v>1900</v>
      </c>
    </row>
    <row r="1860" spans="1:1" x14ac:dyDescent="0.2">
      <c r="A1860" t="s">
        <v>1901</v>
      </c>
    </row>
    <row r="1861" spans="1:1" x14ac:dyDescent="0.2">
      <c r="A1861" t="s">
        <v>1902</v>
      </c>
    </row>
    <row r="1862" spans="1:1" x14ac:dyDescent="0.2">
      <c r="A1862" t="e">
        <f>--More--            1702               -22.73</f>
        <v>#NAME?</v>
      </c>
    </row>
    <row r="1863" spans="1:1" x14ac:dyDescent="0.2">
      <c r="A1863" t="s">
        <v>1903</v>
      </c>
    </row>
    <row r="1864" spans="1:1" x14ac:dyDescent="0.2">
      <c r="A1864" t="s">
        <v>1904</v>
      </c>
    </row>
    <row r="1865" spans="1:1" x14ac:dyDescent="0.2">
      <c r="A1865" t="s">
        <v>1905</v>
      </c>
    </row>
    <row r="1866" spans="1:1" x14ac:dyDescent="0.2">
      <c r="A1866" t="s">
        <v>1906</v>
      </c>
    </row>
    <row r="1867" spans="1:1" x14ac:dyDescent="0.2">
      <c r="A1867" t="s">
        <v>1907</v>
      </c>
    </row>
    <row r="1868" spans="1:1" x14ac:dyDescent="0.2">
      <c r="A1868" t="s">
        <v>1908</v>
      </c>
    </row>
    <row r="1869" spans="1:1" x14ac:dyDescent="0.2">
      <c r="A1869" t="s">
        <v>1909</v>
      </c>
    </row>
    <row r="1870" spans="1:1" x14ac:dyDescent="0.2">
      <c r="A1870" t="s">
        <v>1910</v>
      </c>
    </row>
    <row r="1871" spans="1:1" x14ac:dyDescent="0.2">
      <c r="A1871" t="s">
        <v>1911</v>
      </c>
    </row>
    <row r="1872" spans="1:1" x14ac:dyDescent="0.2">
      <c r="A1872" t="s">
        <v>1912</v>
      </c>
    </row>
    <row r="1873" spans="1:1" x14ac:dyDescent="0.2">
      <c r="A1873" t="s">
        <v>1913</v>
      </c>
    </row>
    <row r="1874" spans="1:1" x14ac:dyDescent="0.2">
      <c r="A1874" t="s">
        <v>1914</v>
      </c>
    </row>
    <row r="1875" spans="1:1" x14ac:dyDescent="0.2">
      <c r="A1875" t="s">
        <v>1915</v>
      </c>
    </row>
    <row r="1876" spans="1:1" x14ac:dyDescent="0.2">
      <c r="A1876" t="s">
        <v>1916</v>
      </c>
    </row>
    <row r="1877" spans="1:1" x14ac:dyDescent="0.2">
      <c r="A1877" t="s">
        <v>1917</v>
      </c>
    </row>
    <row r="1878" spans="1:1" x14ac:dyDescent="0.2">
      <c r="A1878" t="s">
        <v>1918</v>
      </c>
    </row>
    <row r="1879" spans="1:1" x14ac:dyDescent="0.2">
      <c r="A1879" t="s">
        <v>1919</v>
      </c>
    </row>
    <row r="1880" spans="1:1" x14ac:dyDescent="0.2">
      <c r="A1880" t="s">
        <v>1920</v>
      </c>
    </row>
    <row r="1881" spans="1:1" x14ac:dyDescent="0.2">
      <c r="A1881" t="s">
        <v>1921</v>
      </c>
    </row>
    <row r="1882" spans="1:1" x14ac:dyDescent="0.2">
      <c r="A1882" t="s">
        <v>1922</v>
      </c>
    </row>
    <row r="1883" spans="1:1" x14ac:dyDescent="0.2">
      <c r="A1883" t="s">
        <v>1923</v>
      </c>
    </row>
    <row r="1884" spans="1:1" x14ac:dyDescent="0.2">
      <c r="A1884" t="s">
        <v>1924</v>
      </c>
    </row>
    <row r="1885" spans="1:1" x14ac:dyDescent="0.2">
      <c r="A1885" t="s">
        <v>1925</v>
      </c>
    </row>
    <row r="1886" spans="1:1" x14ac:dyDescent="0.2">
      <c r="A1886" t="s">
        <v>1926</v>
      </c>
    </row>
    <row r="1887" spans="1:1" x14ac:dyDescent="0.2">
      <c r="A1887" t="s">
        <v>1927</v>
      </c>
    </row>
    <row r="1888" spans="1:1" x14ac:dyDescent="0.2">
      <c r="A1888" t="s">
        <v>1928</v>
      </c>
    </row>
    <row r="1889" spans="1:1" x14ac:dyDescent="0.2">
      <c r="A1889" t="s">
        <v>1929</v>
      </c>
    </row>
    <row r="1890" spans="1:1" x14ac:dyDescent="0.2">
      <c r="A1890" t="s">
        <v>1930</v>
      </c>
    </row>
    <row r="1891" spans="1:1" x14ac:dyDescent="0.2">
      <c r="A1891" t="s">
        <v>1931</v>
      </c>
    </row>
    <row r="1892" spans="1:1" x14ac:dyDescent="0.2">
      <c r="A1892" t="s">
        <v>1932</v>
      </c>
    </row>
    <row r="1893" spans="1:1" x14ac:dyDescent="0.2">
      <c r="A1893" t="s">
        <v>1933</v>
      </c>
    </row>
    <row r="1894" spans="1:1" x14ac:dyDescent="0.2">
      <c r="A1894" t="s">
        <v>1934</v>
      </c>
    </row>
    <row r="1895" spans="1:1" x14ac:dyDescent="0.2">
      <c r="A1895" t="s">
        <v>1935</v>
      </c>
    </row>
    <row r="1896" spans="1:1" x14ac:dyDescent="0.2">
      <c r="A1896" t="s">
        <v>1936</v>
      </c>
    </row>
    <row r="1897" spans="1:1" x14ac:dyDescent="0.2">
      <c r="A1897" t="s">
        <v>1937</v>
      </c>
    </row>
    <row r="1898" spans="1:1" x14ac:dyDescent="0.2">
      <c r="A1898" t="s">
        <v>1938</v>
      </c>
    </row>
    <row r="1899" spans="1:1" x14ac:dyDescent="0.2">
      <c r="A1899" t="s">
        <v>1939</v>
      </c>
    </row>
    <row r="1900" spans="1:1" x14ac:dyDescent="0.2">
      <c r="A1900" t="s">
        <v>1940</v>
      </c>
    </row>
    <row r="1901" spans="1:1" x14ac:dyDescent="0.2">
      <c r="A1901" t="s">
        <v>1941</v>
      </c>
    </row>
    <row r="1902" spans="1:1" x14ac:dyDescent="0.2">
      <c r="A1902" t="s">
        <v>1942</v>
      </c>
    </row>
    <row r="1903" spans="1:1" x14ac:dyDescent="0.2">
      <c r="A1903" t="s">
        <v>1943</v>
      </c>
    </row>
    <row r="1904" spans="1:1" x14ac:dyDescent="0.2">
      <c r="A1904" t="s">
        <v>1944</v>
      </c>
    </row>
    <row r="1905" spans="1:1" x14ac:dyDescent="0.2">
      <c r="A1905" t="s">
        <v>1945</v>
      </c>
    </row>
    <row r="1906" spans="1:1" x14ac:dyDescent="0.2">
      <c r="A1906" t="e">
        <f>--More--               5               -24.75</f>
        <v>#NAME?</v>
      </c>
    </row>
    <row r="1907" spans="1:1" x14ac:dyDescent="0.2">
      <c r="A1907" t="s">
        <v>1946</v>
      </c>
    </row>
    <row r="1908" spans="1:1" x14ac:dyDescent="0.2">
      <c r="A1908" t="s">
        <v>1947</v>
      </c>
    </row>
    <row r="1909" spans="1:1" x14ac:dyDescent="0.2">
      <c r="A1909" t="s">
        <v>1948</v>
      </c>
    </row>
    <row r="1910" spans="1:1" x14ac:dyDescent="0.2">
      <c r="A1910" t="s">
        <v>1949</v>
      </c>
    </row>
    <row r="1911" spans="1:1" x14ac:dyDescent="0.2">
      <c r="A1911" t="s">
        <v>1950</v>
      </c>
    </row>
    <row r="1912" spans="1:1" x14ac:dyDescent="0.2">
      <c r="A1912" t="s">
        <v>1951</v>
      </c>
    </row>
    <row r="1913" spans="1:1" x14ac:dyDescent="0.2">
      <c r="A1913" t="s">
        <v>1952</v>
      </c>
    </row>
    <row r="1914" spans="1:1" x14ac:dyDescent="0.2">
      <c r="A1914" t="s">
        <v>1953</v>
      </c>
    </row>
    <row r="1915" spans="1:1" x14ac:dyDescent="0.2">
      <c r="A1915" t="s">
        <v>1954</v>
      </c>
    </row>
    <row r="1916" spans="1:1" x14ac:dyDescent="0.2">
      <c r="A1916" t="s">
        <v>1955</v>
      </c>
    </row>
    <row r="1917" spans="1:1" x14ac:dyDescent="0.2">
      <c r="A1917" t="s">
        <v>1956</v>
      </c>
    </row>
    <row r="1918" spans="1:1" x14ac:dyDescent="0.2">
      <c r="A1918" t="s">
        <v>1957</v>
      </c>
    </row>
    <row r="1919" spans="1:1" x14ac:dyDescent="0.2">
      <c r="A1919" t="s">
        <v>1958</v>
      </c>
    </row>
    <row r="1920" spans="1:1" x14ac:dyDescent="0.2">
      <c r="A1920" t="s">
        <v>1959</v>
      </c>
    </row>
    <row r="1921" spans="1:1" x14ac:dyDescent="0.2">
      <c r="A1921" t="s">
        <v>1960</v>
      </c>
    </row>
    <row r="1922" spans="1:1" x14ac:dyDescent="0.2">
      <c r="A1922" t="s">
        <v>1961</v>
      </c>
    </row>
    <row r="1923" spans="1:1" x14ac:dyDescent="0.2">
      <c r="A1923" t="s">
        <v>1962</v>
      </c>
    </row>
    <row r="1924" spans="1:1" x14ac:dyDescent="0.2">
      <c r="A1924" t="s">
        <v>1963</v>
      </c>
    </row>
    <row r="1925" spans="1:1" x14ac:dyDescent="0.2">
      <c r="A1925" t="s">
        <v>1964</v>
      </c>
    </row>
    <row r="1926" spans="1:1" x14ac:dyDescent="0.2">
      <c r="A1926" t="s">
        <v>1965</v>
      </c>
    </row>
    <row r="1927" spans="1:1" x14ac:dyDescent="0.2">
      <c r="A1927" t="s">
        <v>1966</v>
      </c>
    </row>
    <row r="1928" spans="1:1" x14ac:dyDescent="0.2">
      <c r="A1928" t="e">
        <f>--More--              27               -26.35</f>
        <v>#NAME?</v>
      </c>
    </row>
    <row r="1929" spans="1:1" x14ac:dyDescent="0.2">
      <c r="A1929" t="s">
        <v>1967</v>
      </c>
    </row>
    <row r="1930" spans="1:1" x14ac:dyDescent="0.2">
      <c r="A1930" t="s">
        <v>1968</v>
      </c>
    </row>
    <row r="1931" spans="1:1" x14ac:dyDescent="0.2">
      <c r="A1931" t="s">
        <v>1969</v>
      </c>
    </row>
    <row r="1932" spans="1:1" x14ac:dyDescent="0.2">
      <c r="A1932" t="s">
        <v>1970</v>
      </c>
    </row>
    <row r="1933" spans="1:1" x14ac:dyDescent="0.2">
      <c r="A1933" t="s">
        <v>1971</v>
      </c>
    </row>
    <row r="1934" spans="1:1" x14ac:dyDescent="0.2">
      <c r="A1934" t="s">
        <v>1972</v>
      </c>
    </row>
    <row r="1935" spans="1:1" x14ac:dyDescent="0.2">
      <c r="A1935" t="s">
        <v>1973</v>
      </c>
    </row>
    <row r="1936" spans="1:1" x14ac:dyDescent="0.2">
      <c r="A1936" t="s">
        <v>1974</v>
      </c>
    </row>
    <row r="1937" spans="1:1" x14ac:dyDescent="0.2">
      <c r="A1937" t="s">
        <v>1975</v>
      </c>
    </row>
    <row r="1938" spans="1:1" x14ac:dyDescent="0.2">
      <c r="A1938" t="s">
        <v>1976</v>
      </c>
    </row>
    <row r="1939" spans="1:1" x14ac:dyDescent="0.2">
      <c r="A1939" t="s">
        <v>1977</v>
      </c>
    </row>
    <row r="1940" spans="1:1" x14ac:dyDescent="0.2">
      <c r="A1940" t="s">
        <v>1978</v>
      </c>
    </row>
    <row r="1941" spans="1:1" x14ac:dyDescent="0.2">
      <c r="A1941" t="s">
        <v>1979</v>
      </c>
    </row>
    <row r="1942" spans="1:1" x14ac:dyDescent="0.2">
      <c r="A1942" t="s">
        <v>1980</v>
      </c>
    </row>
    <row r="1943" spans="1:1" x14ac:dyDescent="0.2">
      <c r="A1943" t="s">
        <v>1981</v>
      </c>
    </row>
    <row r="1944" spans="1:1" x14ac:dyDescent="0.2">
      <c r="A1944" t="s">
        <v>1982</v>
      </c>
    </row>
    <row r="1945" spans="1:1" x14ac:dyDescent="0.2">
      <c r="A1945" t="s">
        <v>1983</v>
      </c>
    </row>
    <row r="1946" spans="1:1" x14ac:dyDescent="0.2">
      <c r="A1946" t="s">
        <v>1984</v>
      </c>
    </row>
    <row r="1947" spans="1:1" x14ac:dyDescent="0.2">
      <c r="A1947" t="s">
        <v>1985</v>
      </c>
    </row>
    <row r="1948" spans="1:1" x14ac:dyDescent="0.2">
      <c r="A1948" t="s">
        <v>1986</v>
      </c>
    </row>
    <row r="1949" spans="1:1" x14ac:dyDescent="0.2">
      <c r="A1949" t="s">
        <v>1987</v>
      </c>
    </row>
    <row r="1950" spans="1:1" x14ac:dyDescent="0.2">
      <c r="A1950" t="e">
        <f>--More--               9               -21.16</f>
        <v>#NAME?</v>
      </c>
    </row>
    <row r="1951" spans="1:1" x14ac:dyDescent="0.2">
      <c r="A1951" t="s">
        <v>1988</v>
      </c>
    </row>
    <row r="1952" spans="1:1" x14ac:dyDescent="0.2">
      <c r="A1952" t="s">
        <v>1989</v>
      </c>
    </row>
    <row r="1953" spans="1:1" x14ac:dyDescent="0.2">
      <c r="A1953" t="s">
        <v>1990</v>
      </c>
    </row>
    <row r="1954" spans="1:1" x14ac:dyDescent="0.2">
      <c r="A1954" t="s">
        <v>1991</v>
      </c>
    </row>
    <row r="1955" spans="1:1" x14ac:dyDescent="0.2">
      <c r="A1955" t="s">
        <v>1992</v>
      </c>
    </row>
    <row r="1956" spans="1:1" x14ac:dyDescent="0.2">
      <c r="A1956" t="s">
        <v>1993</v>
      </c>
    </row>
    <row r="1957" spans="1:1" x14ac:dyDescent="0.2">
      <c r="A1957" t="s">
        <v>1994</v>
      </c>
    </row>
    <row r="1958" spans="1:1" x14ac:dyDescent="0.2">
      <c r="A1958" t="s">
        <v>1995</v>
      </c>
    </row>
    <row r="1959" spans="1:1" x14ac:dyDescent="0.2">
      <c r="A1959" t="s">
        <v>1996</v>
      </c>
    </row>
    <row r="1960" spans="1:1" x14ac:dyDescent="0.2">
      <c r="A1960" t="s">
        <v>1997</v>
      </c>
    </row>
    <row r="1961" spans="1:1" x14ac:dyDescent="0.2">
      <c r="A1961" t="s">
        <v>1998</v>
      </c>
    </row>
    <row r="1962" spans="1:1" x14ac:dyDescent="0.2">
      <c r="A1962" t="s">
        <v>1999</v>
      </c>
    </row>
    <row r="1963" spans="1:1" x14ac:dyDescent="0.2">
      <c r="A1963" t="s">
        <v>2000</v>
      </c>
    </row>
    <row r="1964" spans="1:1" x14ac:dyDescent="0.2">
      <c r="A1964" t="s">
        <v>2001</v>
      </c>
    </row>
    <row r="1965" spans="1:1" x14ac:dyDescent="0.2">
      <c r="A1965" t="s">
        <v>2002</v>
      </c>
    </row>
    <row r="1966" spans="1:1" x14ac:dyDescent="0.2">
      <c r="A1966" t="s">
        <v>2003</v>
      </c>
    </row>
    <row r="1967" spans="1:1" x14ac:dyDescent="0.2">
      <c r="A1967" t="s">
        <v>2004</v>
      </c>
    </row>
    <row r="1968" spans="1:1" x14ac:dyDescent="0.2">
      <c r="A1968" t="s">
        <v>2005</v>
      </c>
    </row>
    <row r="1969" spans="1:1" x14ac:dyDescent="0.2">
      <c r="A1969" t="s">
        <v>2006</v>
      </c>
    </row>
    <row r="1970" spans="1:1" x14ac:dyDescent="0.2">
      <c r="A1970" t="s">
        <v>2007</v>
      </c>
    </row>
    <row r="1971" spans="1:1" x14ac:dyDescent="0.2">
      <c r="A1971" t="s">
        <v>2008</v>
      </c>
    </row>
    <row r="1972" spans="1:1" x14ac:dyDescent="0.2">
      <c r="A1972" t="e">
        <f>--More--              10               -24.22</f>
        <v>#NAME?</v>
      </c>
    </row>
    <row r="1973" spans="1:1" x14ac:dyDescent="0.2">
      <c r="A1973" t="s">
        <v>2009</v>
      </c>
    </row>
    <row r="1974" spans="1:1" x14ac:dyDescent="0.2">
      <c r="A1974" t="s">
        <v>2010</v>
      </c>
    </row>
    <row r="1975" spans="1:1" x14ac:dyDescent="0.2">
      <c r="A1975" t="s">
        <v>2011</v>
      </c>
    </row>
    <row r="1976" spans="1:1" x14ac:dyDescent="0.2">
      <c r="A1976" t="s">
        <v>2012</v>
      </c>
    </row>
    <row r="1977" spans="1:1" x14ac:dyDescent="0.2">
      <c r="A1977" t="s">
        <v>2013</v>
      </c>
    </row>
    <row r="1978" spans="1:1" x14ac:dyDescent="0.2">
      <c r="A1978" t="s">
        <v>2014</v>
      </c>
    </row>
    <row r="1979" spans="1:1" x14ac:dyDescent="0.2">
      <c r="A1979" t="s">
        <v>2015</v>
      </c>
    </row>
    <row r="1980" spans="1:1" x14ac:dyDescent="0.2">
      <c r="A1980" t="s">
        <v>2016</v>
      </c>
    </row>
    <row r="1981" spans="1:1" x14ac:dyDescent="0.2">
      <c r="A1981" t="s">
        <v>2017</v>
      </c>
    </row>
    <row r="1982" spans="1:1" x14ac:dyDescent="0.2">
      <c r="A1982" t="s">
        <v>2018</v>
      </c>
    </row>
    <row r="1983" spans="1:1" x14ac:dyDescent="0.2">
      <c r="A1983" t="s">
        <v>2019</v>
      </c>
    </row>
    <row r="1984" spans="1:1" x14ac:dyDescent="0.2">
      <c r="A1984" t="s">
        <v>2020</v>
      </c>
    </row>
    <row r="1985" spans="1:1" x14ac:dyDescent="0.2">
      <c r="A1985" t="s">
        <v>2021</v>
      </c>
    </row>
    <row r="1986" spans="1:1" x14ac:dyDescent="0.2">
      <c r="A1986" t="s">
        <v>2022</v>
      </c>
    </row>
    <row r="1987" spans="1:1" x14ac:dyDescent="0.2">
      <c r="A1987" t="s">
        <v>2023</v>
      </c>
    </row>
    <row r="1989" spans="1:1" x14ac:dyDescent="0.2">
      <c r="A1989" t="s">
        <v>2024</v>
      </c>
    </row>
    <row r="1991" spans="1:1" x14ac:dyDescent="0.2">
      <c r="A1991" t="s">
        <v>2025</v>
      </c>
    </row>
    <row r="1992" spans="1:1" x14ac:dyDescent="0.2">
      <c r="A1992" t="s">
        <v>2026</v>
      </c>
    </row>
    <row r="1993" spans="1:1" x14ac:dyDescent="0.2">
      <c r="A1993" t="s">
        <v>2027</v>
      </c>
    </row>
    <row r="1994" spans="1:1" x14ac:dyDescent="0.2">
      <c r="A1994" t="s">
        <v>2028</v>
      </c>
    </row>
    <row r="1995" spans="1:1" x14ac:dyDescent="0.2">
      <c r="A1995" t="s">
        <v>2029</v>
      </c>
    </row>
    <row r="1996" spans="1:1" x14ac:dyDescent="0.2">
      <c r="A1996" t="s">
        <v>2030</v>
      </c>
    </row>
    <row r="1997" spans="1:1" x14ac:dyDescent="0.2">
      <c r="A1997" t="s">
        <v>2031</v>
      </c>
    </row>
    <row r="1998" spans="1:1" x14ac:dyDescent="0.2">
      <c r="A1998" t="s">
        <v>2032</v>
      </c>
    </row>
    <row r="1999" spans="1:1" x14ac:dyDescent="0.2">
      <c r="A1999" t="s">
        <v>2033</v>
      </c>
    </row>
    <row r="2000" spans="1:1" x14ac:dyDescent="0.2">
      <c r="A2000" t="s">
        <v>2034</v>
      </c>
    </row>
    <row r="2002" spans="1:1" x14ac:dyDescent="0.2">
      <c r="A2002" t="s">
        <v>2035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96"/>
  <sheetViews>
    <sheetView workbookViewId="0">
      <selection activeCell="D17" sqref="D17"/>
    </sheetView>
  </sheetViews>
  <sheetFormatPr baseColWidth="10" defaultRowHeight="16" x14ac:dyDescent="0.2"/>
  <cols>
    <col min="1" max="1" width="14.1640625" customWidth="1"/>
  </cols>
  <sheetData>
    <row r="1" spans="1:6" x14ac:dyDescent="0.2">
      <c r="A1" t="s">
        <v>40</v>
      </c>
    </row>
    <row r="2" spans="1:6" x14ac:dyDescent="0.2">
      <c r="A2" t="s">
        <v>41</v>
      </c>
    </row>
    <row r="3" spans="1:6" x14ac:dyDescent="0.2">
      <c r="A3" t="s">
        <v>10</v>
      </c>
    </row>
    <row r="4" spans="1:6" x14ac:dyDescent="0.2">
      <c r="A4" s="1" t="s">
        <v>38</v>
      </c>
    </row>
    <row r="5" spans="1:6" x14ac:dyDescent="0.2">
      <c r="A5">
        <v>2.4060000000000001</v>
      </c>
      <c r="B5">
        <v>-25.24</v>
      </c>
      <c r="C5">
        <v>2.4929999999999999</v>
      </c>
      <c r="D5">
        <v>-26.32</v>
      </c>
      <c r="E5">
        <v>2.5790000000000002</v>
      </c>
      <c r="F5">
        <v>-23.82</v>
      </c>
    </row>
    <row r="6" spans="1:6" x14ac:dyDescent="0.2">
      <c r="A6">
        <v>2.665</v>
      </c>
      <c r="B6">
        <v>-22.67</v>
      </c>
      <c r="C6">
        <v>2.7519999999999998</v>
      </c>
      <c r="D6">
        <v>-23.92</v>
      </c>
      <c r="E6">
        <v>2.8380000000000001</v>
      </c>
      <c r="F6">
        <v>-25.06</v>
      </c>
    </row>
    <row r="7" spans="1:6" x14ac:dyDescent="0.2">
      <c r="A7">
        <v>2.9249999999999998</v>
      </c>
      <c r="B7">
        <v>-25.78</v>
      </c>
      <c r="C7">
        <v>3.0110000000000001</v>
      </c>
      <c r="D7">
        <v>-25.62</v>
      </c>
      <c r="E7">
        <v>3.097</v>
      </c>
      <c r="F7">
        <v>-25.2</v>
      </c>
    </row>
    <row r="8" spans="1:6" x14ac:dyDescent="0.2">
      <c r="A8">
        <v>3.1840000000000002</v>
      </c>
      <c r="B8">
        <v>-23.69</v>
      </c>
      <c r="C8">
        <v>3.27</v>
      </c>
      <c r="D8">
        <v>-23.34</v>
      </c>
      <c r="E8">
        <v>3.32</v>
      </c>
      <c r="F8">
        <v>-22.19</v>
      </c>
    </row>
    <row r="9" spans="1:6" x14ac:dyDescent="0.2">
      <c r="A9">
        <v>3.37</v>
      </c>
      <c r="B9">
        <v>-22.42</v>
      </c>
      <c r="C9">
        <v>3.42</v>
      </c>
      <c r="D9">
        <v>-22.35</v>
      </c>
      <c r="E9">
        <v>3.47</v>
      </c>
      <c r="F9">
        <v>-24.25</v>
      </c>
    </row>
    <row r="10" spans="1:6" x14ac:dyDescent="0.2">
      <c r="A10">
        <v>3.52</v>
      </c>
      <c r="B10">
        <v>-24.97</v>
      </c>
      <c r="C10">
        <v>3.57</v>
      </c>
      <c r="D10">
        <v>-24.46</v>
      </c>
      <c r="E10">
        <v>3.62</v>
      </c>
      <c r="F10">
        <v>-24.07</v>
      </c>
    </row>
    <row r="11" spans="1:6" x14ac:dyDescent="0.2">
      <c r="A11">
        <v>3.67</v>
      </c>
      <c r="B11">
        <v>-22.9</v>
      </c>
      <c r="C11">
        <v>3.72</v>
      </c>
      <c r="D11">
        <v>-23.11</v>
      </c>
      <c r="E11">
        <v>3.77</v>
      </c>
      <c r="F11">
        <v>-23.05</v>
      </c>
    </row>
    <row r="12" spans="1:6" x14ac:dyDescent="0.2">
      <c r="A12">
        <v>3.82</v>
      </c>
      <c r="B12">
        <v>-24.01</v>
      </c>
      <c r="C12">
        <v>3.87</v>
      </c>
      <c r="D12">
        <v>-24.19</v>
      </c>
      <c r="E12">
        <v>3.92</v>
      </c>
      <c r="F12">
        <v>-23.7</v>
      </c>
    </row>
    <row r="13" spans="1:6" x14ac:dyDescent="0.2">
      <c r="A13">
        <v>3.9670000000000001</v>
      </c>
      <c r="B13">
        <v>-22.67</v>
      </c>
      <c r="C13">
        <v>4.0140000000000002</v>
      </c>
      <c r="D13">
        <v>-23.5</v>
      </c>
      <c r="E13">
        <v>4.0609999999999999</v>
      </c>
      <c r="F13">
        <v>-23.5</v>
      </c>
    </row>
    <row r="14" spans="1:6" x14ac:dyDescent="0.2">
      <c r="A14">
        <v>4.1070000000000002</v>
      </c>
      <c r="B14">
        <v>-24.59</v>
      </c>
      <c r="C14">
        <v>4.1539999999999999</v>
      </c>
      <c r="D14">
        <v>-25.79</v>
      </c>
      <c r="E14">
        <v>4.2009999999999996</v>
      </c>
      <c r="F14">
        <v>-25.33</v>
      </c>
    </row>
    <row r="15" spans="1:6" x14ac:dyDescent="0.2">
      <c r="A15">
        <v>4.2480000000000002</v>
      </c>
      <c r="B15">
        <v>-24.09</v>
      </c>
      <c r="C15">
        <v>4.2949999999999999</v>
      </c>
      <c r="D15">
        <v>-24.6</v>
      </c>
      <c r="E15">
        <v>4.3419999999999996</v>
      </c>
      <c r="F15">
        <v>-23.74</v>
      </c>
    </row>
    <row r="16" spans="1:6" x14ac:dyDescent="0.2">
      <c r="A16">
        <v>4.3879999999999999</v>
      </c>
      <c r="B16">
        <v>-24.83</v>
      </c>
      <c r="C16">
        <v>4.4349999999999996</v>
      </c>
      <c r="D16">
        <v>-24.88</v>
      </c>
      <c r="E16">
        <v>4.4820000000000002</v>
      </c>
      <c r="F16">
        <v>-24.23</v>
      </c>
    </row>
    <row r="17" spans="1:6" x14ac:dyDescent="0.2">
      <c r="A17">
        <v>4.5289999999999999</v>
      </c>
      <c r="B17">
        <v>-22.27</v>
      </c>
      <c r="C17">
        <v>4.5759999999999996</v>
      </c>
      <c r="D17">
        <v>-23.1</v>
      </c>
      <c r="E17">
        <v>4.6230000000000002</v>
      </c>
      <c r="F17">
        <v>-22.88</v>
      </c>
    </row>
    <row r="18" spans="1:6" x14ac:dyDescent="0.2">
      <c r="A18">
        <v>4.6689999999999996</v>
      </c>
      <c r="B18">
        <v>-22.97</v>
      </c>
      <c r="C18">
        <v>4.7160000000000002</v>
      </c>
      <c r="D18">
        <v>-22.7</v>
      </c>
      <c r="E18">
        <v>4.7629999999999999</v>
      </c>
      <c r="F18">
        <v>-22.68</v>
      </c>
    </row>
    <row r="19" spans="1:6" x14ac:dyDescent="0.2">
      <c r="A19">
        <v>4.8099999999999996</v>
      </c>
      <c r="B19">
        <v>-22.6</v>
      </c>
      <c r="C19">
        <v>4.8600000000000003</v>
      </c>
      <c r="D19">
        <v>-22.31</v>
      </c>
      <c r="E19">
        <v>4.91</v>
      </c>
      <c r="F19">
        <v>-22.51</v>
      </c>
    </row>
    <row r="20" spans="1:6" x14ac:dyDescent="0.2">
      <c r="A20">
        <v>4.96</v>
      </c>
      <c r="B20">
        <v>-23.98</v>
      </c>
      <c r="C20">
        <v>5.01</v>
      </c>
      <c r="D20">
        <v>-24.2</v>
      </c>
      <c r="E20">
        <v>5.0599999999999996</v>
      </c>
      <c r="F20">
        <v>-24.16</v>
      </c>
    </row>
    <row r="21" spans="1:6" x14ac:dyDescent="0.2">
      <c r="A21">
        <v>5.1100000000000003</v>
      </c>
      <c r="B21">
        <v>-24.12</v>
      </c>
      <c r="C21">
        <v>5.16</v>
      </c>
      <c r="D21">
        <v>-23.46</v>
      </c>
      <c r="E21">
        <v>5.21</v>
      </c>
      <c r="F21">
        <v>-23.57</v>
      </c>
    </row>
    <row r="22" spans="1:6" x14ac:dyDescent="0.2">
      <c r="A22">
        <v>5.26</v>
      </c>
      <c r="B22">
        <v>-23.29</v>
      </c>
      <c r="C22">
        <v>5.31</v>
      </c>
      <c r="D22">
        <v>-24.3</v>
      </c>
      <c r="E22">
        <v>5.36</v>
      </c>
      <c r="F22">
        <v>-25.18</v>
      </c>
    </row>
    <row r="23" spans="1:6" x14ac:dyDescent="0.2">
      <c r="A23">
        <v>5.41</v>
      </c>
      <c r="B23">
        <v>-25.05</v>
      </c>
      <c r="C23">
        <v>5.46</v>
      </c>
      <c r="D23">
        <v>-22.46</v>
      </c>
      <c r="E23">
        <v>5.5090000000000003</v>
      </c>
      <c r="F23">
        <v>-20.54</v>
      </c>
    </row>
    <row r="24" spans="1:6" x14ac:dyDescent="0.2">
      <c r="A24">
        <v>5.5579999999999998</v>
      </c>
      <c r="B24">
        <v>-20.65</v>
      </c>
      <c r="C24">
        <v>5.6079999999999997</v>
      </c>
      <c r="D24">
        <v>-22.29</v>
      </c>
      <c r="E24">
        <v>5.657</v>
      </c>
      <c r="F24">
        <v>-23.1</v>
      </c>
    </row>
    <row r="25" spans="1:6" x14ac:dyDescent="0.2">
      <c r="A25">
        <v>5.7060000000000004</v>
      </c>
      <c r="B25">
        <v>-22.44</v>
      </c>
      <c r="C25">
        <v>5.7549999999999999</v>
      </c>
      <c r="D25">
        <v>-23.28</v>
      </c>
      <c r="E25">
        <v>5.8049999999999997</v>
      </c>
      <c r="F25">
        <v>-22.71</v>
      </c>
    </row>
    <row r="26" spans="1:6" x14ac:dyDescent="0.2">
      <c r="A26">
        <v>5.8540000000000001</v>
      </c>
      <c r="B26">
        <v>-24.92</v>
      </c>
      <c r="C26">
        <v>5.9029999999999996</v>
      </c>
      <c r="D26">
        <v>-25.17</v>
      </c>
      <c r="E26">
        <v>5.952</v>
      </c>
      <c r="F26">
        <v>-24.96</v>
      </c>
    </row>
    <row r="27" spans="1:6" x14ac:dyDescent="0.2">
      <c r="A27">
        <v>6.0019999999999998</v>
      </c>
      <c r="B27">
        <v>-22.7</v>
      </c>
      <c r="C27">
        <v>6.0510000000000002</v>
      </c>
      <c r="D27">
        <v>-23.34</v>
      </c>
      <c r="E27">
        <v>6.1</v>
      </c>
      <c r="F27">
        <v>-24.19</v>
      </c>
    </row>
    <row r="28" spans="1:6" x14ac:dyDescent="0.2">
      <c r="A28">
        <v>6.1479999999999997</v>
      </c>
      <c r="B28">
        <v>-24.09</v>
      </c>
      <c r="C28">
        <v>6.1970000000000001</v>
      </c>
      <c r="D28">
        <v>-22.46</v>
      </c>
      <c r="E28">
        <v>6.2450000000000001</v>
      </c>
      <c r="F28">
        <v>-23.33</v>
      </c>
    </row>
    <row r="29" spans="1:6" x14ac:dyDescent="0.2">
      <c r="A29">
        <v>6.2930000000000001</v>
      </c>
      <c r="B29">
        <v>-23.52</v>
      </c>
      <c r="C29">
        <v>6.3419999999999996</v>
      </c>
      <c r="D29">
        <v>-24.45</v>
      </c>
      <c r="E29">
        <v>6.39</v>
      </c>
      <c r="F29">
        <v>-24.34</v>
      </c>
    </row>
    <row r="30" spans="1:6" x14ac:dyDescent="0.2">
      <c r="A30">
        <v>6.4379999999999997</v>
      </c>
      <c r="B30">
        <v>-23</v>
      </c>
      <c r="C30">
        <v>6.4870000000000001</v>
      </c>
      <c r="D30">
        <v>-23.57</v>
      </c>
      <c r="E30">
        <v>6.5350000000000001</v>
      </c>
      <c r="F30">
        <v>-23.96</v>
      </c>
    </row>
    <row r="31" spans="1:6" x14ac:dyDescent="0.2">
      <c r="A31">
        <v>6.5830000000000002</v>
      </c>
      <c r="B31">
        <v>-23.35</v>
      </c>
      <c r="C31">
        <v>6.6319999999999997</v>
      </c>
      <c r="D31">
        <v>-22.67</v>
      </c>
      <c r="E31">
        <v>6.68</v>
      </c>
      <c r="F31">
        <v>-22.45</v>
      </c>
    </row>
    <row r="32" spans="1:6" x14ac:dyDescent="0.2">
      <c r="A32">
        <v>6.7279999999999998</v>
      </c>
      <c r="B32">
        <v>-23.06</v>
      </c>
      <c r="C32">
        <v>6.7770000000000001</v>
      </c>
      <c r="D32">
        <v>-23.7</v>
      </c>
      <c r="E32">
        <v>6.8250000000000002</v>
      </c>
      <c r="F32">
        <v>-23.15</v>
      </c>
    </row>
    <row r="33" spans="1:6" x14ac:dyDescent="0.2">
      <c r="A33">
        <v>6.8730000000000002</v>
      </c>
      <c r="B33">
        <v>-22.5</v>
      </c>
      <c r="C33">
        <v>6.9219999999999997</v>
      </c>
      <c r="D33">
        <v>-21.99</v>
      </c>
      <c r="E33">
        <v>6.97</v>
      </c>
      <c r="F33">
        <v>-22.53</v>
      </c>
    </row>
    <row r="34" spans="1:6" x14ac:dyDescent="0.2">
      <c r="A34">
        <v>7.0179999999999998</v>
      </c>
      <c r="B34">
        <v>-22.75</v>
      </c>
      <c r="C34">
        <v>7.0670000000000002</v>
      </c>
      <c r="D34">
        <v>-23.33</v>
      </c>
      <c r="E34">
        <v>7.1150000000000002</v>
      </c>
      <c r="F34">
        <v>-22.26</v>
      </c>
    </row>
    <row r="35" spans="1:6" x14ac:dyDescent="0.2">
      <c r="A35">
        <v>7.1630000000000003</v>
      </c>
      <c r="B35">
        <v>-21.96</v>
      </c>
      <c r="C35">
        <v>7.2119999999999997</v>
      </c>
      <c r="D35">
        <v>-22.12</v>
      </c>
      <c r="E35">
        <v>7.26</v>
      </c>
      <c r="F35">
        <v>-22.03</v>
      </c>
    </row>
    <row r="36" spans="1:6" x14ac:dyDescent="0.2">
      <c r="A36">
        <v>7.3070000000000004</v>
      </c>
      <c r="B36">
        <v>-22.99</v>
      </c>
      <c r="C36">
        <v>7.3550000000000004</v>
      </c>
      <c r="D36">
        <v>-22.93</v>
      </c>
      <c r="E36">
        <v>7.4020000000000001</v>
      </c>
      <c r="F36">
        <v>-22.87</v>
      </c>
    </row>
    <row r="37" spans="1:6" x14ac:dyDescent="0.2">
      <c r="A37">
        <v>7.45</v>
      </c>
      <c r="B37">
        <v>-23.12</v>
      </c>
      <c r="C37">
        <v>7.4969999999999999</v>
      </c>
      <c r="D37">
        <v>-24.08</v>
      </c>
      <c r="E37">
        <v>7.5449999999999999</v>
      </c>
      <c r="F37">
        <v>-22.77</v>
      </c>
    </row>
    <row r="38" spans="1:6" x14ac:dyDescent="0.2">
      <c r="A38">
        <v>7.5919999999999996</v>
      </c>
      <c r="B38">
        <v>-23.47</v>
      </c>
      <c r="C38">
        <v>7.64</v>
      </c>
      <c r="D38">
        <v>-22.82</v>
      </c>
      <c r="E38">
        <v>7.6870000000000003</v>
      </c>
      <c r="F38">
        <v>-23.03</v>
      </c>
    </row>
    <row r="39" spans="1:6" x14ac:dyDescent="0.2">
      <c r="A39">
        <v>7.7350000000000003</v>
      </c>
      <c r="B39">
        <v>-22.89</v>
      </c>
      <c r="C39">
        <v>7.782</v>
      </c>
      <c r="D39">
        <v>-22.88</v>
      </c>
      <c r="E39">
        <v>7.83</v>
      </c>
      <c r="F39">
        <v>-23.01</v>
      </c>
    </row>
    <row r="40" spans="1:6" x14ac:dyDescent="0.2">
      <c r="A40">
        <v>7.8769999999999998</v>
      </c>
      <c r="B40">
        <v>-23.12</v>
      </c>
      <c r="C40">
        <v>7.9249999999999998</v>
      </c>
      <c r="D40">
        <v>-22.89</v>
      </c>
      <c r="E40">
        <v>7.9720000000000004</v>
      </c>
      <c r="F40">
        <v>-22.69</v>
      </c>
    </row>
    <row r="41" spans="1:6" x14ac:dyDescent="0.2">
      <c r="A41">
        <v>8.02</v>
      </c>
      <c r="B41">
        <v>-22.88</v>
      </c>
      <c r="C41">
        <v>8.0670000000000002</v>
      </c>
      <c r="D41">
        <v>-22.91</v>
      </c>
      <c r="E41">
        <v>8.1150000000000002</v>
      </c>
      <c r="F41">
        <v>-22.96</v>
      </c>
    </row>
    <row r="42" spans="1:6" x14ac:dyDescent="0.2">
      <c r="A42">
        <v>8.1620000000000008</v>
      </c>
      <c r="B42">
        <v>-23.94</v>
      </c>
      <c r="C42">
        <v>8.2100000000000009</v>
      </c>
      <c r="D42">
        <v>-24.38</v>
      </c>
      <c r="E42">
        <v>8.2560000000000002</v>
      </c>
      <c r="F42">
        <v>-22.95</v>
      </c>
    </row>
    <row r="43" spans="1:6" x14ac:dyDescent="0.2">
      <c r="A43">
        <v>8.3019999999999996</v>
      </c>
      <c r="B43">
        <v>-23.4</v>
      </c>
      <c r="C43">
        <v>8.3480000000000008</v>
      </c>
      <c r="D43">
        <v>-22.96</v>
      </c>
      <c r="E43">
        <v>8.3940000000000001</v>
      </c>
      <c r="F43">
        <v>-23.42</v>
      </c>
    </row>
    <row r="44" spans="1:6" x14ac:dyDescent="0.2">
      <c r="A44">
        <v>8.44</v>
      </c>
      <c r="B44">
        <v>-22.48</v>
      </c>
      <c r="C44">
        <v>8.4860000000000007</v>
      </c>
      <c r="D44">
        <v>-22.8</v>
      </c>
      <c r="E44">
        <v>8.532</v>
      </c>
      <c r="F44">
        <v>-22.83</v>
      </c>
    </row>
    <row r="45" spans="1:6" x14ac:dyDescent="0.2">
      <c r="A45">
        <v>8.5779999999999994</v>
      </c>
      <c r="B45">
        <v>-22.45</v>
      </c>
      <c r="C45">
        <v>8.6240000000000006</v>
      </c>
      <c r="D45">
        <v>-23.16</v>
      </c>
      <c r="E45">
        <v>8.67</v>
      </c>
      <c r="F45">
        <v>-23.44</v>
      </c>
    </row>
    <row r="46" spans="1:6" x14ac:dyDescent="0.2">
      <c r="A46">
        <v>8.7159999999999993</v>
      </c>
      <c r="B46">
        <v>-23.26</v>
      </c>
      <c r="C46">
        <v>8.7620000000000005</v>
      </c>
      <c r="D46">
        <v>-23.18</v>
      </c>
      <c r="E46">
        <v>8.8079999999999998</v>
      </c>
      <c r="F46">
        <v>-22.71</v>
      </c>
    </row>
    <row r="47" spans="1:6" x14ac:dyDescent="0.2">
      <c r="A47">
        <v>8.8539999999999992</v>
      </c>
      <c r="B47">
        <v>-24.14</v>
      </c>
      <c r="C47">
        <v>8.9</v>
      </c>
      <c r="D47">
        <v>-25.09</v>
      </c>
      <c r="E47">
        <v>8.9489999999999998</v>
      </c>
      <c r="F47">
        <v>-22.95</v>
      </c>
    </row>
    <row r="48" spans="1:6" x14ac:dyDescent="0.2">
      <c r="A48">
        <v>8.9979999999999993</v>
      </c>
      <c r="B48">
        <v>-23.01</v>
      </c>
      <c r="C48">
        <v>9.048</v>
      </c>
      <c r="D48">
        <v>-22.96</v>
      </c>
      <c r="E48">
        <v>9.0969999999999995</v>
      </c>
      <c r="F48">
        <v>-23.06</v>
      </c>
    </row>
    <row r="49" spans="1:6" x14ac:dyDescent="0.2">
      <c r="A49">
        <v>9.1460000000000008</v>
      </c>
      <c r="B49">
        <v>-21.84</v>
      </c>
      <c r="C49">
        <v>9.1950000000000003</v>
      </c>
      <c r="D49">
        <v>-21.99</v>
      </c>
      <c r="E49">
        <v>9.2449999999999992</v>
      </c>
      <c r="F49">
        <v>-22.96</v>
      </c>
    </row>
    <row r="50" spans="1:6" x14ac:dyDescent="0.2">
      <c r="A50">
        <v>9.2940000000000005</v>
      </c>
      <c r="B50">
        <v>-23.73</v>
      </c>
      <c r="C50">
        <v>9.343</v>
      </c>
      <c r="D50">
        <v>-23.97</v>
      </c>
      <c r="E50">
        <v>9.3919999999999995</v>
      </c>
      <c r="F50">
        <v>-24</v>
      </c>
    </row>
    <row r="51" spans="1:6" x14ac:dyDescent="0.2">
      <c r="A51">
        <v>9.4420000000000002</v>
      </c>
      <c r="B51">
        <v>-22.27</v>
      </c>
      <c r="C51">
        <v>9.4909999999999997</v>
      </c>
      <c r="D51">
        <v>-21.75</v>
      </c>
      <c r="E51">
        <v>9.5399999999999991</v>
      </c>
      <c r="F51">
        <v>-22.07</v>
      </c>
    </row>
    <row r="52" spans="1:6" x14ac:dyDescent="0.2">
      <c r="A52">
        <v>9.59</v>
      </c>
      <c r="B52">
        <v>-21.89</v>
      </c>
      <c r="C52">
        <v>9.64</v>
      </c>
      <c r="D52">
        <v>-24.02</v>
      </c>
      <c r="E52">
        <v>9.69</v>
      </c>
      <c r="F52">
        <v>-23.26</v>
      </c>
    </row>
    <row r="53" spans="1:6" x14ac:dyDescent="0.2">
      <c r="A53">
        <v>9.74</v>
      </c>
      <c r="B53">
        <v>-23.05</v>
      </c>
      <c r="C53">
        <v>9.7899999999999991</v>
      </c>
      <c r="D53">
        <v>-22.09</v>
      </c>
      <c r="E53">
        <v>9.84</v>
      </c>
      <c r="F53">
        <v>-23.06</v>
      </c>
    </row>
    <row r="54" spans="1:6" x14ac:dyDescent="0.2">
      <c r="A54">
        <v>9.89</v>
      </c>
      <c r="B54">
        <v>-22.33</v>
      </c>
      <c r="C54">
        <v>9.94</v>
      </c>
      <c r="D54">
        <v>-21.65</v>
      </c>
      <c r="E54">
        <v>9.99</v>
      </c>
      <c r="F54">
        <v>-23</v>
      </c>
    </row>
    <row r="55" spans="1:6" x14ac:dyDescent="0.2">
      <c r="A55">
        <v>10.039999999999999</v>
      </c>
      <c r="B55">
        <v>-24.23</v>
      </c>
      <c r="C55">
        <v>10.09</v>
      </c>
      <c r="D55">
        <v>-24.47</v>
      </c>
      <c r="E55">
        <v>10.14</v>
      </c>
      <c r="F55">
        <v>-23.59</v>
      </c>
    </row>
    <row r="56" spans="1:6" x14ac:dyDescent="0.2">
      <c r="A56">
        <v>10.19</v>
      </c>
      <c r="B56">
        <v>-23.66</v>
      </c>
      <c r="C56">
        <v>10.24</v>
      </c>
      <c r="D56">
        <v>-24.27</v>
      </c>
      <c r="E56">
        <v>10.29</v>
      </c>
      <c r="F56">
        <v>-23.64</v>
      </c>
    </row>
    <row r="57" spans="1:6" x14ac:dyDescent="0.2">
      <c r="A57">
        <v>10.34</v>
      </c>
      <c r="B57">
        <v>-23.87</v>
      </c>
      <c r="C57">
        <v>10.391</v>
      </c>
      <c r="D57">
        <v>-23.52</v>
      </c>
      <c r="E57">
        <v>10.441000000000001</v>
      </c>
      <c r="F57">
        <v>-23.64</v>
      </c>
    </row>
    <row r="58" spans="1:6" x14ac:dyDescent="0.2">
      <c r="A58">
        <v>10.492000000000001</v>
      </c>
      <c r="B58">
        <v>-22.59</v>
      </c>
      <c r="C58">
        <v>10.542</v>
      </c>
      <c r="D58">
        <v>-21.14</v>
      </c>
      <c r="E58">
        <v>10.593</v>
      </c>
      <c r="F58">
        <v>-22.31</v>
      </c>
    </row>
    <row r="59" spans="1:6" x14ac:dyDescent="0.2">
      <c r="A59">
        <v>10.643000000000001</v>
      </c>
      <c r="B59">
        <v>-22.85</v>
      </c>
      <c r="C59">
        <v>10.694000000000001</v>
      </c>
      <c r="D59">
        <v>-22.03</v>
      </c>
      <c r="E59">
        <v>10.744</v>
      </c>
      <c r="F59">
        <v>-22.74</v>
      </c>
    </row>
    <row r="60" spans="1:6" x14ac:dyDescent="0.2">
      <c r="A60">
        <v>10.795</v>
      </c>
      <c r="B60">
        <v>-22.23</v>
      </c>
      <c r="C60">
        <v>10.845000000000001</v>
      </c>
      <c r="D60">
        <v>-23.23</v>
      </c>
      <c r="E60">
        <v>10.896000000000001</v>
      </c>
      <c r="F60">
        <v>-23.47</v>
      </c>
    </row>
    <row r="61" spans="1:6" x14ac:dyDescent="0.2">
      <c r="A61">
        <v>10.946</v>
      </c>
      <c r="B61">
        <v>-23.68</v>
      </c>
      <c r="C61">
        <v>10.997</v>
      </c>
      <c r="D61">
        <v>-23.69</v>
      </c>
      <c r="E61">
        <v>11.047000000000001</v>
      </c>
      <c r="F61">
        <v>-23.59</v>
      </c>
    </row>
    <row r="62" spans="1:6" x14ac:dyDescent="0.2">
      <c r="A62">
        <v>11.098000000000001</v>
      </c>
      <c r="B62">
        <v>-23.69</v>
      </c>
      <c r="C62">
        <v>11.148</v>
      </c>
      <c r="D62">
        <v>-24.15</v>
      </c>
      <c r="E62">
        <v>11.199</v>
      </c>
      <c r="F62">
        <v>-24.1</v>
      </c>
    </row>
    <row r="63" spans="1:6" x14ac:dyDescent="0.2">
      <c r="A63">
        <v>11.249000000000001</v>
      </c>
      <c r="B63">
        <v>-24.18</v>
      </c>
      <c r="C63">
        <v>11.3</v>
      </c>
      <c r="D63">
        <v>-23.8</v>
      </c>
      <c r="E63">
        <v>11.348000000000001</v>
      </c>
      <c r="F63">
        <v>-23.38</v>
      </c>
    </row>
    <row r="64" spans="1:6" x14ac:dyDescent="0.2">
      <c r="A64">
        <v>11.396000000000001</v>
      </c>
      <c r="B64">
        <v>-23.44</v>
      </c>
      <c r="C64">
        <v>11.444000000000001</v>
      </c>
      <c r="D64">
        <v>-22.6</v>
      </c>
      <c r="E64">
        <v>11.492000000000001</v>
      </c>
      <c r="F64">
        <v>-23.02</v>
      </c>
    </row>
    <row r="65" spans="1:6" x14ac:dyDescent="0.2">
      <c r="A65">
        <v>11.54</v>
      </c>
      <c r="B65">
        <v>-23.18</v>
      </c>
      <c r="C65">
        <v>11.587999999999999</v>
      </c>
      <c r="D65">
        <v>-22.41</v>
      </c>
      <c r="E65">
        <v>11.635999999999999</v>
      </c>
      <c r="F65">
        <v>-23.43</v>
      </c>
    </row>
    <row r="66" spans="1:6" x14ac:dyDescent="0.2">
      <c r="A66">
        <v>11.683999999999999</v>
      </c>
      <c r="B66">
        <v>-23.75</v>
      </c>
      <c r="C66">
        <v>11.731999999999999</v>
      </c>
      <c r="D66">
        <v>-24.3</v>
      </c>
      <c r="E66">
        <v>11.78</v>
      </c>
      <c r="F66">
        <v>-23.93</v>
      </c>
    </row>
    <row r="67" spans="1:6" x14ac:dyDescent="0.2">
      <c r="A67">
        <v>11.827999999999999</v>
      </c>
      <c r="B67">
        <v>-24.5</v>
      </c>
      <c r="C67">
        <v>11.875999999999999</v>
      </c>
      <c r="D67">
        <v>-23.99</v>
      </c>
      <c r="E67">
        <v>11.923999999999999</v>
      </c>
      <c r="F67">
        <v>-23.76</v>
      </c>
    </row>
    <row r="68" spans="1:6" x14ac:dyDescent="0.2">
      <c r="A68">
        <v>11.972</v>
      </c>
      <c r="B68">
        <v>-23.88</v>
      </c>
      <c r="C68">
        <v>12.02</v>
      </c>
      <c r="D68">
        <v>-22.87</v>
      </c>
    </row>
    <row r="70" spans="1:6" x14ac:dyDescent="0.2">
      <c r="A70" t="s">
        <v>42</v>
      </c>
    </row>
    <row r="71" spans="1:6" x14ac:dyDescent="0.2">
      <c r="A71" t="s">
        <v>43</v>
      </c>
    </row>
    <row r="72" spans="1:6" x14ac:dyDescent="0.2">
      <c r="A72" t="s">
        <v>44</v>
      </c>
    </row>
    <row r="73" spans="1:6" x14ac:dyDescent="0.2">
      <c r="A73">
        <v>12.167999999999999</v>
      </c>
      <c r="B73">
        <v>-23.62</v>
      </c>
      <c r="C73">
        <v>12.317</v>
      </c>
      <c r="D73">
        <v>-24.37</v>
      </c>
      <c r="E73">
        <v>12.465</v>
      </c>
      <c r="F73">
        <v>-24.78</v>
      </c>
    </row>
    <row r="74" spans="1:6" x14ac:dyDescent="0.2">
      <c r="A74">
        <v>12.613</v>
      </c>
      <c r="B74">
        <v>-23.89</v>
      </c>
      <c r="C74">
        <v>12.762</v>
      </c>
      <c r="D74">
        <v>-24.04</v>
      </c>
      <c r="E74">
        <v>12.91</v>
      </c>
      <c r="F74">
        <v>-23.85</v>
      </c>
    </row>
    <row r="75" spans="1:6" x14ac:dyDescent="0.2">
      <c r="A75">
        <v>13.068</v>
      </c>
      <c r="B75">
        <v>-24.53</v>
      </c>
      <c r="C75">
        <v>13.226000000000001</v>
      </c>
      <c r="D75">
        <v>-23.68</v>
      </c>
      <c r="E75">
        <v>13.384</v>
      </c>
      <c r="F75">
        <v>-23.69</v>
      </c>
    </row>
    <row r="76" spans="1:6" x14ac:dyDescent="0.2">
      <c r="A76">
        <v>13.542</v>
      </c>
      <c r="B76">
        <v>-24.09</v>
      </c>
      <c r="C76">
        <v>13.7</v>
      </c>
      <c r="D76">
        <v>-24.37</v>
      </c>
      <c r="E76">
        <v>13.848000000000001</v>
      </c>
      <c r="F76">
        <v>-24.1</v>
      </c>
    </row>
    <row r="77" spans="1:6" x14ac:dyDescent="0.2">
      <c r="A77">
        <v>13.996</v>
      </c>
      <c r="B77">
        <v>-23.89</v>
      </c>
      <c r="C77">
        <v>14.144</v>
      </c>
      <c r="D77">
        <v>-23.96</v>
      </c>
      <c r="E77">
        <v>14.292</v>
      </c>
      <c r="F77">
        <v>-25.1</v>
      </c>
    </row>
    <row r="78" spans="1:6" x14ac:dyDescent="0.2">
      <c r="A78">
        <v>14.44</v>
      </c>
      <c r="B78">
        <v>-23.53</v>
      </c>
      <c r="C78">
        <v>14.606999999999999</v>
      </c>
      <c r="D78">
        <v>-22.66</v>
      </c>
      <c r="E78">
        <v>14.773</v>
      </c>
      <c r="F78">
        <v>-23.99</v>
      </c>
    </row>
    <row r="79" spans="1:6" x14ac:dyDescent="0.2">
      <c r="A79">
        <v>14.94</v>
      </c>
      <c r="B79">
        <v>-23.88</v>
      </c>
      <c r="C79">
        <v>15.084</v>
      </c>
      <c r="D79">
        <v>-23.47</v>
      </c>
      <c r="E79">
        <v>15.228</v>
      </c>
      <c r="F79">
        <v>-23.05</v>
      </c>
    </row>
    <row r="80" spans="1:6" x14ac:dyDescent="0.2">
      <c r="A80">
        <v>15.371</v>
      </c>
      <c r="B80">
        <v>-24.98</v>
      </c>
      <c r="C80">
        <v>15.515000000000001</v>
      </c>
      <c r="D80">
        <v>-24.16</v>
      </c>
      <c r="E80">
        <v>15.659000000000001</v>
      </c>
      <c r="F80">
        <v>-24.3</v>
      </c>
    </row>
    <row r="81" spans="1:6" x14ac:dyDescent="0.2">
      <c r="A81">
        <v>15.803000000000001</v>
      </c>
      <c r="B81">
        <v>-22.75</v>
      </c>
      <c r="C81">
        <v>15.946</v>
      </c>
      <c r="D81">
        <v>-23.54</v>
      </c>
      <c r="E81">
        <v>16.09</v>
      </c>
      <c r="F81">
        <v>-21.93</v>
      </c>
    </row>
    <row r="82" spans="1:6" x14ac:dyDescent="0.2">
      <c r="A82">
        <v>16.28</v>
      </c>
      <c r="B82">
        <v>-22.72</v>
      </c>
      <c r="C82">
        <v>16.47</v>
      </c>
      <c r="D82">
        <v>-22.26</v>
      </c>
      <c r="E82">
        <v>16.66</v>
      </c>
      <c r="F82">
        <v>-22.41</v>
      </c>
    </row>
    <row r="83" spans="1:6" x14ac:dyDescent="0.2">
      <c r="A83">
        <v>16.850000000000001</v>
      </c>
      <c r="B83">
        <v>-21.87</v>
      </c>
      <c r="C83">
        <v>17.047999999999998</v>
      </c>
      <c r="D83">
        <v>-22.78</v>
      </c>
      <c r="E83">
        <v>17.245000000000001</v>
      </c>
      <c r="F83">
        <v>-22.73</v>
      </c>
    </row>
    <row r="84" spans="1:6" x14ac:dyDescent="0.2">
      <c r="A84">
        <v>17.443000000000001</v>
      </c>
      <c r="B84">
        <v>-22.84</v>
      </c>
      <c r="C84">
        <v>17.64</v>
      </c>
      <c r="D84">
        <v>-23.84</v>
      </c>
      <c r="E84">
        <v>17.826000000000001</v>
      </c>
      <c r="F84">
        <v>-24.07</v>
      </c>
    </row>
    <row r="85" spans="1:6" x14ac:dyDescent="0.2">
      <c r="A85">
        <v>18.012</v>
      </c>
      <c r="B85">
        <v>-23.77</v>
      </c>
      <c r="C85">
        <v>18.198</v>
      </c>
      <c r="D85">
        <v>-22.98</v>
      </c>
      <c r="E85">
        <v>18.384</v>
      </c>
      <c r="F85">
        <v>-23.69</v>
      </c>
    </row>
    <row r="86" spans="1:6" x14ac:dyDescent="0.2">
      <c r="A86">
        <v>18.57</v>
      </c>
      <c r="B86">
        <v>-24.06</v>
      </c>
      <c r="C86">
        <v>18.712</v>
      </c>
      <c r="D86">
        <v>-22.86</v>
      </c>
      <c r="E86">
        <v>18.853000000000002</v>
      </c>
      <c r="F86">
        <v>-23.33</v>
      </c>
    </row>
    <row r="87" spans="1:6" x14ac:dyDescent="0.2">
      <c r="A87">
        <v>18.995000000000001</v>
      </c>
      <c r="B87">
        <v>-24.49</v>
      </c>
      <c r="C87">
        <v>19.135999999999999</v>
      </c>
      <c r="D87">
        <v>-24.01</v>
      </c>
      <c r="E87">
        <v>19.277999999999999</v>
      </c>
      <c r="F87">
        <v>-23.29</v>
      </c>
    </row>
    <row r="88" spans="1:6" x14ac:dyDescent="0.2">
      <c r="A88">
        <v>19.411999999999999</v>
      </c>
      <c r="B88">
        <v>-24.38</v>
      </c>
      <c r="C88">
        <v>19.545000000000002</v>
      </c>
      <c r="D88">
        <v>-24.74</v>
      </c>
      <c r="E88">
        <v>19.678999999999998</v>
      </c>
      <c r="F88">
        <v>-25.19</v>
      </c>
    </row>
    <row r="89" spans="1:6" x14ac:dyDescent="0.2">
      <c r="A89">
        <v>19.812999999999999</v>
      </c>
      <c r="B89">
        <v>-25.83</v>
      </c>
      <c r="C89">
        <v>19.946000000000002</v>
      </c>
      <c r="D89">
        <v>-23.74</v>
      </c>
      <c r="E89">
        <v>20.099</v>
      </c>
      <c r="F89">
        <v>-24.24</v>
      </c>
    </row>
    <row r="90" spans="1:6" x14ac:dyDescent="0.2">
      <c r="A90">
        <v>20.251999999999999</v>
      </c>
      <c r="B90">
        <v>-25.52</v>
      </c>
      <c r="C90">
        <v>20.405000000000001</v>
      </c>
      <c r="D90">
        <v>-24.67</v>
      </c>
      <c r="E90">
        <v>20.558</v>
      </c>
      <c r="F90">
        <v>-24.12</v>
      </c>
    </row>
    <row r="91" spans="1:6" x14ac:dyDescent="0.2">
      <c r="A91">
        <v>20.710999999999999</v>
      </c>
      <c r="B91">
        <v>-23.44</v>
      </c>
      <c r="C91">
        <v>20.864000000000001</v>
      </c>
      <c r="D91">
        <v>-22.17</v>
      </c>
      <c r="E91">
        <v>21.053999999999998</v>
      </c>
      <c r="F91">
        <v>-21.92</v>
      </c>
    </row>
    <row r="92" spans="1:6" x14ac:dyDescent="0.2">
      <c r="A92">
        <v>21.242999999999999</v>
      </c>
      <c r="B92">
        <v>-22.73</v>
      </c>
      <c r="C92">
        <v>21.433</v>
      </c>
      <c r="D92">
        <v>-22.84</v>
      </c>
      <c r="E92">
        <v>21.622</v>
      </c>
      <c r="F92">
        <v>-22.55</v>
      </c>
    </row>
    <row r="93" spans="1:6" x14ac:dyDescent="0.2">
      <c r="A93">
        <v>21.812000000000001</v>
      </c>
      <c r="B93">
        <v>-23.58</v>
      </c>
      <c r="C93">
        <v>21.975999999999999</v>
      </c>
      <c r="D93">
        <v>-22.98</v>
      </c>
      <c r="E93">
        <v>22.140999999999998</v>
      </c>
      <c r="F93">
        <v>-22.72</v>
      </c>
    </row>
    <row r="94" spans="1:6" x14ac:dyDescent="0.2">
      <c r="A94">
        <v>22.305</v>
      </c>
      <c r="B94">
        <v>-22.58</v>
      </c>
      <c r="C94">
        <v>22.47</v>
      </c>
      <c r="D94">
        <v>-24.13</v>
      </c>
      <c r="E94">
        <v>22.634</v>
      </c>
      <c r="F94">
        <v>-23.3</v>
      </c>
    </row>
    <row r="95" spans="1:6" x14ac:dyDescent="0.2">
      <c r="A95">
        <v>22.798999999999999</v>
      </c>
      <c r="B95">
        <v>-22.89</v>
      </c>
      <c r="C95">
        <v>22.963999999999999</v>
      </c>
      <c r="D95">
        <v>-24.41</v>
      </c>
      <c r="E95">
        <v>23.128</v>
      </c>
      <c r="F95">
        <v>-22.12</v>
      </c>
    </row>
    <row r="96" spans="1:6" x14ac:dyDescent="0.2">
      <c r="A96">
        <v>23.271999999999998</v>
      </c>
      <c r="B96">
        <v>-22.94</v>
      </c>
      <c r="C96">
        <v>23.414999999999999</v>
      </c>
      <c r="D96">
        <v>-23.48</v>
      </c>
      <c r="E96">
        <v>23.559000000000001</v>
      </c>
      <c r="F96">
        <v>-22.67</v>
      </c>
    </row>
    <row r="97" spans="1:6" x14ac:dyDescent="0.2">
      <c r="A97">
        <v>23.702999999999999</v>
      </c>
      <c r="B97">
        <v>-21.89</v>
      </c>
      <c r="C97">
        <v>23.846</v>
      </c>
      <c r="D97">
        <v>-23.01</v>
      </c>
      <c r="E97">
        <v>24.006</v>
      </c>
      <c r="F97">
        <v>-23.77</v>
      </c>
    </row>
    <row r="98" spans="1:6" x14ac:dyDescent="0.2">
      <c r="A98">
        <v>24.164999999999999</v>
      </c>
      <c r="B98">
        <v>-24.54</v>
      </c>
      <c r="C98">
        <v>24.324999999999999</v>
      </c>
      <c r="D98">
        <v>-23.57</v>
      </c>
      <c r="E98">
        <v>24.484999999999999</v>
      </c>
      <c r="F98">
        <v>-22.29</v>
      </c>
    </row>
    <row r="99" spans="1:6" x14ac:dyDescent="0.2">
      <c r="A99">
        <v>24.643999999999998</v>
      </c>
      <c r="B99">
        <v>-23.44</v>
      </c>
      <c r="C99">
        <v>24.777000000000001</v>
      </c>
      <c r="D99">
        <v>-23.23</v>
      </c>
      <c r="E99">
        <v>24.91</v>
      </c>
      <c r="F99">
        <v>-23.01</v>
      </c>
    </row>
    <row r="100" spans="1:6" x14ac:dyDescent="0.2">
      <c r="A100">
        <v>25.042999999999999</v>
      </c>
      <c r="B100">
        <v>-22.98</v>
      </c>
      <c r="C100">
        <v>25.175999999999998</v>
      </c>
      <c r="D100">
        <v>-22.14</v>
      </c>
      <c r="E100">
        <v>25.309000000000001</v>
      </c>
      <c r="F100">
        <v>-22.57</v>
      </c>
    </row>
    <row r="101" spans="1:6" x14ac:dyDescent="0.2">
      <c r="A101">
        <v>25.442</v>
      </c>
      <c r="B101">
        <v>-24.49</v>
      </c>
      <c r="C101">
        <v>25.602</v>
      </c>
      <c r="D101">
        <v>-24.74</v>
      </c>
      <c r="E101">
        <v>25.760999999999999</v>
      </c>
      <c r="F101">
        <v>-22.7</v>
      </c>
    </row>
    <row r="102" spans="1:6" x14ac:dyDescent="0.2">
      <c r="A102">
        <v>25.920999999999999</v>
      </c>
      <c r="B102">
        <v>-23.7</v>
      </c>
      <c r="C102">
        <v>26.08</v>
      </c>
      <c r="D102">
        <v>-23.05</v>
      </c>
      <c r="E102">
        <v>26.24</v>
      </c>
      <c r="F102">
        <v>-22.32</v>
      </c>
    </row>
    <row r="103" spans="1:6" x14ac:dyDescent="0.2">
      <c r="A103">
        <v>26.4</v>
      </c>
      <c r="B103">
        <v>-23</v>
      </c>
      <c r="C103">
        <v>26.559000000000001</v>
      </c>
      <c r="D103">
        <v>-24.15</v>
      </c>
      <c r="E103">
        <v>26.719000000000001</v>
      </c>
      <c r="F103">
        <v>-23.56</v>
      </c>
    </row>
    <row r="104" spans="1:6" x14ac:dyDescent="0.2">
      <c r="A104">
        <v>26.878</v>
      </c>
      <c r="B104">
        <v>-24.65</v>
      </c>
      <c r="C104">
        <v>27.038</v>
      </c>
      <c r="D104">
        <v>-24.05</v>
      </c>
      <c r="E104">
        <v>27.195</v>
      </c>
      <c r="F104">
        <v>-24</v>
      </c>
    </row>
    <row r="105" spans="1:6" x14ac:dyDescent="0.2">
      <c r="A105">
        <v>27.353000000000002</v>
      </c>
      <c r="B105">
        <v>-22.53</v>
      </c>
      <c r="C105">
        <v>27.510999999999999</v>
      </c>
      <c r="D105">
        <v>-23.69</v>
      </c>
      <c r="E105">
        <v>27.667999999999999</v>
      </c>
      <c r="F105">
        <v>-23.34</v>
      </c>
    </row>
    <row r="106" spans="1:6" x14ac:dyDescent="0.2">
      <c r="A106">
        <v>27.826000000000001</v>
      </c>
      <c r="B106">
        <v>-23.31</v>
      </c>
      <c r="C106">
        <v>27.983000000000001</v>
      </c>
      <c r="D106">
        <v>-23.41</v>
      </c>
      <c r="E106">
        <v>28.140999999999998</v>
      </c>
      <c r="F106">
        <v>-22.78</v>
      </c>
    </row>
    <row r="107" spans="1:6" x14ac:dyDescent="0.2">
      <c r="A107">
        <v>28.297999999999998</v>
      </c>
      <c r="B107">
        <v>-22.8</v>
      </c>
      <c r="C107">
        <v>28.456</v>
      </c>
      <c r="D107">
        <v>-23.7</v>
      </c>
      <c r="E107">
        <v>28.614000000000001</v>
      </c>
      <c r="F107">
        <v>-24.51</v>
      </c>
    </row>
    <row r="108" spans="1:6" x14ac:dyDescent="0.2">
      <c r="A108">
        <v>28.76</v>
      </c>
      <c r="B108">
        <v>-25.27</v>
      </c>
      <c r="C108">
        <v>28.905999999999999</v>
      </c>
      <c r="D108">
        <v>-26.49</v>
      </c>
      <c r="E108">
        <v>29.052</v>
      </c>
      <c r="F108">
        <v>-24.01</v>
      </c>
    </row>
    <row r="109" spans="1:6" x14ac:dyDescent="0.2">
      <c r="A109">
        <v>29.199000000000002</v>
      </c>
      <c r="B109">
        <v>-25.35</v>
      </c>
      <c r="C109">
        <v>29.344999999999999</v>
      </c>
      <c r="D109">
        <v>-23.61</v>
      </c>
      <c r="E109">
        <v>29.491</v>
      </c>
      <c r="F109">
        <v>-23.77</v>
      </c>
    </row>
    <row r="110" spans="1:6" x14ac:dyDescent="0.2">
      <c r="A110">
        <v>29.658999999999999</v>
      </c>
      <c r="B110">
        <v>-23.24</v>
      </c>
      <c r="C110">
        <v>29.826000000000001</v>
      </c>
      <c r="D110">
        <v>-24.11</v>
      </c>
      <c r="E110">
        <v>29.994</v>
      </c>
      <c r="F110">
        <v>-23.83</v>
      </c>
    </row>
    <row r="111" spans="1:6" x14ac:dyDescent="0.2">
      <c r="A111">
        <v>30.161999999999999</v>
      </c>
      <c r="B111">
        <v>-23.91</v>
      </c>
      <c r="C111">
        <v>30.329000000000001</v>
      </c>
      <c r="D111">
        <v>-23.26</v>
      </c>
      <c r="E111">
        <v>30.507000000000001</v>
      </c>
      <c r="F111">
        <v>-23.52</v>
      </c>
    </row>
    <row r="112" spans="1:6" x14ac:dyDescent="0.2">
      <c r="A112">
        <v>30.684000000000001</v>
      </c>
      <c r="B112">
        <v>-24.06</v>
      </c>
      <c r="C112">
        <v>30.861999999999998</v>
      </c>
      <c r="D112">
        <v>-24.24</v>
      </c>
      <c r="E112">
        <v>31.039000000000001</v>
      </c>
      <c r="F112">
        <v>-24.12</v>
      </c>
    </row>
    <row r="113" spans="1:6" x14ac:dyDescent="0.2">
      <c r="A113">
        <v>31.216999999999999</v>
      </c>
      <c r="B113">
        <v>-24.14</v>
      </c>
      <c r="C113">
        <v>31.396000000000001</v>
      </c>
      <c r="D113">
        <v>-24.52</v>
      </c>
      <c r="E113">
        <v>31.576000000000001</v>
      </c>
      <c r="F113">
        <v>-24.83</v>
      </c>
    </row>
    <row r="114" spans="1:6" x14ac:dyDescent="0.2">
      <c r="A114">
        <v>31.754999999999999</v>
      </c>
      <c r="B114">
        <v>-23.15</v>
      </c>
      <c r="C114">
        <v>31.934999999999999</v>
      </c>
      <c r="D114">
        <v>-24.41</v>
      </c>
      <c r="E114">
        <v>32.115000000000002</v>
      </c>
      <c r="F114">
        <v>-24.33</v>
      </c>
    </row>
    <row r="115" spans="1:6" x14ac:dyDescent="0.2">
      <c r="A115">
        <v>32.293999999999997</v>
      </c>
      <c r="B115">
        <v>-23.35</v>
      </c>
      <c r="C115">
        <v>32.473999999999997</v>
      </c>
      <c r="D115">
        <v>-24.35</v>
      </c>
      <c r="E115">
        <v>32.652999999999999</v>
      </c>
      <c r="F115">
        <v>-24.93</v>
      </c>
    </row>
    <row r="116" spans="1:6" x14ac:dyDescent="0.2">
      <c r="A116">
        <v>32.832999999999998</v>
      </c>
      <c r="B116">
        <v>-25.25</v>
      </c>
      <c r="C116">
        <v>33.012</v>
      </c>
      <c r="D116">
        <v>-25.29</v>
      </c>
      <c r="E116">
        <v>33.161000000000001</v>
      </c>
      <c r="F116">
        <v>-24.43</v>
      </c>
    </row>
    <row r="117" spans="1:6" x14ac:dyDescent="0.2">
      <c r="A117">
        <v>33.31</v>
      </c>
      <c r="B117">
        <v>-23.97</v>
      </c>
      <c r="C117">
        <v>33.459000000000003</v>
      </c>
      <c r="D117">
        <v>-24.43</v>
      </c>
      <c r="E117">
        <v>33.606999999999999</v>
      </c>
      <c r="F117">
        <v>-24.1</v>
      </c>
    </row>
    <row r="118" spans="1:6" x14ac:dyDescent="0.2">
      <c r="A118">
        <v>33.756</v>
      </c>
      <c r="B118">
        <v>-23.72</v>
      </c>
      <c r="C118">
        <v>33.905000000000001</v>
      </c>
      <c r="D118">
        <v>-23.11</v>
      </c>
      <c r="E118">
        <v>34.082999999999998</v>
      </c>
      <c r="F118">
        <v>-24.68</v>
      </c>
    </row>
    <row r="119" spans="1:6" x14ac:dyDescent="0.2">
      <c r="A119">
        <v>34.262</v>
      </c>
      <c r="B119">
        <v>-25.3</v>
      </c>
      <c r="C119">
        <v>34.441000000000003</v>
      </c>
      <c r="D119">
        <v>-24.5</v>
      </c>
      <c r="E119">
        <v>34.619</v>
      </c>
      <c r="F119">
        <v>-24.07</v>
      </c>
    </row>
    <row r="120" spans="1:6" x14ac:dyDescent="0.2">
      <c r="A120">
        <v>34.798000000000002</v>
      </c>
      <c r="B120">
        <v>-25.02</v>
      </c>
      <c r="C120">
        <v>34.978999999999999</v>
      </c>
      <c r="D120">
        <v>-24.67</v>
      </c>
      <c r="E120">
        <v>35.161000000000001</v>
      </c>
      <c r="F120">
        <v>-22.58</v>
      </c>
    </row>
    <row r="121" spans="1:6" x14ac:dyDescent="0.2">
      <c r="A121">
        <v>35.341999999999999</v>
      </c>
      <c r="B121">
        <v>-22.63</v>
      </c>
      <c r="C121">
        <v>35.524000000000001</v>
      </c>
      <c r="D121">
        <v>-24.26</v>
      </c>
      <c r="E121">
        <v>35.704999999999998</v>
      </c>
      <c r="F121">
        <v>-24.05</v>
      </c>
    </row>
    <row r="122" spans="1:6" x14ac:dyDescent="0.2">
      <c r="A122">
        <v>35.878</v>
      </c>
      <c r="B122">
        <v>-23.15</v>
      </c>
      <c r="C122">
        <v>36.051000000000002</v>
      </c>
      <c r="D122">
        <v>-24.28</v>
      </c>
      <c r="E122">
        <v>36.223999999999997</v>
      </c>
      <c r="F122">
        <v>-24.1</v>
      </c>
    </row>
    <row r="123" spans="1:6" x14ac:dyDescent="0.2">
      <c r="A123">
        <v>36.396999999999998</v>
      </c>
      <c r="B123">
        <v>-23.82</v>
      </c>
      <c r="C123">
        <v>36.57</v>
      </c>
      <c r="D123">
        <v>-24.18</v>
      </c>
      <c r="E123">
        <v>36.743000000000002</v>
      </c>
      <c r="F123">
        <v>-22.92</v>
      </c>
    </row>
    <row r="124" spans="1:6" x14ac:dyDescent="0.2">
      <c r="A124">
        <v>36.927999999999997</v>
      </c>
      <c r="B124">
        <v>-22.47</v>
      </c>
      <c r="C124">
        <v>37.113999999999997</v>
      </c>
      <c r="D124">
        <v>-24.29</v>
      </c>
      <c r="E124">
        <v>37.298999999999999</v>
      </c>
      <c r="F124">
        <v>-24.12</v>
      </c>
    </row>
    <row r="125" spans="1:6" x14ac:dyDescent="0.2">
      <c r="A125">
        <v>37.484999999999999</v>
      </c>
      <c r="B125">
        <v>-25.73</v>
      </c>
      <c r="C125">
        <v>37.67</v>
      </c>
      <c r="D125">
        <v>-23.89</v>
      </c>
      <c r="E125">
        <v>37.832000000000001</v>
      </c>
      <c r="F125">
        <v>-23.43</v>
      </c>
    </row>
    <row r="126" spans="1:6" x14ac:dyDescent="0.2">
      <c r="A126">
        <v>37.994</v>
      </c>
      <c r="B126">
        <v>-25.81</v>
      </c>
      <c r="C126">
        <v>38.155999999999999</v>
      </c>
      <c r="D126">
        <v>-24.68</v>
      </c>
      <c r="E126">
        <v>38.317999999999998</v>
      </c>
      <c r="F126">
        <v>-23.55</v>
      </c>
    </row>
    <row r="127" spans="1:6" x14ac:dyDescent="0.2">
      <c r="A127">
        <v>38.479999999999997</v>
      </c>
      <c r="B127">
        <v>-22.97</v>
      </c>
      <c r="C127">
        <v>38.661999999999999</v>
      </c>
      <c r="D127">
        <v>-23.65</v>
      </c>
      <c r="E127">
        <v>38.844000000000001</v>
      </c>
      <c r="F127">
        <v>-25.03</v>
      </c>
    </row>
    <row r="128" spans="1:6" x14ac:dyDescent="0.2">
      <c r="A128">
        <v>39.026000000000003</v>
      </c>
      <c r="B128">
        <v>-24.09</v>
      </c>
      <c r="C128">
        <v>39.207999999999998</v>
      </c>
      <c r="D128">
        <v>-24.63</v>
      </c>
      <c r="E128">
        <v>39.39</v>
      </c>
      <c r="F128">
        <v>-24.55</v>
      </c>
    </row>
    <row r="129" spans="1:6" x14ac:dyDescent="0.2">
      <c r="A129">
        <v>39.563000000000002</v>
      </c>
      <c r="B129">
        <v>-24.67</v>
      </c>
      <c r="C129">
        <v>39.737000000000002</v>
      </c>
      <c r="D129">
        <v>-24.68</v>
      </c>
      <c r="E129">
        <v>39.911000000000001</v>
      </c>
      <c r="F129">
        <v>-25.01</v>
      </c>
    </row>
    <row r="130" spans="1:6" x14ac:dyDescent="0.2">
      <c r="A130">
        <v>40.085000000000001</v>
      </c>
      <c r="B130">
        <v>-24.61</v>
      </c>
      <c r="C130">
        <v>40.259</v>
      </c>
      <c r="D130">
        <v>-26.07</v>
      </c>
      <c r="E130">
        <v>40.423999999999999</v>
      </c>
      <c r="F130">
        <v>-24.06</v>
      </c>
    </row>
    <row r="131" spans="1:6" x14ac:dyDescent="0.2">
      <c r="A131">
        <v>40.588999999999999</v>
      </c>
      <c r="B131">
        <v>-24.95</v>
      </c>
      <c r="C131">
        <v>40.753999999999998</v>
      </c>
      <c r="D131">
        <v>-23.96</v>
      </c>
      <c r="E131">
        <v>40.918999999999997</v>
      </c>
      <c r="F131">
        <v>-26.22</v>
      </c>
    </row>
    <row r="132" spans="1:6" x14ac:dyDescent="0.2">
      <c r="A132">
        <v>41.084000000000003</v>
      </c>
      <c r="B132">
        <v>-24.75</v>
      </c>
      <c r="C132">
        <v>41.249000000000002</v>
      </c>
      <c r="D132">
        <v>-24.59</v>
      </c>
      <c r="E132">
        <v>41.408999999999999</v>
      </c>
      <c r="F132">
        <v>-23.29</v>
      </c>
    </row>
    <row r="133" spans="1:6" x14ac:dyDescent="0.2">
      <c r="A133">
        <v>41.569000000000003</v>
      </c>
      <c r="B133">
        <v>-24.84</v>
      </c>
      <c r="C133">
        <v>41.728999999999999</v>
      </c>
      <c r="D133">
        <v>-22.13</v>
      </c>
      <c r="E133">
        <v>41.889000000000003</v>
      </c>
      <c r="F133">
        <v>-22.55</v>
      </c>
    </row>
    <row r="134" spans="1:6" x14ac:dyDescent="0.2">
      <c r="A134">
        <v>42.048999999999999</v>
      </c>
      <c r="B134">
        <v>-24.23</v>
      </c>
      <c r="C134">
        <v>42.216999999999999</v>
      </c>
      <c r="D134">
        <v>-23.44</v>
      </c>
      <c r="E134">
        <v>42.384999999999998</v>
      </c>
      <c r="F134">
        <v>-23.74</v>
      </c>
    </row>
    <row r="135" spans="1:6" x14ac:dyDescent="0.2">
      <c r="A135">
        <v>42.552999999999997</v>
      </c>
      <c r="B135">
        <v>-24.43</v>
      </c>
      <c r="C135">
        <v>42.722000000000001</v>
      </c>
      <c r="D135">
        <v>-24.83</v>
      </c>
      <c r="E135">
        <v>42.89</v>
      </c>
      <c r="F135">
        <v>-24.74</v>
      </c>
    </row>
    <row r="136" spans="1:6" x14ac:dyDescent="0.2">
      <c r="A136">
        <v>43.058</v>
      </c>
      <c r="B136">
        <v>-24.23</v>
      </c>
      <c r="C136">
        <v>43.235999999999997</v>
      </c>
      <c r="D136">
        <v>-23.91</v>
      </c>
      <c r="E136">
        <v>43.414000000000001</v>
      </c>
      <c r="F136">
        <v>-23.39</v>
      </c>
    </row>
    <row r="137" spans="1:6" x14ac:dyDescent="0.2">
      <c r="A137">
        <v>43.591999999999999</v>
      </c>
      <c r="B137">
        <v>-23.33</v>
      </c>
      <c r="C137">
        <v>43.77</v>
      </c>
      <c r="D137">
        <v>-23.25</v>
      </c>
      <c r="E137">
        <v>43.948</v>
      </c>
      <c r="F137">
        <v>-22.54</v>
      </c>
    </row>
    <row r="138" spans="1:6" x14ac:dyDescent="0.2">
      <c r="A138">
        <v>44.116</v>
      </c>
      <c r="B138">
        <v>-23.4</v>
      </c>
      <c r="C138">
        <v>44.283999999999999</v>
      </c>
      <c r="D138">
        <v>-23.66</v>
      </c>
      <c r="E138">
        <v>44.451999999999998</v>
      </c>
      <c r="F138">
        <v>-23.58</v>
      </c>
    </row>
    <row r="139" spans="1:6" x14ac:dyDescent="0.2">
      <c r="A139">
        <v>44.62</v>
      </c>
      <c r="B139">
        <v>-24.44</v>
      </c>
      <c r="C139">
        <v>44.787999999999997</v>
      </c>
      <c r="D139">
        <v>-26.79</v>
      </c>
      <c r="E139">
        <v>44.966000000000001</v>
      </c>
      <c r="F139">
        <v>-24.24</v>
      </c>
    </row>
    <row r="140" spans="1:6" x14ac:dyDescent="0.2">
      <c r="A140">
        <v>45.143999999999998</v>
      </c>
      <c r="B140">
        <v>-25.95</v>
      </c>
      <c r="C140">
        <v>45.322000000000003</v>
      </c>
      <c r="D140">
        <v>-23.77</v>
      </c>
      <c r="E140">
        <v>45.499000000000002</v>
      </c>
      <c r="F140">
        <v>-24.3</v>
      </c>
    </row>
    <row r="141" spans="1:6" x14ac:dyDescent="0.2">
      <c r="A141">
        <v>45.677</v>
      </c>
      <c r="B141">
        <v>-23.07</v>
      </c>
      <c r="C141">
        <v>45.826999999999998</v>
      </c>
      <c r="D141">
        <v>-22.1</v>
      </c>
      <c r="E141">
        <v>45.976999999999997</v>
      </c>
      <c r="F141">
        <v>-24.32</v>
      </c>
    </row>
    <row r="142" spans="1:6" x14ac:dyDescent="0.2">
      <c r="A142">
        <v>46.127000000000002</v>
      </c>
      <c r="B142">
        <v>-24.96</v>
      </c>
      <c r="C142">
        <v>46.277000000000001</v>
      </c>
      <c r="D142">
        <v>-24.73</v>
      </c>
      <c r="E142">
        <v>46.427</v>
      </c>
      <c r="F142">
        <v>-24.86</v>
      </c>
    </row>
    <row r="143" spans="1:6" x14ac:dyDescent="0.2">
      <c r="A143">
        <v>46.576999999999998</v>
      </c>
      <c r="B143">
        <v>-25.32</v>
      </c>
      <c r="C143">
        <v>46.723999999999997</v>
      </c>
      <c r="D143">
        <v>-24.57</v>
      </c>
      <c r="E143">
        <v>46.87</v>
      </c>
      <c r="F143">
        <v>-23.89</v>
      </c>
    </row>
    <row r="144" spans="1:6" x14ac:dyDescent="0.2">
      <c r="A144">
        <v>47.017000000000003</v>
      </c>
      <c r="B144">
        <v>-24.07</v>
      </c>
      <c r="C144">
        <v>47.164000000000001</v>
      </c>
      <c r="D144">
        <v>-24.31</v>
      </c>
      <c r="E144">
        <v>47.31</v>
      </c>
      <c r="F144">
        <v>-24.33</v>
      </c>
    </row>
    <row r="145" spans="1:6" x14ac:dyDescent="0.2">
      <c r="A145">
        <v>47.457000000000001</v>
      </c>
      <c r="B145">
        <v>-24.55</v>
      </c>
      <c r="C145">
        <v>47.612000000000002</v>
      </c>
      <c r="D145">
        <v>-24.81</v>
      </c>
      <c r="E145">
        <v>47.767000000000003</v>
      </c>
      <c r="F145">
        <v>-24.06</v>
      </c>
    </row>
    <row r="146" spans="1:6" x14ac:dyDescent="0.2">
      <c r="A146">
        <v>47.921999999999997</v>
      </c>
      <c r="B146">
        <v>-25.41</v>
      </c>
      <c r="C146">
        <v>48.076999999999998</v>
      </c>
      <c r="D146">
        <v>-24.86</v>
      </c>
      <c r="E146">
        <v>48.231999999999999</v>
      </c>
      <c r="F146">
        <v>-23.29</v>
      </c>
    </row>
    <row r="147" spans="1:6" x14ac:dyDescent="0.2">
      <c r="A147">
        <v>48.386000000000003</v>
      </c>
      <c r="B147">
        <v>-22.99</v>
      </c>
      <c r="C147">
        <v>48.55</v>
      </c>
      <c r="D147">
        <v>-23.34</v>
      </c>
      <c r="E147">
        <v>48.713000000000001</v>
      </c>
      <c r="F147">
        <v>-24.23</v>
      </c>
    </row>
    <row r="148" spans="1:6" x14ac:dyDescent="0.2">
      <c r="A148">
        <v>48.875999999999998</v>
      </c>
      <c r="B148">
        <v>-23.04</v>
      </c>
      <c r="C148">
        <v>49.04</v>
      </c>
      <c r="D148">
        <v>-23.06</v>
      </c>
      <c r="E148">
        <v>49.203000000000003</v>
      </c>
      <c r="F148">
        <v>-24.75</v>
      </c>
    </row>
    <row r="149" spans="1:6" x14ac:dyDescent="0.2">
      <c r="A149">
        <v>49.366</v>
      </c>
      <c r="B149">
        <v>-23.91</v>
      </c>
      <c r="C149">
        <v>49.512999999999998</v>
      </c>
      <c r="D149">
        <v>-24.87</v>
      </c>
      <c r="E149">
        <v>49.658999999999999</v>
      </c>
      <c r="F149">
        <v>-25.56</v>
      </c>
    </row>
    <row r="150" spans="1:6" x14ac:dyDescent="0.2">
      <c r="A150">
        <v>49.805999999999997</v>
      </c>
      <c r="B150">
        <v>-24.93</v>
      </c>
      <c r="C150">
        <v>49.953000000000003</v>
      </c>
      <c r="D150">
        <v>-22.93</v>
      </c>
      <c r="E150">
        <v>50.098999999999997</v>
      </c>
      <c r="F150">
        <v>-23.29</v>
      </c>
    </row>
    <row r="151" spans="1:6" x14ac:dyDescent="0.2">
      <c r="A151">
        <v>50.246000000000002</v>
      </c>
      <c r="B151">
        <v>-23.91</v>
      </c>
      <c r="C151">
        <v>50.390999999999998</v>
      </c>
      <c r="D151">
        <v>-23.46</v>
      </c>
      <c r="E151">
        <v>50.536000000000001</v>
      </c>
      <c r="F151">
        <v>-24.95</v>
      </c>
    </row>
    <row r="152" spans="1:6" x14ac:dyDescent="0.2">
      <c r="A152">
        <v>50.680999999999997</v>
      </c>
      <c r="B152">
        <v>-24.21</v>
      </c>
      <c r="C152">
        <v>50.826000000000001</v>
      </c>
      <c r="D152">
        <v>-23.32</v>
      </c>
      <c r="E152">
        <v>50.970999999999997</v>
      </c>
      <c r="F152">
        <v>-22.52</v>
      </c>
    </row>
    <row r="153" spans="1:6" x14ac:dyDescent="0.2">
      <c r="A153">
        <v>51.116</v>
      </c>
      <c r="B153">
        <v>-22.37</v>
      </c>
      <c r="C153">
        <v>51.277000000000001</v>
      </c>
      <c r="D153">
        <v>-24.02</v>
      </c>
      <c r="E153">
        <v>51.439</v>
      </c>
      <c r="F153">
        <v>-25.33</v>
      </c>
    </row>
    <row r="154" spans="1:6" x14ac:dyDescent="0.2">
      <c r="A154">
        <v>51.6</v>
      </c>
      <c r="B154">
        <v>-24.5</v>
      </c>
      <c r="C154">
        <v>51.762</v>
      </c>
      <c r="D154">
        <v>-24.6</v>
      </c>
      <c r="E154">
        <v>51.923999999999999</v>
      </c>
      <c r="F154">
        <v>-24.15</v>
      </c>
    </row>
    <row r="155" spans="1:6" x14ac:dyDescent="0.2">
      <c r="A155">
        <v>52.085000000000001</v>
      </c>
      <c r="B155">
        <v>-25.33</v>
      </c>
      <c r="C155">
        <v>52.267000000000003</v>
      </c>
      <c r="D155">
        <v>-24.98</v>
      </c>
      <c r="E155">
        <v>52.448999999999998</v>
      </c>
      <c r="F155">
        <v>-22.62</v>
      </c>
    </row>
    <row r="156" spans="1:6" x14ac:dyDescent="0.2">
      <c r="A156">
        <v>52.631</v>
      </c>
      <c r="B156">
        <v>-24.25</v>
      </c>
      <c r="C156">
        <v>52.813000000000002</v>
      </c>
      <c r="D156">
        <v>-24.7</v>
      </c>
      <c r="E156">
        <v>52.994999999999997</v>
      </c>
      <c r="F156">
        <v>-23.41</v>
      </c>
    </row>
    <row r="157" spans="1:6" x14ac:dyDescent="0.2">
      <c r="A157">
        <v>53.156999999999996</v>
      </c>
      <c r="B157">
        <v>-24.89</v>
      </c>
      <c r="C157">
        <v>53.319000000000003</v>
      </c>
      <c r="D157">
        <v>-24.01</v>
      </c>
      <c r="E157">
        <v>53.481000000000002</v>
      </c>
      <c r="F157">
        <v>-23.96</v>
      </c>
    </row>
    <row r="158" spans="1:6" x14ac:dyDescent="0.2">
      <c r="A158">
        <v>53.643000000000001</v>
      </c>
      <c r="B158">
        <v>-25.55</v>
      </c>
      <c r="C158">
        <v>53.805</v>
      </c>
      <c r="D158">
        <v>-25.63</v>
      </c>
      <c r="E158">
        <v>53.96</v>
      </c>
      <c r="F158">
        <v>-24.82</v>
      </c>
    </row>
    <row r="159" spans="1:6" x14ac:dyDescent="0.2">
      <c r="A159">
        <v>54.115000000000002</v>
      </c>
      <c r="B159">
        <v>-24.86</v>
      </c>
      <c r="C159">
        <v>54.27</v>
      </c>
      <c r="D159">
        <v>-24.34</v>
      </c>
      <c r="E159">
        <v>54.423999999999999</v>
      </c>
      <c r="F159">
        <v>-24.35</v>
      </c>
    </row>
    <row r="160" spans="1:6" x14ac:dyDescent="0.2">
      <c r="A160">
        <v>54.579000000000001</v>
      </c>
      <c r="B160">
        <v>-24.2</v>
      </c>
      <c r="C160">
        <v>54.734000000000002</v>
      </c>
      <c r="D160">
        <v>-24.19</v>
      </c>
      <c r="E160">
        <v>54.878999999999998</v>
      </c>
      <c r="F160">
        <v>-23.2</v>
      </c>
    </row>
    <row r="161" spans="1:6" x14ac:dyDescent="0.2">
      <c r="A161">
        <v>55.024000000000001</v>
      </c>
      <c r="B161">
        <v>-24.39</v>
      </c>
      <c r="C161">
        <v>55.168999999999997</v>
      </c>
      <c r="D161">
        <v>-24.46</v>
      </c>
      <c r="E161">
        <v>55.314</v>
      </c>
      <c r="F161">
        <v>-23.54</v>
      </c>
    </row>
    <row r="162" spans="1:6" x14ac:dyDescent="0.2">
      <c r="A162">
        <v>55.459000000000003</v>
      </c>
      <c r="B162">
        <v>-23.53</v>
      </c>
      <c r="C162">
        <v>55.603999999999999</v>
      </c>
      <c r="D162">
        <v>-23.61</v>
      </c>
      <c r="E162">
        <v>55.756</v>
      </c>
      <c r="F162">
        <v>-23.02</v>
      </c>
    </row>
    <row r="163" spans="1:6" x14ac:dyDescent="0.2">
      <c r="A163">
        <v>55.906999999999996</v>
      </c>
      <c r="B163">
        <v>-23.33</v>
      </c>
      <c r="C163">
        <v>56.058999999999997</v>
      </c>
      <c r="D163">
        <v>-24.06</v>
      </c>
      <c r="E163">
        <v>56.210999999999999</v>
      </c>
      <c r="F163">
        <v>-24.68</v>
      </c>
    </row>
    <row r="164" spans="1:6" x14ac:dyDescent="0.2">
      <c r="A164">
        <v>56.362000000000002</v>
      </c>
      <c r="B164">
        <v>-23.47</v>
      </c>
      <c r="C164">
        <v>56.514000000000003</v>
      </c>
      <c r="D164">
        <v>-23.81</v>
      </c>
      <c r="E164">
        <v>56.664999999999999</v>
      </c>
      <c r="F164">
        <v>-24.26</v>
      </c>
    </row>
    <row r="165" spans="1:6" x14ac:dyDescent="0.2">
      <c r="A165">
        <v>56.817</v>
      </c>
      <c r="B165">
        <v>-23.92</v>
      </c>
      <c r="C165">
        <v>56.969000000000001</v>
      </c>
      <c r="D165">
        <v>-23.86</v>
      </c>
      <c r="E165">
        <v>57.12</v>
      </c>
      <c r="F165">
        <v>-23.7</v>
      </c>
    </row>
    <row r="166" spans="1:6" x14ac:dyDescent="0.2">
      <c r="A166">
        <v>57.271999999999998</v>
      </c>
      <c r="B166">
        <v>-25.01</v>
      </c>
      <c r="C166">
        <v>57.423000000000002</v>
      </c>
      <c r="D166">
        <v>-23.35</v>
      </c>
      <c r="E166">
        <v>57.573</v>
      </c>
      <c r="F166">
        <v>-23.57</v>
      </c>
    </row>
    <row r="167" spans="1:6" x14ac:dyDescent="0.2">
      <c r="A167">
        <v>57.722999999999999</v>
      </c>
      <c r="B167">
        <v>-25.01</v>
      </c>
      <c r="C167">
        <v>57.872999999999998</v>
      </c>
      <c r="D167">
        <v>-24.53</v>
      </c>
      <c r="E167">
        <v>58.023000000000003</v>
      </c>
      <c r="F167">
        <v>-22.21</v>
      </c>
    </row>
    <row r="168" spans="1:6" x14ac:dyDescent="0.2">
      <c r="A168">
        <v>58.173000000000002</v>
      </c>
      <c r="B168">
        <v>-22.4</v>
      </c>
      <c r="C168">
        <v>58.323</v>
      </c>
      <c r="D168">
        <v>-23.24</v>
      </c>
      <c r="E168">
        <v>58.414000000000001</v>
      </c>
      <c r="F168">
        <v>-22.53</v>
      </c>
    </row>
    <row r="169" spans="1:6" x14ac:dyDescent="0.2">
      <c r="A169">
        <v>58.505000000000003</v>
      </c>
      <c r="B169">
        <v>-23.51</v>
      </c>
      <c r="C169">
        <v>58.595999999999997</v>
      </c>
      <c r="D169">
        <v>-22.58</v>
      </c>
      <c r="E169">
        <v>58.686999999999998</v>
      </c>
      <c r="F169">
        <v>-22.83</v>
      </c>
    </row>
    <row r="170" spans="1:6" x14ac:dyDescent="0.2">
      <c r="A170">
        <v>58.777999999999999</v>
      </c>
      <c r="B170">
        <v>-22.72</v>
      </c>
      <c r="C170">
        <v>58.869</v>
      </c>
      <c r="D170">
        <v>-23.86</v>
      </c>
      <c r="E170">
        <v>58.96</v>
      </c>
      <c r="F170">
        <v>-23.55</v>
      </c>
    </row>
    <row r="171" spans="1:6" x14ac:dyDescent="0.2">
      <c r="A171">
        <v>59.051000000000002</v>
      </c>
      <c r="B171">
        <v>-23.54</v>
      </c>
      <c r="C171">
        <v>59.142000000000003</v>
      </c>
      <c r="D171">
        <v>-23.13</v>
      </c>
      <c r="E171">
        <v>59.232999999999997</v>
      </c>
      <c r="F171">
        <v>-24.43</v>
      </c>
    </row>
    <row r="172" spans="1:6" x14ac:dyDescent="0.2">
      <c r="A172">
        <v>59.332000000000001</v>
      </c>
      <c r="B172">
        <v>-23.18</v>
      </c>
      <c r="C172">
        <v>59.430999999999997</v>
      </c>
      <c r="D172">
        <v>-24.42</v>
      </c>
      <c r="E172">
        <v>59.529000000000003</v>
      </c>
      <c r="F172">
        <v>-24.73</v>
      </c>
    </row>
    <row r="173" spans="1:6" x14ac:dyDescent="0.2">
      <c r="A173">
        <v>59.628</v>
      </c>
      <c r="B173">
        <v>-24.08</v>
      </c>
      <c r="C173">
        <v>59.726999999999997</v>
      </c>
      <c r="D173">
        <v>-23.82</v>
      </c>
      <c r="E173">
        <v>59.826000000000001</v>
      </c>
      <c r="F173">
        <v>-23.8</v>
      </c>
    </row>
    <row r="174" spans="1:6" x14ac:dyDescent="0.2">
      <c r="A174">
        <v>59.924999999999997</v>
      </c>
      <c r="B174">
        <v>-22.6</v>
      </c>
      <c r="C174">
        <v>60.024000000000001</v>
      </c>
      <c r="D174">
        <v>-23.38</v>
      </c>
      <c r="E174">
        <v>60.122999999999998</v>
      </c>
      <c r="F174">
        <v>-23.95</v>
      </c>
    </row>
    <row r="175" spans="1:6" x14ac:dyDescent="0.2">
      <c r="A175">
        <v>60.22</v>
      </c>
      <c r="B175">
        <v>-24.46</v>
      </c>
      <c r="C175">
        <v>60.317999999999998</v>
      </c>
      <c r="D175">
        <v>-23.82</v>
      </c>
      <c r="E175">
        <v>60.415999999999997</v>
      </c>
      <c r="F175">
        <v>-22.44</v>
      </c>
    </row>
    <row r="176" spans="1:6" x14ac:dyDescent="0.2">
      <c r="A176">
        <v>60.514000000000003</v>
      </c>
      <c r="B176">
        <v>-22.83</v>
      </c>
      <c r="C176">
        <v>60.610999999999997</v>
      </c>
      <c r="D176">
        <v>-22.52</v>
      </c>
      <c r="E176">
        <v>60.709000000000003</v>
      </c>
      <c r="F176">
        <v>-24.02</v>
      </c>
    </row>
    <row r="177" spans="1:6" x14ac:dyDescent="0.2">
      <c r="A177">
        <v>60.807000000000002</v>
      </c>
      <c r="B177">
        <v>-23.82</v>
      </c>
      <c r="C177">
        <v>60.904000000000003</v>
      </c>
      <c r="D177">
        <v>-25.61</v>
      </c>
      <c r="E177">
        <v>61.002000000000002</v>
      </c>
      <c r="F177">
        <v>-25.92</v>
      </c>
    </row>
    <row r="178" spans="1:6" x14ac:dyDescent="0.2">
      <c r="A178">
        <v>61.094999999999999</v>
      </c>
      <c r="B178">
        <v>-25.94</v>
      </c>
      <c r="C178">
        <v>61.188000000000002</v>
      </c>
      <c r="D178">
        <v>-25.11</v>
      </c>
      <c r="E178">
        <v>61.280999999999999</v>
      </c>
      <c r="F178">
        <v>-23.22</v>
      </c>
    </row>
    <row r="179" spans="1:6" x14ac:dyDescent="0.2">
      <c r="A179">
        <v>61.374000000000002</v>
      </c>
      <c r="B179">
        <v>-22.84</v>
      </c>
      <c r="C179">
        <v>61.466999999999999</v>
      </c>
      <c r="D179">
        <v>-23.63</v>
      </c>
      <c r="E179">
        <v>61.56</v>
      </c>
      <c r="F179">
        <v>-23.37</v>
      </c>
    </row>
    <row r="180" spans="1:6" x14ac:dyDescent="0.2">
      <c r="A180">
        <v>61.652999999999999</v>
      </c>
      <c r="B180">
        <v>-23.98</v>
      </c>
      <c r="C180">
        <v>61.746000000000002</v>
      </c>
      <c r="D180">
        <v>-24.49</v>
      </c>
      <c r="E180">
        <v>61.838999999999999</v>
      </c>
      <c r="F180">
        <v>-26.14</v>
      </c>
    </row>
    <row r="181" spans="1:6" x14ac:dyDescent="0.2">
      <c r="A181">
        <v>61.932000000000002</v>
      </c>
      <c r="B181">
        <v>-25.64</v>
      </c>
      <c r="C181">
        <v>62.027999999999999</v>
      </c>
      <c r="D181">
        <v>-22.01</v>
      </c>
      <c r="E181">
        <v>62.124000000000002</v>
      </c>
      <c r="F181">
        <v>-22.53</v>
      </c>
    </row>
    <row r="182" spans="1:6" x14ac:dyDescent="0.2">
      <c r="A182">
        <v>62.22</v>
      </c>
      <c r="B182">
        <v>-21.87</v>
      </c>
      <c r="C182">
        <v>62.316000000000003</v>
      </c>
      <c r="D182">
        <v>-21.98</v>
      </c>
      <c r="E182">
        <v>62.411999999999999</v>
      </c>
      <c r="F182">
        <v>-22.12</v>
      </c>
    </row>
    <row r="183" spans="1:6" x14ac:dyDescent="0.2">
      <c r="A183">
        <v>62.508000000000003</v>
      </c>
      <c r="B183">
        <v>-22.28</v>
      </c>
      <c r="C183">
        <v>62.603999999999999</v>
      </c>
      <c r="D183">
        <v>-24.51</v>
      </c>
      <c r="E183">
        <v>62.7</v>
      </c>
      <c r="F183">
        <v>-25.24</v>
      </c>
    </row>
    <row r="184" spans="1:6" x14ac:dyDescent="0.2">
      <c r="A184">
        <v>62.795999999999999</v>
      </c>
      <c r="B184">
        <v>-25.89</v>
      </c>
      <c r="C184">
        <v>62.892000000000003</v>
      </c>
      <c r="D184">
        <v>-24.6</v>
      </c>
      <c r="E184">
        <v>62.982999999999997</v>
      </c>
      <c r="F184">
        <v>-24</v>
      </c>
    </row>
    <row r="185" spans="1:6" x14ac:dyDescent="0.2">
      <c r="A185">
        <v>63.073999999999998</v>
      </c>
      <c r="B185">
        <v>-23.27</v>
      </c>
      <c r="C185">
        <v>63.164999999999999</v>
      </c>
      <c r="D185">
        <v>-23.27</v>
      </c>
      <c r="E185">
        <v>63.256999999999998</v>
      </c>
      <c r="F185">
        <v>-23.06</v>
      </c>
    </row>
    <row r="186" spans="1:6" x14ac:dyDescent="0.2">
      <c r="A186">
        <v>63.347999999999999</v>
      </c>
      <c r="B186">
        <v>-23.29</v>
      </c>
      <c r="C186">
        <v>63.439</v>
      </c>
      <c r="D186">
        <v>-23.46</v>
      </c>
      <c r="E186">
        <v>63.53</v>
      </c>
      <c r="F186">
        <v>-23.13</v>
      </c>
    </row>
    <row r="187" spans="1:6" x14ac:dyDescent="0.2">
      <c r="A187">
        <v>63.621000000000002</v>
      </c>
      <c r="B187">
        <v>-22.75</v>
      </c>
    </row>
    <row r="189" spans="1:6" x14ac:dyDescent="0.2">
      <c r="A189" t="s">
        <v>2</v>
      </c>
    </row>
    <row r="191" spans="1:6" x14ac:dyDescent="0.2">
      <c r="A191" t="s">
        <v>45</v>
      </c>
    </row>
    <row r="192" spans="1:6" x14ac:dyDescent="0.2">
      <c r="A192" t="s">
        <v>46</v>
      </c>
    </row>
    <row r="193" spans="1:6" x14ac:dyDescent="0.2">
      <c r="A193" t="s">
        <v>47</v>
      </c>
    </row>
    <row r="194" spans="1:6" x14ac:dyDescent="0.2">
      <c r="A194">
        <v>63.741</v>
      </c>
      <c r="B194">
        <v>-24.04</v>
      </c>
      <c r="C194">
        <v>64.037999999999997</v>
      </c>
      <c r="D194">
        <v>-23.27</v>
      </c>
      <c r="E194">
        <v>64.334999999999994</v>
      </c>
      <c r="F194">
        <v>-24.14</v>
      </c>
    </row>
    <row r="195" spans="1:6" x14ac:dyDescent="0.2">
      <c r="A195">
        <v>64.631</v>
      </c>
      <c r="B195">
        <v>-23.22</v>
      </c>
      <c r="C195">
        <v>64.941000000000003</v>
      </c>
      <c r="D195">
        <v>-24.03</v>
      </c>
      <c r="E195">
        <v>65.251000000000005</v>
      </c>
      <c r="F195">
        <v>-24.72</v>
      </c>
    </row>
    <row r="196" spans="1:6" x14ac:dyDescent="0.2">
      <c r="A196">
        <v>65.561000000000007</v>
      </c>
      <c r="B196">
        <v>-23.69</v>
      </c>
      <c r="C196">
        <v>65.867000000000004</v>
      </c>
      <c r="D196">
        <v>-23.29</v>
      </c>
      <c r="E196">
        <v>66.174000000000007</v>
      </c>
      <c r="F196">
        <v>-23.78</v>
      </c>
    </row>
    <row r="197" spans="1:6" x14ac:dyDescent="0.2">
      <c r="A197">
        <v>66.480999999999995</v>
      </c>
      <c r="B197">
        <v>-22.57</v>
      </c>
      <c r="C197">
        <v>66.777000000000001</v>
      </c>
      <c r="D197">
        <v>-23.21</v>
      </c>
      <c r="E197">
        <v>67.073999999999998</v>
      </c>
      <c r="F197">
        <v>-23.88</v>
      </c>
    </row>
    <row r="198" spans="1:6" x14ac:dyDescent="0.2">
      <c r="A198">
        <v>67.37</v>
      </c>
      <c r="B198">
        <v>-24.47</v>
      </c>
      <c r="C198">
        <v>67.674999999999997</v>
      </c>
      <c r="D198">
        <v>-24.75</v>
      </c>
      <c r="E198">
        <v>67.978999999999999</v>
      </c>
      <c r="F198">
        <v>-24.3</v>
      </c>
    </row>
    <row r="199" spans="1:6" x14ac:dyDescent="0.2">
      <c r="A199">
        <v>68.284000000000006</v>
      </c>
      <c r="B199">
        <v>-23.97</v>
      </c>
      <c r="C199">
        <v>68.561999999999998</v>
      </c>
      <c r="D199">
        <v>-23.69</v>
      </c>
      <c r="E199">
        <v>68.84</v>
      </c>
      <c r="F199">
        <v>-23.68</v>
      </c>
    </row>
    <row r="200" spans="1:6" x14ac:dyDescent="0.2">
      <c r="A200">
        <v>69.117999999999995</v>
      </c>
      <c r="B200">
        <v>-23.86</v>
      </c>
      <c r="C200">
        <v>69.456000000000003</v>
      </c>
      <c r="D200">
        <v>-23.6</v>
      </c>
      <c r="E200">
        <v>69.793000000000006</v>
      </c>
      <c r="F200">
        <v>-23.8</v>
      </c>
    </row>
    <row r="201" spans="1:6" x14ac:dyDescent="0.2">
      <c r="A201">
        <v>70.131</v>
      </c>
      <c r="B201">
        <v>-23.48</v>
      </c>
      <c r="C201">
        <v>70.429000000000002</v>
      </c>
      <c r="D201">
        <v>-24.89</v>
      </c>
      <c r="E201">
        <v>70.727000000000004</v>
      </c>
      <c r="F201">
        <v>-24.47</v>
      </c>
    </row>
    <row r="202" spans="1:6" x14ac:dyDescent="0.2">
      <c r="A202">
        <v>71.025000000000006</v>
      </c>
      <c r="B202">
        <v>-24.35</v>
      </c>
      <c r="C202">
        <v>71.308999999999997</v>
      </c>
      <c r="D202">
        <v>-24.75</v>
      </c>
      <c r="E202">
        <v>71.593999999999994</v>
      </c>
      <c r="F202">
        <v>-24.51</v>
      </c>
    </row>
    <row r="203" spans="1:6" x14ac:dyDescent="0.2">
      <c r="A203">
        <v>71.879000000000005</v>
      </c>
      <c r="B203">
        <v>-25.3</v>
      </c>
      <c r="C203">
        <v>72.177000000000007</v>
      </c>
      <c r="D203">
        <v>-24.52</v>
      </c>
      <c r="E203">
        <v>72.474999999999994</v>
      </c>
      <c r="F203">
        <v>-23.67</v>
      </c>
    </row>
    <row r="204" spans="1:6" x14ac:dyDescent="0.2">
      <c r="A204">
        <v>72.772999999999996</v>
      </c>
      <c r="B204">
        <v>-24.77</v>
      </c>
      <c r="C204">
        <v>73.076999999999998</v>
      </c>
      <c r="D204">
        <v>-23.45</v>
      </c>
      <c r="E204">
        <v>73.382000000000005</v>
      </c>
      <c r="F204">
        <v>-23.54</v>
      </c>
    </row>
    <row r="205" spans="1:6" x14ac:dyDescent="0.2">
      <c r="A205">
        <v>73.686000000000007</v>
      </c>
      <c r="B205">
        <v>-23.51</v>
      </c>
      <c r="C205">
        <v>74.004000000000005</v>
      </c>
      <c r="D205">
        <v>-24.01</v>
      </c>
      <c r="E205">
        <v>74.322000000000003</v>
      </c>
      <c r="F205">
        <v>-24.12</v>
      </c>
    </row>
    <row r="206" spans="1:6" x14ac:dyDescent="0.2">
      <c r="A206">
        <v>74.64</v>
      </c>
      <c r="B206">
        <v>-23.81</v>
      </c>
      <c r="C206">
        <v>74.914000000000001</v>
      </c>
      <c r="D206">
        <v>-23.63</v>
      </c>
      <c r="E206">
        <v>75.188999999999993</v>
      </c>
      <c r="F206">
        <v>-23.73</v>
      </c>
    </row>
    <row r="207" spans="1:6" x14ac:dyDescent="0.2">
      <c r="A207">
        <v>75.463999999999999</v>
      </c>
      <c r="B207">
        <v>-23.4</v>
      </c>
      <c r="C207">
        <v>75.694999999999993</v>
      </c>
      <c r="D207">
        <v>-24.85</v>
      </c>
      <c r="E207">
        <v>75.924999999999997</v>
      </c>
      <c r="F207">
        <v>-24.98</v>
      </c>
    </row>
    <row r="208" spans="1:6" x14ac:dyDescent="0.2">
      <c r="A208">
        <v>76.156000000000006</v>
      </c>
      <c r="B208">
        <v>-23.38</v>
      </c>
      <c r="C208">
        <v>76.387</v>
      </c>
      <c r="D208">
        <v>-23.84</v>
      </c>
      <c r="E208">
        <v>76.597999999999999</v>
      </c>
      <c r="F208">
        <v>-24.23</v>
      </c>
    </row>
    <row r="209" spans="1:6" x14ac:dyDescent="0.2">
      <c r="A209">
        <v>76.808999999999997</v>
      </c>
      <c r="B209">
        <v>-23.81</v>
      </c>
      <c r="C209">
        <v>77.02</v>
      </c>
      <c r="D209">
        <v>-23.8</v>
      </c>
      <c r="E209">
        <v>77.230999999999995</v>
      </c>
      <c r="F209">
        <v>-24.35</v>
      </c>
    </row>
    <row r="210" spans="1:6" x14ac:dyDescent="0.2">
      <c r="A210">
        <v>77.465000000000003</v>
      </c>
      <c r="B210">
        <v>-24.01</v>
      </c>
      <c r="C210">
        <v>77.697999999999993</v>
      </c>
      <c r="D210">
        <v>-23.9</v>
      </c>
      <c r="E210">
        <v>77.930999999999997</v>
      </c>
      <c r="F210">
        <v>-22.64</v>
      </c>
    </row>
    <row r="211" spans="1:6" x14ac:dyDescent="0.2">
      <c r="A211">
        <v>78.165000000000006</v>
      </c>
      <c r="B211">
        <v>-23.65</v>
      </c>
      <c r="C211">
        <v>78.378</v>
      </c>
      <c r="D211">
        <v>-23.99</v>
      </c>
      <c r="E211">
        <v>78.591999999999999</v>
      </c>
      <c r="F211">
        <v>-24.42</v>
      </c>
    </row>
    <row r="212" spans="1:6" x14ac:dyDescent="0.2">
      <c r="A212">
        <v>78.805000000000007</v>
      </c>
      <c r="B212">
        <v>-23.94</v>
      </c>
      <c r="C212">
        <v>79.019000000000005</v>
      </c>
      <c r="D212">
        <v>-23.41</v>
      </c>
      <c r="E212">
        <v>79.218999999999994</v>
      </c>
      <c r="F212">
        <v>-24.26</v>
      </c>
    </row>
    <row r="213" spans="1:6" x14ac:dyDescent="0.2">
      <c r="A213">
        <v>79.42</v>
      </c>
      <c r="B213">
        <v>-24.94</v>
      </c>
      <c r="C213">
        <v>79.620999999999995</v>
      </c>
      <c r="D213">
        <v>-24.5</v>
      </c>
      <c r="E213">
        <v>79.820999999999998</v>
      </c>
      <c r="F213">
        <v>-24.11</v>
      </c>
    </row>
    <row r="214" spans="1:6" x14ac:dyDescent="0.2">
      <c r="A214">
        <v>80.022000000000006</v>
      </c>
      <c r="B214">
        <v>-23.22</v>
      </c>
      <c r="C214">
        <v>80.215000000000003</v>
      </c>
      <c r="D214">
        <v>-25.59</v>
      </c>
      <c r="E214">
        <v>80.409000000000006</v>
      </c>
      <c r="F214">
        <v>-24.7</v>
      </c>
    </row>
    <row r="215" spans="1:6" x14ac:dyDescent="0.2">
      <c r="A215">
        <v>80.602999999999994</v>
      </c>
      <c r="B215">
        <v>-22.92</v>
      </c>
      <c r="C215">
        <v>80.796000000000006</v>
      </c>
      <c r="D215">
        <v>-22.8</v>
      </c>
      <c r="E215">
        <v>80.965000000000003</v>
      </c>
      <c r="F215">
        <v>-23.44</v>
      </c>
    </row>
    <row r="216" spans="1:6" x14ac:dyDescent="0.2">
      <c r="A216">
        <v>81.134</v>
      </c>
      <c r="B216">
        <v>-23.9</v>
      </c>
      <c r="C216">
        <v>81.302999999999997</v>
      </c>
      <c r="D216">
        <v>-24.16</v>
      </c>
      <c r="E216">
        <v>81.471999999999994</v>
      </c>
      <c r="F216">
        <v>-23.74</v>
      </c>
    </row>
    <row r="217" spans="1:6" x14ac:dyDescent="0.2">
      <c r="A217">
        <v>81.641000000000005</v>
      </c>
      <c r="B217">
        <v>-23.4</v>
      </c>
      <c r="C217">
        <v>81.814999999999998</v>
      </c>
      <c r="D217">
        <v>-25.08</v>
      </c>
      <c r="E217">
        <v>81.99</v>
      </c>
      <c r="F217">
        <v>-23.86</v>
      </c>
    </row>
    <row r="218" spans="1:6" x14ac:dyDescent="0.2">
      <c r="A218">
        <v>82.165000000000006</v>
      </c>
      <c r="B218">
        <v>-24.62</v>
      </c>
      <c r="C218">
        <v>82.34</v>
      </c>
      <c r="D218">
        <v>-23.78</v>
      </c>
      <c r="E218">
        <v>82.513999999999996</v>
      </c>
      <c r="F218">
        <v>-22.35</v>
      </c>
    </row>
    <row r="219" spans="1:6" x14ac:dyDescent="0.2">
      <c r="A219">
        <v>82.703000000000003</v>
      </c>
      <c r="B219">
        <v>-23.01</v>
      </c>
      <c r="C219">
        <v>82.891999999999996</v>
      </c>
      <c r="D219">
        <v>-23.1</v>
      </c>
      <c r="E219">
        <v>83.08</v>
      </c>
      <c r="F219">
        <v>-22.77</v>
      </c>
    </row>
    <row r="220" spans="1:6" x14ac:dyDescent="0.2">
      <c r="A220">
        <v>83.269000000000005</v>
      </c>
      <c r="B220">
        <v>-23.47</v>
      </c>
      <c r="C220">
        <v>83.457999999999998</v>
      </c>
      <c r="D220">
        <v>-24.28</v>
      </c>
      <c r="E220">
        <v>83.652000000000001</v>
      </c>
      <c r="F220">
        <v>-25.32</v>
      </c>
    </row>
    <row r="221" spans="1:6" x14ac:dyDescent="0.2">
      <c r="A221">
        <v>83.846999999999994</v>
      </c>
      <c r="B221">
        <v>-23.39</v>
      </c>
      <c r="C221">
        <v>84.042000000000002</v>
      </c>
      <c r="D221">
        <v>-23.74</v>
      </c>
      <c r="E221">
        <v>84.236000000000004</v>
      </c>
      <c r="F221">
        <v>-23.24</v>
      </c>
    </row>
    <row r="222" spans="1:6" x14ac:dyDescent="0.2">
      <c r="A222">
        <v>84.430999999999997</v>
      </c>
      <c r="B222">
        <v>-22.3</v>
      </c>
      <c r="C222">
        <v>84.644999999999996</v>
      </c>
      <c r="D222">
        <v>-23.95</v>
      </c>
      <c r="E222">
        <v>84.858000000000004</v>
      </c>
      <c r="F222">
        <v>-24.9</v>
      </c>
    </row>
    <row r="223" spans="1:6" x14ac:dyDescent="0.2">
      <c r="A223">
        <v>85.072000000000003</v>
      </c>
      <c r="B223">
        <v>-24.37</v>
      </c>
      <c r="C223">
        <v>85.284999999999997</v>
      </c>
      <c r="D223">
        <v>-24.02</v>
      </c>
      <c r="E223">
        <v>85.453999999999994</v>
      </c>
      <c r="F223">
        <v>-23.64</v>
      </c>
    </row>
    <row r="224" spans="1:6" x14ac:dyDescent="0.2">
      <c r="A224">
        <v>85.623000000000005</v>
      </c>
      <c r="B224">
        <v>-24.28</v>
      </c>
      <c r="C224">
        <v>85.792000000000002</v>
      </c>
      <c r="D224">
        <v>-24.78</v>
      </c>
      <c r="E224">
        <v>85.96</v>
      </c>
      <c r="F224">
        <v>-25.26</v>
      </c>
    </row>
    <row r="225" spans="1:6" x14ac:dyDescent="0.2">
      <c r="A225">
        <v>86.129000000000005</v>
      </c>
      <c r="B225">
        <v>-23.71</v>
      </c>
      <c r="C225">
        <v>86.31</v>
      </c>
      <c r="D225">
        <v>-25.41</v>
      </c>
      <c r="E225">
        <v>86.491</v>
      </c>
      <c r="F225">
        <v>-24.11</v>
      </c>
    </row>
    <row r="226" spans="1:6" x14ac:dyDescent="0.2">
      <c r="A226">
        <v>86.671000000000006</v>
      </c>
      <c r="B226">
        <v>-24.14</v>
      </c>
      <c r="C226">
        <v>86.852000000000004</v>
      </c>
      <c r="D226">
        <v>-25.09</v>
      </c>
      <c r="E226">
        <v>87.033000000000001</v>
      </c>
      <c r="F226">
        <v>-25.3</v>
      </c>
    </row>
    <row r="227" spans="1:6" x14ac:dyDescent="0.2">
      <c r="A227">
        <v>87.212000000000003</v>
      </c>
      <c r="B227">
        <v>-24.78</v>
      </c>
      <c r="C227">
        <v>87.39</v>
      </c>
      <c r="D227">
        <v>-23.7</v>
      </c>
      <c r="E227">
        <v>87.569000000000003</v>
      </c>
      <c r="F227">
        <v>-23.77</v>
      </c>
    </row>
    <row r="228" spans="1:6" x14ac:dyDescent="0.2">
      <c r="A228">
        <v>87.748000000000005</v>
      </c>
      <c r="B228">
        <v>-22.5</v>
      </c>
      <c r="C228">
        <v>87.927000000000007</v>
      </c>
      <c r="D228">
        <v>-23.62</v>
      </c>
      <c r="E228">
        <v>88.111000000000004</v>
      </c>
      <c r="F228">
        <v>-22.85</v>
      </c>
    </row>
    <row r="229" spans="1:6" x14ac:dyDescent="0.2">
      <c r="A229">
        <v>88.296000000000006</v>
      </c>
      <c r="B229">
        <v>-21.47</v>
      </c>
      <c r="C229">
        <v>88.480999999999995</v>
      </c>
      <c r="D229">
        <v>-22.47</v>
      </c>
      <c r="E229">
        <v>88.665000000000006</v>
      </c>
      <c r="F229">
        <v>-23.48</v>
      </c>
    </row>
    <row r="230" spans="1:6" x14ac:dyDescent="0.2">
      <c r="A230">
        <v>88.85</v>
      </c>
      <c r="B230">
        <v>-23.76</v>
      </c>
    </row>
    <row r="232" spans="1:6" x14ac:dyDescent="0.2">
      <c r="A232" t="s">
        <v>2</v>
      </c>
    </row>
    <row r="234" spans="1:6" x14ac:dyDescent="0.2">
      <c r="A234" t="s">
        <v>48</v>
      </c>
    </row>
    <row r="235" spans="1:6" x14ac:dyDescent="0.2">
      <c r="A235" t="s">
        <v>49</v>
      </c>
    </row>
    <row r="236" spans="1:6" x14ac:dyDescent="0.2">
      <c r="A236" t="s">
        <v>50</v>
      </c>
    </row>
    <row r="237" spans="1:6" x14ac:dyDescent="0.2">
      <c r="A237">
        <v>89.161000000000001</v>
      </c>
      <c r="B237">
        <v>-23.25</v>
      </c>
      <c r="C237">
        <v>89.471999999999994</v>
      </c>
      <c r="D237">
        <v>-22.77</v>
      </c>
      <c r="E237">
        <v>89.783000000000001</v>
      </c>
      <c r="F237">
        <v>-23.44</v>
      </c>
    </row>
    <row r="238" spans="1:6" x14ac:dyDescent="0.2">
      <c r="A238">
        <v>90.045000000000002</v>
      </c>
      <c r="B238">
        <v>-22.83</v>
      </c>
      <c r="C238">
        <v>90.305999999999997</v>
      </c>
      <c r="D238">
        <v>-23.67</v>
      </c>
      <c r="E238">
        <v>90.567999999999998</v>
      </c>
      <c r="F238">
        <v>-23.55</v>
      </c>
    </row>
    <row r="239" spans="1:6" x14ac:dyDescent="0.2">
      <c r="A239">
        <v>90.882000000000005</v>
      </c>
      <c r="B239">
        <v>-22.87</v>
      </c>
      <c r="C239">
        <v>91.197000000000003</v>
      </c>
      <c r="D239">
        <v>-23.94</v>
      </c>
      <c r="E239">
        <v>91.510999999999996</v>
      </c>
      <c r="F239">
        <v>-23.67</v>
      </c>
    </row>
    <row r="240" spans="1:6" x14ac:dyDescent="0.2">
      <c r="A240">
        <v>91.816000000000003</v>
      </c>
      <c r="B240">
        <v>-22.73</v>
      </c>
      <c r="C240">
        <v>92.12</v>
      </c>
      <c r="D240">
        <v>-23.74</v>
      </c>
      <c r="E240">
        <v>92.424999999999997</v>
      </c>
      <c r="F240">
        <v>-23.04</v>
      </c>
    </row>
    <row r="241" spans="1:6" x14ac:dyDescent="0.2">
      <c r="A241">
        <v>92.715999999999994</v>
      </c>
      <c r="B241">
        <v>-23.25</v>
      </c>
      <c r="C241">
        <v>93.007999999999996</v>
      </c>
      <c r="D241">
        <v>-22.75</v>
      </c>
      <c r="E241">
        <v>93.299000000000007</v>
      </c>
      <c r="F241">
        <v>-22.94</v>
      </c>
    </row>
    <row r="242" spans="1:6" x14ac:dyDescent="0.2">
      <c r="A242">
        <v>93.602999999999994</v>
      </c>
      <c r="B242">
        <v>-23.85</v>
      </c>
      <c r="C242">
        <v>93.908000000000001</v>
      </c>
      <c r="D242">
        <v>-24.7</v>
      </c>
      <c r="E242">
        <v>94.212000000000003</v>
      </c>
      <c r="F242">
        <v>-23.58</v>
      </c>
    </row>
    <row r="243" spans="1:6" x14ac:dyDescent="0.2">
      <c r="A243">
        <v>94.491</v>
      </c>
      <c r="B243">
        <v>-23.86</v>
      </c>
      <c r="C243">
        <v>94.769000000000005</v>
      </c>
      <c r="D243">
        <v>-22.81</v>
      </c>
      <c r="E243">
        <v>95.046999999999997</v>
      </c>
      <c r="F243">
        <v>-23.68</v>
      </c>
    </row>
    <row r="244" spans="1:6" x14ac:dyDescent="0.2">
      <c r="A244">
        <v>95.364000000000004</v>
      </c>
      <c r="B244">
        <v>-23.86</v>
      </c>
      <c r="C244">
        <v>95.682000000000002</v>
      </c>
      <c r="D244">
        <v>-23.8</v>
      </c>
      <c r="E244">
        <v>96</v>
      </c>
      <c r="F244">
        <v>-23.56</v>
      </c>
    </row>
    <row r="245" spans="1:6" x14ac:dyDescent="0.2">
      <c r="A245">
        <v>96.305000000000007</v>
      </c>
      <c r="B245">
        <v>-24.95</v>
      </c>
      <c r="C245">
        <v>96.608999999999995</v>
      </c>
      <c r="D245">
        <v>-23.9</v>
      </c>
      <c r="E245">
        <v>96.914000000000001</v>
      </c>
      <c r="F245">
        <v>-24.16</v>
      </c>
    </row>
    <row r="246" spans="1:6" x14ac:dyDescent="0.2">
      <c r="A246">
        <v>97.204999999999998</v>
      </c>
      <c r="B246">
        <v>-24.04</v>
      </c>
      <c r="C246">
        <v>97.495999999999995</v>
      </c>
      <c r="D246">
        <v>-23.25</v>
      </c>
      <c r="E246">
        <v>97.787000000000006</v>
      </c>
      <c r="F246">
        <v>-23.37</v>
      </c>
    </row>
    <row r="247" spans="1:6" x14ac:dyDescent="0.2">
      <c r="A247">
        <v>98.084999999999994</v>
      </c>
      <c r="B247">
        <v>-23.51</v>
      </c>
      <c r="C247">
        <v>98.382999999999996</v>
      </c>
      <c r="D247">
        <v>-23.71</v>
      </c>
      <c r="E247">
        <v>98.680999999999997</v>
      </c>
      <c r="F247">
        <v>-23.79</v>
      </c>
    </row>
    <row r="248" spans="1:6" x14ac:dyDescent="0.2">
      <c r="A248">
        <v>99.016000000000005</v>
      </c>
      <c r="B248">
        <v>-24.03</v>
      </c>
      <c r="C248">
        <v>99.35</v>
      </c>
      <c r="D248">
        <v>-23.75</v>
      </c>
      <c r="E248">
        <v>99.683999999999997</v>
      </c>
      <c r="F248">
        <v>-23.09</v>
      </c>
    </row>
    <row r="249" spans="1:6" x14ac:dyDescent="0.2">
      <c r="A249">
        <v>99.986999999999995</v>
      </c>
      <c r="B249">
        <v>-22.69</v>
      </c>
      <c r="C249">
        <v>100.29</v>
      </c>
      <c r="D249">
        <v>-24.18</v>
      </c>
      <c r="E249">
        <v>100.593</v>
      </c>
      <c r="F249">
        <v>-23.68</v>
      </c>
    </row>
    <row r="250" spans="1:6" x14ac:dyDescent="0.2">
      <c r="A250">
        <v>100.896</v>
      </c>
      <c r="B250">
        <v>-23.63</v>
      </c>
      <c r="C250">
        <v>101.199</v>
      </c>
      <c r="D250">
        <v>-24.75</v>
      </c>
      <c r="E250">
        <v>101.502</v>
      </c>
      <c r="F250">
        <v>-23.66</v>
      </c>
    </row>
    <row r="251" spans="1:6" x14ac:dyDescent="0.2">
      <c r="A251">
        <v>101.804</v>
      </c>
      <c r="B251">
        <v>-23.94</v>
      </c>
      <c r="C251">
        <v>102.107</v>
      </c>
      <c r="D251">
        <v>-23.47</v>
      </c>
      <c r="E251">
        <v>102.327</v>
      </c>
      <c r="F251">
        <v>-23.27</v>
      </c>
    </row>
    <row r="252" spans="1:6" x14ac:dyDescent="0.2">
      <c r="A252">
        <v>102.53700000000001</v>
      </c>
      <c r="B252">
        <v>-23.25</v>
      </c>
      <c r="C252">
        <v>102.746</v>
      </c>
      <c r="D252">
        <v>-24.59</v>
      </c>
      <c r="E252">
        <v>103.039</v>
      </c>
      <c r="F252">
        <v>-23.23</v>
      </c>
    </row>
    <row r="253" spans="1:6" x14ac:dyDescent="0.2">
      <c r="A253">
        <v>103.33199999999999</v>
      </c>
      <c r="B253">
        <v>-23.7</v>
      </c>
      <c r="C253">
        <v>103.625</v>
      </c>
      <c r="D253">
        <v>-22.47</v>
      </c>
      <c r="E253">
        <v>103.91500000000001</v>
      </c>
      <c r="F253">
        <v>-23.17</v>
      </c>
    </row>
    <row r="254" spans="1:6" x14ac:dyDescent="0.2">
      <c r="A254">
        <v>104.20399999999999</v>
      </c>
      <c r="B254">
        <v>-23.81</v>
      </c>
      <c r="C254">
        <v>104.494</v>
      </c>
      <c r="D254">
        <v>-23.33</v>
      </c>
      <c r="E254">
        <v>104.788</v>
      </c>
      <c r="F254">
        <v>-23.74</v>
      </c>
    </row>
    <row r="255" spans="1:6" x14ac:dyDescent="0.2">
      <c r="A255">
        <v>105.083</v>
      </c>
      <c r="B255">
        <v>-23.3</v>
      </c>
      <c r="C255">
        <v>105.437</v>
      </c>
      <c r="D255">
        <v>-23.55</v>
      </c>
      <c r="E255">
        <v>105.792</v>
      </c>
      <c r="F255">
        <v>-23.38</v>
      </c>
    </row>
    <row r="256" spans="1:6" x14ac:dyDescent="0.2">
      <c r="A256">
        <v>106.001</v>
      </c>
      <c r="B256">
        <v>-23.71</v>
      </c>
      <c r="C256">
        <v>106.31100000000001</v>
      </c>
      <c r="D256">
        <v>-23.82</v>
      </c>
      <c r="E256">
        <v>106.621</v>
      </c>
      <c r="F256">
        <v>-23.87</v>
      </c>
    </row>
    <row r="257" spans="1:6" x14ac:dyDescent="0.2">
      <c r="A257">
        <v>106.93</v>
      </c>
      <c r="B257">
        <v>-24.33</v>
      </c>
      <c r="C257">
        <v>107.24</v>
      </c>
      <c r="D257">
        <v>-24.29</v>
      </c>
      <c r="E257">
        <v>107.54900000000001</v>
      </c>
      <c r="F257">
        <v>-24.08</v>
      </c>
    </row>
    <row r="258" spans="1:6" x14ac:dyDescent="0.2">
      <c r="A258">
        <v>107.85899999999999</v>
      </c>
      <c r="B258">
        <v>-23.28</v>
      </c>
      <c r="C258">
        <v>108.16500000000001</v>
      </c>
      <c r="D258">
        <v>-23.12</v>
      </c>
      <c r="E258">
        <v>108.471</v>
      </c>
      <c r="F258">
        <v>-23.73</v>
      </c>
    </row>
    <row r="259" spans="1:6" x14ac:dyDescent="0.2">
      <c r="A259">
        <v>108.777</v>
      </c>
      <c r="B259">
        <v>-23.6</v>
      </c>
      <c r="C259">
        <v>109.077</v>
      </c>
      <c r="D259">
        <v>-24.48</v>
      </c>
      <c r="E259">
        <v>109.376</v>
      </c>
      <c r="F259">
        <v>-23.15</v>
      </c>
    </row>
    <row r="260" spans="1:6" x14ac:dyDescent="0.2">
      <c r="A260">
        <v>109.676</v>
      </c>
      <c r="B260">
        <v>-23.71</v>
      </c>
      <c r="C260">
        <v>109.982</v>
      </c>
      <c r="D260">
        <v>-23.48</v>
      </c>
      <c r="E260">
        <v>110.288</v>
      </c>
      <c r="F260">
        <v>-23.49</v>
      </c>
    </row>
    <row r="261" spans="1:6" x14ac:dyDescent="0.2">
      <c r="A261">
        <v>110.595</v>
      </c>
      <c r="B261">
        <v>-23.63</v>
      </c>
      <c r="C261">
        <v>110.901</v>
      </c>
      <c r="D261">
        <v>-23.85</v>
      </c>
      <c r="E261">
        <v>111.20699999999999</v>
      </c>
      <c r="F261">
        <v>-23.21</v>
      </c>
    </row>
    <row r="262" spans="1:6" x14ac:dyDescent="0.2">
      <c r="A262">
        <v>111.51300000000001</v>
      </c>
      <c r="B262">
        <v>-23.54</v>
      </c>
      <c r="C262">
        <v>111.816</v>
      </c>
      <c r="D262">
        <v>-23.87</v>
      </c>
      <c r="E262">
        <v>112.119</v>
      </c>
      <c r="F262">
        <v>-23.18</v>
      </c>
    </row>
    <row r="263" spans="1:6" x14ac:dyDescent="0.2">
      <c r="A263">
        <v>112.422</v>
      </c>
      <c r="B263">
        <v>-23.62</v>
      </c>
      <c r="C263">
        <v>112.532</v>
      </c>
      <c r="D263">
        <v>-25.01</v>
      </c>
      <c r="E263">
        <v>112.824</v>
      </c>
      <c r="F263">
        <v>-23.27</v>
      </c>
    </row>
    <row r="264" spans="1:6" x14ac:dyDescent="0.2">
      <c r="A264">
        <v>113.117</v>
      </c>
      <c r="B264">
        <v>-23.36</v>
      </c>
      <c r="C264">
        <v>113.41</v>
      </c>
      <c r="D264">
        <v>-23.7</v>
      </c>
      <c r="E264">
        <v>113.71299999999999</v>
      </c>
      <c r="F264">
        <v>-22.91</v>
      </c>
    </row>
    <row r="265" spans="1:6" x14ac:dyDescent="0.2">
      <c r="A265">
        <v>114.01600000000001</v>
      </c>
      <c r="B265">
        <v>-22.95</v>
      </c>
      <c r="C265">
        <v>114.319</v>
      </c>
      <c r="D265">
        <v>-23.01</v>
      </c>
      <c r="E265">
        <v>114.63200000000001</v>
      </c>
      <c r="F265">
        <v>-23.17</v>
      </c>
    </row>
    <row r="266" spans="1:6" x14ac:dyDescent="0.2">
      <c r="A266">
        <v>114.94499999999999</v>
      </c>
      <c r="B266">
        <v>-23.95</v>
      </c>
      <c r="C266">
        <v>115.25700000000001</v>
      </c>
      <c r="D266">
        <v>-23.2</v>
      </c>
      <c r="E266">
        <v>115.307</v>
      </c>
      <c r="F266">
        <v>-23.76</v>
      </c>
    </row>
    <row r="267" spans="1:6" x14ac:dyDescent="0.2">
      <c r="A267">
        <v>115.59699999999999</v>
      </c>
      <c r="B267">
        <v>-22.92</v>
      </c>
      <c r="C267">
        <v>115.886</v>
      </c>
      <c r="D267">
        <v>-23.91</v>
      </c>
      <c r="E267">
        <v>116.176</v>
      </c>
      <c r="F267">
        <v>-24.58</v>
      </c>
    </row>
    <row r="268" spans="1:6" x14ac:dyDescent="0.2">
      <c r="A268">
        <v>116.45699999999999</v>
      </c>
      <c r="B268">
        <v>-23.53</v>
      </c>
      <c r="C268">
        <v>116.739</v>
      </c>
      <c r="D268">
        <v>-23.11</v>
      </c>
      <c r="E268">
        <v>117.02</v>
      </c>
      <c r="F268">
        <v>-23.36</v>
      </c>
    </row>
    <row r="269" spans="1:6" x14ac:dyDescent="0.2">
      <c r="A269">
        <v>117.321</v>
      </c>
      <c r="B269">
        <v>-22.63</v>
      </c>
      <c r="C269">
        <v>117.623</v>
      </c>
      <c r="D269">
        <v>-23.25</v>
      </c>
      <c r="E269">
        <v>117.925</v>
      </c>
      <c r="F269">
        <v>-23.99</v>
      </c>
    </row>
    <row r="270" spans="1:6" x14ac:dyDescent="0.2">
      <c r="A270">
        <v>118.227</v>
      </c>
      <c r="B270">
        <v>-24.09</v>
      </c>
      <c r="C270">
        <v>118.52800000000001</v>
      </c>
      <c r="D270">
        <v>-23.61</v>
      </c>
      <c r="E270">
        <v>118.83</v>
      </c>
      <c r="F270">
        <v>-21.99</v>
      </c>
    </row>
    <row r="271" spans="1:6" x14ac:dyDescent="0.2">
      <c r="A271">
        <v>119.125</v>
      </c>
      <c r="B271">
        <v>-23.16</v>
      </c>
      <c r="C271">
        <v>119.42</v>
      </c>
      <c r="D271">
        <v>-22.97</v>
      </c>
      <c r="E271">
        <v>119.71599999999999</v>
      </c>
      <c r="F271">
        <v>-23.09</v>
      </c>
    </row>
    <row r="272" spans="1:6" x14ac:dyDescent="0.2">
      <c r="A272">
        <v>120.021</v>
      </c>
      <c r="B272">
        <v>-23.29</v>
      </c>
      <c r="C272">
        <v>120.32599999999999</v>
      </c>
      <c r="D272">
        <v>-23.79</v>
      </c>
      <c r="E272">
        <v>120.631</v>
      </c>
      <c r="F272">
        <v>-22.97</v>
      </c>
    </row>
    <row r="273" spans="1:6" x14ac:dyDescent="0.2">
      <c r="A273">
        <v>120.923</v>
      </c>
      <c r="B273">
        <v>-22.87</v>
      </c>
      <c r="C273">
        <v>121.214</v>
      </c>
      <c r="D273">
        <v>-23.07</v>
      </c>
      <c r="E273">
        <v>121.506</v>
      </c>
      <c r="F273">
        <v>-22.94</v>
      </c>
    </row>
    <row r="274" spans="1:6" x14ac:dyDescent="0.2">
      <c r="A274">
        <v>121.818</v>
      </c>
      <c r="B274">
        <v>-23.21</v>
      </c>
      <c r="C274">
        <v>122.13</v>
      </c>
      <c r="D274">
        <v>-23.73</v>
      </c>
      <c r="E274">
        <v>122.441</v>
      </c>
      <c r="F274">
        <v>-23.87</v>
      </c>
    </row>
    <row r="275" spans="1:6" x14ac:dyDescent="0.2">
      <c r="A275">
        <v>122.74</v>
      </c>
      <c r="B275">
        <v>-22.95</v>
      </c>
      <c r="C275">
        <v>123.038</v>
      </c>
      <c r="D275">
        <v>-22.99</v>
      </c>
      <c r="E275">
        <v>123.336</v>
      </c>
      <c r="F275">
        <v>-22.84</v>
      </c>
    </row>
    <row r="276" spans="1:6" x14ac:dyDescent="0.2">
      <c r="A276">
        <v>123.628</v>
      </c>
      <c r="B276">
        <v>-23.25</v>
      </c>
      <c r="C276">
        <v>123.92</v>
      </c>
      <c r="D276">
        <v>-22.52</v>
      </c>
      <c r="E276">
        <v>124.212</v>
      </c>
      <c r="F276">
        <v>-22.81</v>
      </c>
    </row>
    <row r="277" spans="1:6" x14ac:dyDescent="0.2">
      <c r="A277">
        <v>124.471</v>
      </c>
      <c r="B277">
        <v>-23.38</v>
      </c>
      <c r="C277">
        <v>124.73</v>
      </c>
      <c r="D277">
        <v>-23.06</v>
      </c>
      <c r="E277">
        <v>124.989</v>
      </c>
      <c r="F277">
        <v>-22.99</v>
      </c>
    </row>
    <row r="278" spans="1:6" x14ac:dyDescent="0.2">
      <c r="A278">
        <v>125.029</v>
      </c>
      <c r="B278">
        <v>-21.41</v>
      </c>
      <c r="C278">
        <v>125.295</v>
      </c>
      <c r="D278">
        <v>-22.86</v>
      </c>
      <c r="E278">
        <v>125.56</v>
      </c>
      <c r="F278">
        <v>-23.27</v>
      </c>
    </row>
    <row r="279" spans="1:6" x14ac:dyDescent="0.2">
      <c r="A279">
        <v>125.82599999999999</v>
      </c>
      <c r="B279">
        <v>-23.36</v>
      </c>
      <c r="C279">
        <v>126.134</v>
      </c>
      <c r="D279">
        <v>-23.64</v>
      </c>
      <c r="E279">
        <v>126.44199999999999</v>
      </c>
      <c r="F279">
        <v>-22.86</v>
      </c>
    </row>
    <row r="280" spans="1:6" x14ac:dyDescent="0.2">
      <c r="A280">
        <v>126.751</v>
      </c>
      <c r="B280">
        <v>-23.14</v>
      </c>
      <c r="C280">
        <v>127.05200000000001</v>
      </c>
      <c r="D280">
        <v>-22.69</v>
      </c>
      <c r="E280">
        <v>127.354</v>
      </c>
      <c r="F280">
        <v>-22.71</v>
      </c>
    </row>
    <row r="281" spans="1:6" x14ac:dyDescent="0.2">
      <c r="A281">
        <v>127.65600000000001</v>
      </c>
      <c r="B281">
        <v>-23.44</v>
      </c>
      <c r="C281">
        <v>127.961</v>
      </c>
      <c r="D281">
        <v>-22.98</v>
      </c>
      <c r="E281">
        <v>128.26599999999999</v>
      </c>
      <c r="F281">
        <v>-22.75</v>
      </c>
    </row>
    <row r="282" spans="1:6" x14ac:dyDescent="0.2">
      <c r="A282">
        <v>128.571</v>
      </c>
      <c r="B282">
        <v>-23.03</v>
      </c>
      <c r="C282">
        <v>128.869</v>
      </c>
      <c r="D282">
        <v>-22.93</v>
      </c>
      <c r="E282">
        <v>129.16800000000001</v>
      </c>
      <c r="F282">
        <v>-23.21</v>
      </c>
    </row>
    <row r="283" spans="1:6" x14ac:dyDescent="0.2">
      <c r="A283">
        <v>129.46600000000001</v>
      </c>
      <c r="B283">
        <v>-23.39</v>
      </c>
      <c r="C283">
        <v>129.762</v>
      </c>
      <c r="D283">
        <v>-22.91</v>
      </c>
      <c r="E283">
        <v>130.05699999999999</v>
      </c>
      <c r="F283">
        <v>-22.88</v>
      </c>
    </row>
    <row r="284" spans="1:6" x14ac:dyDescent="0.2">
      <c r="A284">
        <v>130.352</v>
      </c>
      <c r="B284">
        <v>-22.99</v>
      </c>
      <c r="C284">
        <v>130.66</v>
      </c>
      <c r="D284">
        <v>-23.35</v>
      </c>
      <c r="E284">
        <v>130.96799999999999</v>
      </c>
      <c r="F284">
        <v>-22.94</v>
      </c>
    </row>
    <row r="285" spans="1:6" x14ac:dyDescent="0.2">
      <c r="A285">
        <v>131.27699999999999</v>
      </c>
      <c r="B285">
        <v>-23.08</v>
      </c>
      <c r="C285">
        <v>131.56899999999999</v>
      </c>
      <c r="D285">
        <v>-23.17</v>
      </c>
      <c r="E285">
        <v>131.86099999999999</v>
      </c>
      <c r="F285">
        <v>-23.03</v>
      </c>
    </row>
    <row r="286" spans="1:6" x14ac:dyDescent="0.2">
      <c r="A286">
        <v>132.15199999999999</v>
      </c>
      <c r="B286">
        <v>-23.17</v>
      </c>
      <c r="C286">
        <v>132.44399999999999</v>
      </c>
      <c r="D286">
        <v>-23.36</v>
      </c>
      <c r="E286">
        <v>132.73599999999999</v>
      </c>
      <c r="F286">
        <v>-22.8</v>
      </c>
    </row>
    <row r="287" spans="1:6" x14ac:dyDescent="0.2">
      <c r="A287">
        <v>133.02799999999999</v>
      </c>
      <c r="B287">
        <v>-23.25</v>
      </c>
      <c r="C287">
        <v>133.33000000000001</v>
      </c>
      <c r="D287">
        <v>-23.28</v>
      </c>
      <c r="E287">
        <v>133.63200000000001</v>
      </c>
      <c r="F287">
        <v>-23.23</v>
      </c>
    </row>
    <row r="288" spans="1:6" x14ac:dyDescent="0.2">
      <c r="A288">
        <v>133.93299999999999</v>
      </c>
      <c r="B288">
        <v>-22.57</v>
      </c>
      <c r="C288">
        <v>134.21899999999999</v>
      </c>
      <c r="D288">
        <v>-22.63</v>
      </c>
      <c r="E288">
        <v>134.50399999999999</v>
      </c>
      <c r="F288">
        <v>-23.48</v>
      </c>
    </row>
    <row r="289" spans="1:6" x14ac:dyDescent="0.2">
      <c r="A289">
        <v>134.78899999999999</v>
      </c>
      <c r="B289">
        <v>-23.05</v>
      </c>
      <c r="C289">
        <v>135.078</v>
      </c>
      <c r="D289">
        <v>-22.81</v>
      </c>
      <c r="E289">
        <v>135.36699999999999</v>
      </c>
      <c r="F289">
        <v>-23.03</v>
      </c>
    </row>
    <row r="290" spans="1:6" x14ac:dyDescent="0.2">
      <c r="A290">
        <v>135.655</v>
      </c>
      <c r="B290">
        <v>-23.25</v>
      </c>
      <c r="C290">
        <v>135.714</v>
      </c>
      <c r="D290">
        <v>-22.91</v>
      </c>
      <c r="E290">
        <v>135.99299999999999</v>
      </c>
      <c r="F290">
        <v>-23.4</v>
      </c>
    </row>
    <row r="291" spans="1:6" x14ac:dyDescent="0.2">
      <c r="A291">
        <v>136.27199999999999</v>
      </c>
      <c r="B291">
        <v>-23.21</v>
      </c>
      <c r="C291">
        <v>136.55000000000001</v>
      </c>
      <c r="D291">
        <v>-23.43</v>
      </c>
      <c r="E291">
        <v>136.846</v>
      </c>
      <c r="F291">
        <v>-22.7</v>
      </c>
    </row>
    <row r="292" spans="1:6" x14ac:dyDescent="0.2">
      <c r="A292">
        <v>137.14099999999999</v>
      </c>
      <c r="B292">
        <v>-23.08</v>
      </c>
      <c r="C292">
        <v>137.43600000000001</v>
      </c>
      <c r="D292">
        <v>-22.91</v>
      </c>
      <c r="E292">
        <v>137.738</v>
      </c>
      <c r="F292">
        <v>-22.99</v>
      </c>
    </row>
    <row r="293" spans="1:6" x14ac:dyDescent="0.2">
      <c r="A293">
        <v>138.03899999999999</v>
      </c>
      <c r="B293">
        <v>-22.67</v>
      </c>
      <c r="C293">
        <v>138.34100000000001</v>
      </c>
      <c r="D293">
        <v>-23.74</v>
      </c>
      <c r="E293">
        <v>138.643</v>
      </c>
      <c r="F293">
        <v>-23.31</v>
      </c>
    </row>
    <row r="294" spans="1:6" x14ac:dyDescent="0.2">
      <c r="A294">
        <v>138.94499999999999</v>
      </c>
      <c r="B294">
        <v>-23.3</v>
      </c>
      <c r="C294">
        <v>139.24600000000001</v>
      </c>
      <c r="D294">
        <v>-23.12</v>
      </c>
      <c r="E294">
        <v>139.60499999999999</v>
      </c>
      <c r="F294">
        <v>-23.01</v>
      </c>
    </row>
    <row r="295" spans="1:6" x14ac:dyDescent="0.2">
      <c r="A295">
        <v>139.965</v>
      </c>
      <c r="B295">
        <v>-23.33</v>
      </c>
      <c r="C295">
        <v>140.26300000000001</v>
      </c>
      <c r="D295">
        <v>-23.1</v>
      </c>
      <c r="E295">
        <v>140.56100000000001</v>
      </c>
      <c r="F295">
        <v>-23.18</v>
      </c>
    </row>
    <row r="296" spans="1:6" x14ac:dyDescent="0.2">
      <c r="A296">
        <v>140.86000000000001</v>
      </c>
      <c r="B296">
        <v>-22.95</v>
      </c>
      <c r="C296">
        <v>141.149</v>
      </c>
      <c r="D296">
        <v>-23.07</v>
      </c>
      <c r="E296">
        <v>141.43700000000001</v>
      </c>
      <c r="F296">
        <v>-22.84</v>
      </c>
    </row>
    <row r="297" spans="1:6" x14ac:dyDescent="0.2">
      <c r="A297">
        <v>141.726</v>
      </c>
      <c r="B297">
        <v>-23.39</v>
      </c>
      <c r="C297">
        <v>142.02099999999999</v>
      </c>
      <c r="D297">
        <v>-23.26</v>
      </c>
      <c r="E297">
        <v>142.316</v>
      </c>
      <c r="F297">
        <v>-22.37</v>
      </c>
    </row>
    <row r="298" spans="1:6" x14ac:dyDescent="0.2">
      <c r="A298">
        <v>142.61099999999999</v>
      </c>
      <c r="B298">
        <v>-22.76</v>
      </c>
      <c r="C298">
        <v>142.64099999999999</v>
      </c>
      <c r="D298">
        <v>-23.6</v>
      </c>
      <c r="E298">
        <v>142.90299999999999</v>
      </c>
      <c r="F298">
        <v>-22.11</v>
      </c>
    </row>
    <row r="299" spans="1:6" x14ac:dyDescent="0.2">
      <c r="A299">
        <v>143.16499999999999</v>
      </c>
      <c r="B299">
        <v>-23.3</v>
      </c>
      <c r="C299">
        <v>143.428</v>
      </c>
      <c r="D299">
        <v>-23.17</v>
      </c>
      <c r="E299">
        <v>143.71299999999999</v>
      </c>
      <c r="F299">
        <v>-22.39</v>
      </c>
    </row>
    <row r="300" spans="1:6" x14ac:dyDescent="0.2">
      <c r="A300">
        <v>143.99799999999999</v>
      </c>
      <c r="B300">
        <v>-23.51</v>
      </c>
      <c r="C300">
        <v>144.28399999999999</v>
      </c>
      <c r="D300">
        <v>-23.45</v>
      </c>
      <c r="E300">
        <v>144.57599999999999</v>
      </c>
      <c r="F300">
        <v>-22.12</v>
      </c>
    </row>
    <row r="301" spans="1:6" x14ac:dyDescent="0.2">
      <c r="A301">
        <v>144.86799999999999</v>
      </c>
      <c r="B301">
        <v>-22.16</v>
      </c>
      <c r="C301">
        <v>145.16</v>
      </c>
      <c r="D301">
        <v>-22.67</v>
      </c>
      <c r="E301">
        <v>145.38800000000001</v>
      </c>
      <c r="F301">
        <v>-22.86</v>
      </c>
    </row>
    <row r="302" spans="1:6" x14ac:dyDescent="0.2">
      <c r="A302">
        <v>145.61699999999999</v>
      </c>
      <c r="B302">
        <v>-23.78</v>
      </c>
      <c r="C302">
        <v>145.846</v>
      </c>
      <c r="D302">
        <v>-23.2</v>
      </c>
      <c r="E302">
        <v>146.07400000000001</v>
      </c>
      <c r="F302">
        <v>-23.44</v>
      </c>
    </row>
    <row r="303" spans="1:6" x14ac:dyDescent="0.2">
      <c r="A303">
        <v>146.25399999999999</v>
      </c>
      <c r="B303">
        <v>-23.22</v>
      </c>
      <c r="C303">
        <v>146.43299999999999</v>
      </c>
      <c r="D303">
        <v>-22.74</v>
      </c>
      <c r="E303">
        <v>146.61199999999999</v>
      </c>
      <c r="F303">
        <v>-22.61</v>
      </c>
    </row>
    <row r="304" spans="1:6" x14ac:dyDescent="0.2">
      <c r="A304">
        <v>146.791</v>
      </c>
      <c r="B304">
        <v>-23</v>
      </c>
      <c r="C304">
        <v>146.97</v>
      </c>
      <c r="D304">
        <v>-23.03</v>
      </c>
      <c r="E304">
        <v>147.09800000000001</v>
      </c>
      <c r="F304">
        <v>-22.8</v>
      </c>
    </row>
    <row r="305" spans="1:6" x14ac:dyDescent="0.2">
      <c r="A305">
        <v>147.226</v>
      </c>
      <c r="B305">
        <v>-22.98</v>
      </c>
      <c r="C305">
        <v>147.35400000000001</v>
      </c>
      <c r="D305">
        <v>-22.8</v>
      </c>
      <c r="E305">
        <v>147.482</v>
      </c>
      <c r="F305">
        <v>-22.53</v>
      </c>
    </row>
    <row r="306" spans="1:6" x14ac:dyDescent="0.2">
      <c r="A306">
        <v>147.61099999999999</v>
      </c>
      <c r="B306">
        <v>-22.32</v>
      </c>
      <c r="C306">
        <v>147.739</v>
      </c>
      <c r="D306">
        <v>-22.83</v>
      </c>
      <c r="E306">
        <v>147.86699999999999</v>
      </c>
      <c r="F306">
        <v>-23.3</v>
      </c>
    </row>
    <row r="307" spans="1:6" x14ac:dyDescent="0.2">
      <c r="A307">
        <v>147.994</v>
      </c>
      <c r="B307">
        <v>-23.33</v>
      </c>
      <c r="C307">
        <v>148.12</v>
      </c>
      <c r="D307">
        <v>-22.84</v>
      </c>
      <c r="E307">
        <v>148.24700000000001</v>
      </c>
      <c r="F307">
        <v>-23.31</v>
      </c>
    </row>
    <row r="308" spans="1:6" x14ac:dyDescent="0.2">
      <c r="A308">
        <v>148.374</v>
      </c>
      <c r="B308">
        <v>-23.63</v>
      </c>
      <c r="C308">
        <v>148.501</v>
      </c>
      <c r="D308">
        <v>-23.4</v>
      </c>
      <c r="E308">
        <v>148.62700000000001</v>
      </c>
      <c r="F308">
        <v>-23.48</v>
      </c>
    </row>
    <row r="309" spans="1:6" x14ac:dyDescent="0.2">
      <c r="A309">
        <v>148.75399999999999</v>
      </c>
      <c r="B309">
        <v>-23.29</v>
      </c>
      <c r="C309">
        <v>148.86699999999999</v>
      </c>
      <c r="D309">
        <v>-22.84</v>
      </c>
      <c r="E309">
        <v>148.98099999999999</v>
      </c>
      <c r="F309">
        <v>-23.08</v>
      </c>
    </row>
    <row r="310" spans="1:6" x14ac:dyDescent="0.2">
      <c r="A310">
        <v>149.09399999999999</v>
      </c>
      <c r="B310">
        <v>-23.42</v>
      </c>
      <c r="C310">
        <v>149.20699999999999</v>
      </c>
      <c r="D310">
        <v>-22.32</v>
      </c>
      <c r="E310">
        <v>149.321</v>
      </c>
      <c r="F310">
        <v>-22.67</v>
      </c>
    </row>
    <row r="311" spans="1:6" x14ac:dyDescent="0.2">
      <c r="A311">
        <v>149.434</v>
      </c>
      <c r="B311">
        <v>-21.97</v>
      </c>
      <c r="C311">
        <v>149.547</v>
      </c>
      <c r="D311">
        <v>-22.57</v>
      </c>
      <c r="E311">
        <v>149.661</v>
      </c>
      <c r="F311">
        <v>-23.1</v>
      </c>
    </row>
    <row r="312" spans="1:6" x14ac:dyDescent="0.2">
      <c r="A312">
        <v>149.762</v>
      </c>
      <c r="B312">
        <v>-22.43</v>
      </c>
      <c r="C312">
        <v>149.86199999999999</v>
      </c>
      <c r="D312">
        <v>-22.63</v>
      </c>
      <c r="E312">
        <v>149.96299999999999</v>
      </c>
      <c r="F312">
        <v>-22.96</v>
      </c>
    </row>
    <row r="313" spans="1:6" x14ac:dyDescent="0.2">
      <c r="A313">
        <v>150.06399999999999</v>
      </c>
      <c r="B313">
        <v>-22.47</v>
      </c>
      <c r="C313">
        <v>150.16499999999999</v>
      </c>
      <c r="D313">
        <v>-22.08</v>
      </c>
      <c r="E313">
        <v>150.26499999999999</v>
      </c>
      <c r="F313">
        <v>-22.88</v>
      </c>
    </row>
    <row r="314" spans="1:6" x14ac:dyDescent="0.2">
      <c r="A314">
        <v>150.36600000000001</v>
      </c>
      <c r="B314">
        <v>-22.99</v>
      </c>
      <c r="C314">
        <v>150.46700000000001</v>
      </c>
      <c r="D314">
        <v>-23.27</v>
      </c>
      <c r="E314">
        <v>150.56800000000001</v>
      </c>
      <c r="F314">
        <v>-23.04</v>
      </c>
    </row>
    <row r="316" spans="1:6" x14ac:dyDescent="0.2">
      <c r="A316" t="s">
        <v>2</v>
      </c>
    </row>
    <row r="318" spans="1:6" x14ac:dyDescent="0.2">
      <c r="A318" t="s">
        <v>51</v>
      </c>
    </row>
    <row r="319" spans="1:6" x14ac:dyDescent="0.2">
      <c r="A319" t="s">
        <v>52</v>
      </c>
    </row>
    <row r="320" spans="1:6" x14ac:dyDescent="0.2">
      <c r="A320" t="s">
        <v>53</v>
      </c>
    </row>
    <row r="321" spans="1:6" x14ac:dyDescent="0.2">
      <c r="A321">
        <v>150.64599999999999</v>
      </c>
      <c r="B321">
        <v>-22.5</v>
      </c>
      <c r="C321">
        <v>150.72399999999999</v>
      </c>
      <c r="D321">
        <v>-22.81</v>
      </c>
      <c r="E321">
        <v>150.80199999999999</v>
      </c>
      <c r="F321">
        <v>-23.44</v>
      </c>
    </row>
    <row r="322" spans="1:6" x14ac:dyDescent="0.2">
      <c r="A322">
        <v>150.88</v>
      </c>
      <c r="B322">
        <v>-22.18</v>
      </c>
      <c r="C322">
        <v>150.958</v>
      </c>
      <c r="D322">
        <v>-22.53</v>
      </c>
      <c r="E322">
        <v>151.036</v>
      </c>
      <c r="F322">
        <v>-22.99</v>
      </c>
    </row>
    <row r="323" spans="1:6" x14ac:dyDescent="0.2">
      <c r="A323">
        <v>151.114</v>
      </c>
      <c r="B323">
        <v>-22.97</v>
      </c>
      <c r="C323">
        <v>151.19200000000001</v>
      </c>
      <c r="D323">
        <v>-22.49</v>
      </c>
      <c r="E323">
        <v>151.27000000000001</v>
      </c>
      <c r="F323">
        <v>-22.7</v>
      </c>
    </row>
    <row r="324" spans="1:6" x14ac:dyDescent="0.2">
      <c r="A324">
        <v>151.34800000000001</v>
      </c>
      <c r="B324">
        <v>-22.19</v>
      </c>
      <c r="C324">
        <v>151.42599999999999</v>
      </c>
      <c r="D324">
        <v>-22.21</v>
      </c>
      <c r="E324">
        <v>151.50399999999999</v>
      </c>
      <c r="F324">
        <v>-22.55</v>
      </c>
    </row>
    <row r="325" spans="1:6" x14ac:dyDescent="0.2">
      <c r="A325">
        <v>151.565</v>
      </c>
      <c r="B325">
        <v>-22.29</v>
      </c>
      <c r="C325">
        <v>151.625</v>
      </c>
      <c r="D325">
        <v>-22.01</v>
      </c>
      <c r="E325">
        <v>151.68600000000001</v>
      </c>
      <c r="F325">
        <v>-23.16</v>
      </c>
    </row>
    <row r="326" spans="1:6" x14ac:dyDescent="0.2">
      <c r="A326">
        <v>151.74600000000001</v>
      </c>
      <c r="B326">
        <v>-22.58</v>
      </c>
      <c r="C326">
        <v>151.80699999999999</v>
      </c>
      <c r="D326">
        <v>-23.35</v>
      </c>
      <c r="E326">
        <v>151.86699999999999</v>
      </c>
      <c r="F326">
        <v>-22.92</v>
      </c>
    </row>
    <row r="327" spans="1:6" x14ac:dyDescent="0.2">
      <c r="A327">
        <v>151.928</v>
      </c>
      <c r="B327">
        <v>-22.09</v>
      </c>
      <c r="C327">
        <v>151.988</v>
      </c>
      <c r="D327">
        <v>-22.72</v>
      </c>
      <c r="E327">
        <v>152.048</v>
      </c>
      <c r="F327">
        <v>-23.28</v>
      </c>
    </row>
    <row r="328" spans="1:6" x14ac:dyDescent="0.2">
      <c r="A328">
        <v>152.10900000000001</v>
      </c>
      <c r="B328">
        <v>-23.49</v>
      </c>
      <c r="C328">
        <v>152.16900000000001</v>
      </c>
      <c r="D328">
        <v>-23.11</v>
      </c>
      <c r="E328">
        <v>152.22999999999999</v>
      </c>
      <c r="F328">
        <v>-22.48</v>
      </c>
    </row>
    <row r="329" spans="1:6" x14ac:dyDescent="0.2">
      <c r="A329">
        <v>152.29</v>
      </c>
      <c r="B329">
        <v>-22.48</v>
      </c>
      <c r="C329">
        <v>152.351</v>
      </c>
      <c r="D329">
        <v>-22.02</v>
      </c>
      <c r="E329">
        <v>152.411</v>
      </c>
      <c r="F329">
        <v>-23.27</v>
      </c>
    </row>
    <row r="330" spans="1:6" x14ac:dyDescent="0.2">
      <c r="A330">
        <v>152.46100000000001</v>
      </c>
      <c r="B330">
        <v>-22.41</v>
      </c>
      <c r="C330">
        <v>152.51</v>
      </c>
      <c r="D330">
        <v>-23.14</v>
      </c>
      <c r="E330">
        <v>152.559</v>
      </c>
      <c r="F330">
        <v>-23.11</v>
      </c>
    </row>
    <row r="331" spans="1:6" x14ac:dyDescent="0.2">
      <c r="A331">
        <v>152.608</v>
      </c>
      <c r="B331">
        <v>-23.28</v>
      </c>
      <c r="C331">
        <v>152.65799999999999</v>
      </c>
      <c r="D331">
        <v>-22.98</v>
      </c>
      <c r="E331">
        <v>152.70699999999999</v>
      </c>
      <c r="F331">
        <v>-22.51</v>
      </c>
    </row>
    <row r="332" spans="1:6" x14ac:dyDescent="0.2">
      <c r="A332">
        <v>152.756</v>
      </c>
      <c r="B332">
        <v>-22.61</v>
      </c>
      <c r="C332">
        <v>152.80600000000001</v>
      </c>
      <c r="D332">
        <v>-22.33</v>
      </c>
      <c r="E332">
        <v>152.85499999999999</v>
      </c>
      <c r="F332">
        <v>-22.64</v>
      </c>
    </row>
    <row r="333" spans="1:6" x14ac:dyDescent="0.2">
      <c r="A333">
        <v>152.904</v>
      </c>
      <c r="B333">
        <v>-22.67</v>
      </c>
      <c r="C333">
        <v>152.953</v>
      </c>
      <c r="D333">
        <v>-22.03</v>
      </c>
      <c r="E333">
        <v>153.00299999999999</v>
      </c>
      <c r="F333">
        <v>-22.19</v>
      </c>
    </row>
    <row r="334" spans="1:6" x14ac:dyDescent="0.2">
      <c r="A334">
        <v>153.05199999999999</v>
      </c>
      <c r="B334">
        <v>-22.2</v>
      </c>
      <c r="C334">
        <v>153.101</v>
      </c>
      <c r="D334">
        <v>-21.71</v>
      </c>
      <c r="E334">
        <v>153.15100000000001</v>
      </c>
      <c r="F334">
        <v>-22.2</v>
      </c>
    </row>
    <row r="335" spans="1:6" x14ac:dyDescent="0.2">
      <c r="A335">
        <v>153.19999999999999</v>
      </c>
      <c r="B335">
        <v>-22.87</v>
      </c>
      <c r="C335">
        <v>153.249</v>
      </c>
      <c r="D335">
        <v>-23.08</v>
      </c>
      <c r="E335">
        <v>153.298</v>
      </c>
      <c r="F335">
        <v>-22.34</v>
      </c>
    </row>
    <row r="336" spans="1:6" x14ac:dyDescent="0.2">
      <c r="A336">
        <v>153.34899999999999</v>
      </c>
      <c r="B336">
        <v>-22</v>
      </c>
      <c r="C336">
        <v>153.399</v>
      </c>
      <c r="D336">
        <v>-22.25</v>
      </c>
      <c r="E336">
        <v>153.44999999999999</v>
      </c>
      <c r="F336">
        <v>-22.6</v>
      </c>
    </row>
    <row r="337" spans="1:6" x14ac:dyDescent="0.2">
      <c r="A337">
        <v>153.5</v>
      </c>
      <c r="B337">
        <v>-22.17</v>
      </c>
      <c r="C337">
        <v>153.55000000000001</v>
      </c>
      <c r="D337">
        <v>-22.38</v>
      </c>
      <c r="E337">
        <v>153.601</v>
      </c>
      <c r="F337">
        <v>-22.52</v>
      </c>
    </row>
    <row r="338" spans="1:6" x14ac:dyDescent="0.2">
      <c r="A338">
        <v>153.65100000000001</v>
      </c>
      <c r="B338">
        <v>-22.44</v>
      </c>
      <c r="C338">
        <v>153.70099999999999</v>
      </c>
      <c r="D338">
        <v>-22.16</v>
      </c>
      <c r="E338">
        <v>153.75200000000001</v>
      </c>
      <c r="F338">
        <v>-22.73</v>
      </c>
    </row>
    <row r="339" spans="1:6" x14ac:dyDescent="0.2">
      <c r="A339">
        <v>153.80199999999999</v>
      </c>
      <c r="B339">
        <v>-23.67</v>
      </c>
      <c r="C339">
        <v>153.85300000000001</v>
      </c>
      <c r="D339">
        <v>-22.33</v>
      </c>
      <c r="E339">
        <v>153.90299999999999</v>
      </c>
      <c r="F339">
        <v>-21.74</v>
      </c>
    </row>
    <row r="340" spans="1:6" x14ac:dyDescent="0.2">
      <c r="A340">
        <v>153.953</v>
      </c>
      <c r="B340">
        <v>-22.54</v>
      </c>
      <c r="C340">
        <v>154.00399999999999</v>
      </c>
      <c r="D340">
        <v>-23.06</v>
      </c>
      <c r="E340">
        <v>154.054</v>
      </c>
      <c r="F340">
        <v>-22.7</v>
      </c>
    </row>
    <row r="341" spans="1:6" x14ac:dyDescent="0.2">
      <c r="A341">
        <v>154.10499999999999</v>
      </c>
      <c r="B341">
        <v>-23.26</v>
      </c>
      <c r="C341">
        <v>154.155</v>
      </c>
      <c r="D341">
        <v>-22.45</v>
      </c>
      <c r="E341">
        <v>154.20500000000001</v>
      </c>
      <c r="F341">
        <v>-22.99</v>
      </c>
    </row>
    <row r="342" spans="1:6" x14ac:dyDescent="0.2">
      <c r="A342">
        <v>154.24799999999999</v>
      </c>
      <c r="B342">
        <v>-22.3</v>
      </c>
      <c r="C342">
        <v>154.292</v>
      </c>
      <c r="D342">
        <v>-22.2</v>
      </c>
      <c r="E342">
        <v>154.33500000000001</v>
      </c>
      <c r="F342">
        <v>-22.5</v>
      </c>
    </row>
    <row r="343" spans="1:6" x14ac:dyDescent="0.2">
      <c r="A343">
        <v>154.37799999999999</v>
      </c>
      <c r="B343">
        <v>-23.35</v>
      </c>
      <c r="C343">
        <v>154.42099999999999</v>
      </c>
      <c r="D343">
        <v>-22.85</v>
      </c>
      <c r="E343">
        <v>154.464</v>
      </c>
      <c r="F343">
        <v>-23.32</v>
      </c>
    </row>
    <row r="344" spans="1:6" x14ac:dyDescent="0.2">
      <c r="A344">
        <v>154.50800000000001</v>
      </c>
      <c r="B344">
        <v>-22.86</v>
      </c>
      <c r="C344">
        <v>154.55099999999999</v>
      </c>
      <c r="D344">
        <v>-22.58</v>
      </c>
      <c r="E344">
        <v>154.59399999999999</v>
      </c>
      <c r="F344">
        <v>-23.27</v>
      </c>
    </row>
    <row r="345" spans="1:6" x14ac:dyDescent="0.2">
      <c r="A345">
        <v>154.637</v>
      </c>
      <c r="B345">
        <v>-23.03</v>
      </c>
      <c r="C345">
        <v>154.68</v>
      </c>
      <c r="D345">
        <v>-22.09</v>
      </c>
      <c r="E345">
        <v>154.72300000000001</v>
      </c>
      <c r="F345">
        <v>-22.77</v>
      </c>
    </row>
    <row r="346" spans="1:6" x14ac:dyDescent="0.2">
      <c r="A346">
        <v>154.767</v>
      </c>
      <c r="B346">
        <v>-23.74</v>
      </c>
      <c r="C346">
        <v>154.81</v>
      </c>
      <c r="D346">
        <v>-22.93</v>
      </c>
      <c r="E346">
        <v>154.85300000000001</v>
      </c>
      <c r="F346">
        <v>-22.16</v>
      </c>
    </row>
    <row r="347" spans="1:6" x14ac:dyDescent="0.2">
      <c r="A347">
        <v>154.89599999999999</v>
      </c>
      <c r="B347">
        <v>-22.5</v>
      </c>
      <c r="C347">
        <v>154.93899999999999</v>
      </c>
      <c r="D347">
        <v>-23.33</v>
      </c>
      <c r="E347">
        <v>154.983</v>
      </c>
      <c r="F347">
        <v>-23.26</v>
      </c>
    </row>
    <row r="348" spans="1:6" x14ac:dyDescent="0.2">
      <c r="A348">
        <v>155.02600000000001</v>
      </c>
      <c r="B348">
        <v>-23.3</v>
      </c>
      <c r="C348">
        <v>155.06899999999999</v>
      </c>
      <c r="D348">
        <v>-22.5</v>
      </c>
      <c r="E348">
        <v>155.11199999999999</v>
      </c>
      <c r="F348">
        <v>-23.23</v>
      </c>
    </row>
    <row r="349" spans="1:6" x14ac:dyDescent="0.2">
      <c r="A349">
        <v>155.15299999999999</v>
      </c>
      <c r="B349">
        <v>-22.81</v>
      </c>
      <c r="C349">
        <v>155.19499999999999</v>
      </c>
      <c r="D349">
        <v>-22.08</v>
      </c>
      <c r="E349">
        <v>155.23599999999999</v>
      </c>
      <c r="F349">
        <v>-22.14</v>
      </c>
    </row>
    <row r="350" spans="1:6" x14ac:dyDescent="0.2">
      <c r="A350">
        <v>155.27699999999999</v>
      </c>
      <c r="B350">
        <v>-22.21</v>
      </c>
      <c r="C350">
        <v>155.31800000000001</v>
      </c>
      <c r="D350">
        <v>-22.68</v>
      </c>
      <c r="E350">
        <v>155.35900000000001</v>
      </c>
      <c r="F350">
        <v>-23.31</v>
      </c>
    </row>
    <row r="351" spans="1:6" x14ac:dyDescent="0.2">
      <c r="A351">
        <v>155.40100000000001</v>
      </c>
      <c r="B351">
        <v>-23.05</v>
      </c>
      <c r="C351">
        <v>155.44200000000001</v>
      </c>
      <c r="D351">
        <v>-22.72</v>
      </c>
      <c r="E351">
        <v>155.483</v>
      </c>
      <c r="F351">
        <v>-22.66</v>
      </c>
    </row>
    <row r="352" spans="1:6" x14ac:dyDescent="0.2">
      <c r="A352">
        <v>155.524</v>
      </c>
      <c r="B352">
        <v>-22.57</v>
      </c>
      <c r="C352">
        <v>155.566</v>
      </c>
      <c r="D352">
        <v>-22.63</v>
      </c>
      <c r="E352">
        <v>155.607</v>
      </c>
      <c r="F352">
        <v>-21.96</v>
      </c>
    </row>
    <row r="353" spans="1:6" x14ac:dyDescent="0.2">
      <c r="A353">
        <v>155.648</v>
      </c>
      <c r="B353">
        <v>-22.22</v>
      </c>
      <c r="C353">
        <v>155.68899999999999</v>
      </c>
      <c r="D353">
        <v>-23.08</v>
      </c>
      <c r="E353">
        <v>155.73099999999999</v>
      </c>
      <c r="F353">
        <v>-22.83</v>
      </c>
    </row>
    <row r="354" spans="1:6" x14ac:dyDescent="0.2">
      <c r="A354">
        <v>155.77199999999999</v>
      </c>
      <c r="B354">
        <v>-23.38</v>
      </c>
      <c r="C354">
        <v>155.81299999999999</v>
      </c>
      <c r="D354">
        <v>-22.26</v>
      </c>
      <c r="E354">
        <v>155.85400000000001</v>
      </c>
      <c r="F354">
        <v>-22.98</v>
      </c>
    </row>
    <row r="355" spans="1:6" x14ac:dyDescent="0.2">
      <c r="A355">
        <v>155.89500000000001</v>
      </c>
      <c r="B355">
        <v>-23.57</v>
      </c>
      <c r="C355">
        <v>155.93700000000001</v>
      </c>
      <c r="D355">
        <v>-23.67</v>
      </c>
      <c r="E355">
        <v>155.97800000000001</v>
      </c>
      <c r="F355">
        <v>-22.71</v>
      </c>
    </row>
    <row r="356" spans="1:6" x14ac:dyDescent="0.2">
      <c r="A356">
        <v>156.01900000000001</v>
      </c>
      <c r="B356">
        <v>-23.46</v>
      </c>
      <c r="C356">
        <v>156.04900000000001</v>
      </c>
      <c r="D356">
        <v>-23.45</v>
      </c>
      <c r="E356">
        <v>156.08000000000001</v>
      </c>
      <c r="F356">
        <v>-23.92</v>
      </c>
    </row>
    <row r="357" spans="1:6" x14ac:dyDescent="0.2">
      <c r="A357">
        <v>156.11000000000001</v>
      </c>
      <c r="B357">
        <v>-23.42</v>
      </c>
      <c r="C357">
        <v>156.13999999999999</v>
      </c>
      <c r="D357">
        <v>-23.41</v>
      </c>
      <c r="E357">
        <v>156.16999999999999</v>
      </c>
      <c r="F357">
        <v>-23.64</v>
      </c>
    </row>
    <row r="358" spans="1:6" x14ac:dyDescent="0.2">
      <c r="A358">
        <v>156.20099999999999</v>
      </c>
      <c r="B358">
        <v>-23.81</v>
      </c>
      <c r="C358">
        <v>156.23099999999999</v>
      </c>
      <c r="D358">
        <v>-22.95</v>
      </c>
      <c r="E358">
        <v>156.261</v>
      </c>
      <c r="F358">
        <v>-22.26</v>
      </c>
    </row>
    <row r="359" spans="1:6" x14ac:dyDescent="0.2">
      <c r="A359">
        <v>156.291</v>
      </c>
      <c r="B359">
        <v>-23.36</v>
      </c>
      <c r="C359">
        <v>156.322</v>
      </c>
      <c r="D359">
        <v>-23.15</v>
      </c>
      <c r="E359">
        <v>156.352</v>
      </c>
      <c r="F359">
        <v>-22.62</v>
      </c>
    </row>
    <row r="360" spans="1:6" x14ac:dyDescent="0.2">
      <c r="A360">
        <v>156.38200000000001</v>
      </c>
      <c r="B360">
        <v>-22.71</v>
      </c>
      <c r="C360">
        <v>156.41300000000001</v>
      </c>
      <c r="D360">
        <v>-23.12</v>
      </c>
      <c r="E360">
        <v>156.44300000000001</v>
      </c>
      <c r="F360">
        <v>-22.67</v>
      </c>
    </row>
    <row r="361" spans="1:6" x14ac:dyDescent="0.2">
      <c r="A361">
        <v>156.47300000000001</v>
      </c>
      <c r="B361">
        <v>-22.59</v>
      </c>
      <c r="C361">
        <v>156.50299999999999</v>
      </c>
      <c r="D361">
        <v>-23.29</v>
      </c>
      <c r="E361">
        <v>156.53399999999999</v>
      </c>
      <c r="F361">
        <v>-23.24</v>
      </c>
    </row>
    <row r="362" spans="1:6" x14ac:dyDescent="0.2">
      <c r="A362">
        <v>156.56399999999999</v>
      </c>
      <c r="B362">
        <v>-22.69</v>
      </c>
      <c r="C362">
        <v>156.59399999999999</v>
      </c>
      <c r="D362">
        <v>-22.36</v>
      </c>
      <c r="E362">
        <v>156.624</v>
      </c>
      <c r="F362">
        <v>-22.78</v>
      </c>
    </row>
    <row r="363" spans="1:6" x14ac:dyDescent="0.2">
      <c r="A363">
        <v>156.655</v>
      </c>
      <c r="B363">
        <v>-23.22</v>
      </c>
      <c r="C363">
        <v>156.685</v>
      </c>
      <c r="D363">
        <v>-23.22</v>
      </c>
      <c r="E363">
        <v>156.715</v>
      </c>
      <c r="F363">
        <v>-22.38</v>
      </c>
    </row>
    <row r="364" spans="1:6" x14ac:dyDescent="0.2">
      <c r="A364">
        <v>156.745</v>
      </c>
      <c r="B364">
        <v>-22.3</v>
      </c>
      <c r="C364">
        <v>156.77600000000001</v>
      </c>
      <c r="D364">
        <v>-21.84</v>
      </c>
      <c r="E364">
        <v>156.80600000000001</v>
      </c>
      <c r="F364">
        <v>-22.44</v>
      </c>
    </row>
    <row r="365" spans="1:6" x14ac:dyDescent="0.2">
      <c r="A365">
        <v>156.83600000000001</v>
      </c>
      <c r="B365">
        <v>-22.31</v>
      </c>
      <c r="C365">
        <v>156.86600000000001</v>
      </c>
      <c r="D365">
        <v>-22.18</v>
      </c>
      <c r="E365">
        <v>156.89699999999999</v>
      </c>
      <c r="F365">
        <v>-22.58</v>
      </c>
    </row>
    <row r="366" spans="1:6" x14ac:dyDescent="0.2">
      <c r="A366">
        <v>156.92599999999999</v>
      </c>
      <c r="B366">
        <v>-22.52</v>
      </c>
      <c r="C366">
        <v>156.95599999999999</v>
      </c>
      <c r="D366">
        <v>-22.26</v>
      </c>
      <c r="E366">
        <v>156.98500000000001</v>
      </c>
      <c r="F366">
        <v>-22.73</v>
      </c>
    </row>
    <row r="367" spans="1:6" x14ac:dyDescent="0.2">
      <c r="A367">
        <v>157.01499999999999</v>
      </c>
      <c r="B367">
        <v>-23.03</v>
      </c>
      <c r="C367">
        <v>157.04499999999999</v>
      </c>
      <c r="D367">
        <v>-24.57</v>
      </c>
      <c r="E367">
        <v>157.07400000000001</v>
      </c>
      <c r="F367">
        <v>-24.25</v>
      </c>
    </row>
    <row r="368" spans="1:6" x14ac:dyDescent="0.2">
      <c r="A368">
        <v>157.10400000000001</v>
      </c>
      <c r="B368">
        <v>-22.91</v>
      </c>
      <c r="C368">
        <v>157.13300000000001</v>
      </c>
      <c r="D368">
        <v>-23.01</v>
      </c>
      <c r="E368">
        <v>157.16300000000001</v>
      </c>
      <c r="F368">
        <v>-22.75</v>
      </c>
    </row>
    <row r="369" spans="1:6" x14ac:dyDescent="0.2">
      <c r="A369">
        <v>157.19200000000001</v>
      </c>
      <c r="B369">
        <v>-22.29</v>
      </c>
      <c r="C369">
        <v>157.22200000000001</v>
      </c>
      <c r="D369">
        <v>-21.98</v>
      </c>
      <c r="E369">
        <v>157.25200000000001</v>
      </c>
      <c r="F369">
        <v>-22.35</v>
      </c>
    </row>
    <row r="370" spans="1:6" x14ac:dyDescent="0.2">
      <c r="A370">
        <v>157.28100000000001</v>
      </c>
      <c r="B370">
        <v>-22.72</v>
      </c>
      <c r="C370">
        <v>157.31100000000001</v>
      </c>
      <c r="D370">
        <v>-22.37</v>
      </c>
      <c r="E370">
        <v>157.34</v>
      </c>
      <c r="F370">
        <v>-22.71</v>
      </c>
    </row>
    <row r="371" spans="1:6" x14ac:dyDescent="0.2">
      <c r="A371">
        <v>157.37</v>
      </c>
      <c r="B371">
        <v>-22.74</v>
      </c>
      <c r="C371">
        <v>157.399</v>
      </c>
      <c r="D371">
        <v>-23.3</v>
      </c>
      <c r="E371">
        <v>157.429</v>
      </c>
      <c r="F371">
        <v>-23.14</v>
      </c>
    </row>
    <row r="372" spans="1:6" x14ac:dyDescent="0.2">
      <c r="A372">
        <v>157.459</v>
      </c>
      <c r="B372">
        <v>-22.36</v>
      </c>
      <c r="C372">
        <v>157.488</v>
      </c>
      <c r="D372">
        <v>-22.49</v>
      </c>
      <c r="E372">
        <v>157.518</v>
      </c>
      <c r="F372">
        <v>-23.18</v>
      </c>
    </row>
    <row r="373" spans="1:6" x14ac:dyDescent="0.2">
      <c r="A373">
        <v>157.547</v>
      </c>
      <c r="B373">
        <v>-23.81</v>
      </c>
      <c r="C373">
        <v>157.577</v>
      </c>
      <c r="D373">
        <v>-23.89</v>
      </c>
      <c r="E373">
        <v>157.60599999999999</v>
      </c>
      <c r="F373">
        <v>-24.2</v>
      </c>
    </row>
    <row r="374" spans="1:6" x14ac:dyDescent="0.2">
      <c r="A374">
        <v>157.636</v>
      </c>
      <c r="B374">
        <v>-23.98</v>
      </c>
      <c r="C374">
        <v>157.666</v>
      </c>
      <c r="D374">
        <v>-22.98</v>
      </c>
      <c r="E374">
        <v>157.69499999999999</v>
      </c>
      <c r="F374">
        <v>-23.33</v>
      </c>
    </row>
    <row r="375" spans="1:6" x14ac:dyDescent="0.2">
      <c r="A375">
        <v>157.72499999999999</v>
      </c>
      <c r="B375">
        <v>-22.73</v>
      </c>
      <c r="C375">
        <v>157.75399999999999</v>
      </c>
      <c r="D375">
        <v>-22.06</v>
      </c>
      <c r="E375">
        <v>157.78399999999999</v>
      </c>
      <c r="F375">
        <v>-22.22</v>
      </c>
    </row>
    <row r="376" spans="1:6" x14ac:dyDescent="0.2">
      <c r="A376">
        <v>157.815</v>
      </c>
      <c r="B376">
        <v>-21.99</v>
      </c>
      <c r="C376">
        <v>157.84700000000001</v>
      </c>
      <c r="D376">
        <v>-23.2</v>
      </c>
      <c r="E376">
        <v>157.87899999999999</v>
      </c>
      <c r="F376">
        <v>-23.82</v>
      </c>
    </row>
    <row r="377" spans="1:6" x14ac:dyDescent="0.2">
      <c r="A377">
        <v>157.91</v>
      </c>
      <c r="B377">
        <v>-23.47</v>
      </c>
      <c r="C377">
        <v>157.94200000000001</v>
      </c>
      <c r="D377">
        <v>-23.19</v>
      </c>
      <c r="E377">
        <v>157.97300000000001</v>
      </c>
      <c r="F377">
        <v>-22.32</v>
      </c>
    </row>
    <row r="378" spans="1:6" x14ac:dyDescent="0.2">
      <c r="A378">
        <v>158.005</v>
      </c>
      <c r="B378">
        <v>-22.45</v>
      </c>
      <c r="C378">
        <v>158.03700000000001</v>
      </c>
      <c r="D378">
        <v>-22.51</v>
      </c>
      <c r="E378">
        <v>158.06800000000001</v>
      </c>
      <c r="F378">
        <v>-22.35</v>
      </c>
    </row>
    <row r="379" spans="1:6" x14ac:dyDescent="0.2">
      <c r="A379">
        <v>158.1</v>
      </c>
      <c r="B379">
        <v>-23.09</v>
      </c>
      <c r="C379">
        <v>158.13200000000001</v>
      </c>
      <c r="D379">
        <v>-22.5</v>
      </c>
      <c r="E379">
        <v>158.16300000000001</v>
      </c>
      <c r="F379">
        <v>-22.17</v>
      </c>
    </row>
    <row r="380" spans="1:6" x14ac:dyDescent="0.2">
      <c r="A380">
        <v>158.19499999999999</v>
      </c>
      <c r="B380">
        <v>-22.34</v>
      </c>
      <c r="C380">
        <v>158.226</v>
      </c>
      <c r="D380">
        <v>-22.48</v>
      </c>
      <c r="E380">
        <v>158.25800000000001</v>
      </c>
      <c r="F380">
        <v>-22.54</v>
      </c>
    </row>
    <row r="381" spans="1:6" x14ac:dyDescent="0.2">
      <c r="A381">
        <v>158.29</v>
      </c>
      <c r="B381">
        <v>-23.06</v>
      </c>
      <c r="C381">
        <v>158.321</v>
      </c>
      <c r="D381">
        <v>-23.14</v>
      </c>
      <c r="E381">
        <v>158.35300000000001</v>
      </c>
      <c r="F381">
        <v>-22.99</v>
      </c>
    </row>
    <row r="382" spans="1:6" x14ac:dyDescent="0.2">
      <c r="A382">
        <v>158.38499999999999</v>
      </c>
      <c r="B382">
        <v>-22.53</v>
      </c>
      <c r="C382">
        <v>158.416</v>
      </c>
      <c r="D382">
        <v>-22.17</v>
      </c>
      <c r="E382">
        <v>158.44800000000001</v>
      </c>
      <c r="F382">
        <v>-21.61</v>
      </c>
    </row>
    <row r="383" spans="1:6" x14ac:dyDescent="0.2">
      <c r="A383">
        <v>158.47900000000001</v>
      </c>
      <c r="B383">
        <v>-22.26</v>
      </c>
      <c r="C383">
        <v>158.511</v>
      </c>
      <c r="D383">
        <v>-23.56</v>
      </c>
      <c r="E383">
        <v>158.54300000000001</v>
      </c>
      <c r="F383">
        <v>-24.09</v>
      </c>
    </row>
    <row r="384" spans="1:6" x14ac:dyDescent="0.2">
      <c r="A384">
        <v>158.57400000000001</v>
      </c>
      <c r="B384">
        <v>-22.98</v>
      </c>
      <c r="C384">
        <v>158.60599999999999</v>
      </c>
      <c r="D384">
        <v>-22.45</v>
      </c>
      <c r="E384">
        <v>158.637</v>
      </c>
      <c r="F384">
        <v>-22.12</v>
      </c>
    </row>
    <row r="385" spans="1:6" x14ac:dyDescent="0.2">
      <c r="A385">
        <v>158.66900000000001</v>
      </c>
      <c r="B385">
        <v>-22.25</v>
      </c>
      <c r="C385">
        <v>158.70099999999999</v>
      </c>
      <c r="D385">
        <v>-22.26</v>
      </c>
      <c r="E385">
        <v>158.72999999999999</v>
      </c>
      <c r="F385">
        <v>-22.59</v>
      </c>
    </row>
    <row r="386" spans="1:6" x14ac:dyDescent="0.2">
      <c r="A386">
        <v>158.76</v>
      </c>
      <c r="B386">
        <v>-23.24</v>
      </c>
      <c r="C386">
        <v>158.78899999999999</v>
      </c>
      <c r="D386">
        <v>-22.95</v>
      </c>
      <c r="E386">
        <v>158.81899999999999</v>
      </c>
      <c r="F386">
        <v>-22.99</v>
      </c>
    </row>
    <row r="387" spans="1:6" x14ac:dyDescent="0.2">
      <c r="A387">
        <v>158.84899999999999</v>
      </c>
      <c r="B387">
        <v>-22.75</v>
      </c>
      <c r="C387">
        <v>158.87799999999999</v>
      </c>
      <c r="D387">
        <v>-22.16</v>
      </c>
      <c r="E387">
        <v>158.90799999999999</v>
      </c>
      <c r="F387">
        <v>-21.85</v>
      </c>
    </row>
    <row r="388" spans="1:6" x14ac:dyDescent="0.2">
      <c r="A388">
        <v>158.93700000000001</v>
      </c>
      <c r="B388">
        <v>-22.4</v>
      </c>
      <c r="C388">
        <v>158.96700000000001</v>
      </c>
      <c r="D388">
        <v>-23.06</v>
      </c>
      <c r="E388">
        <v>158.99600000000001</v>
      </c>
      <c r="F388">
        <v>-22.84</v>
      </c>
    </row>
    <row r="389" spans="1:6" x14ac:dyDescent="0.2">
      <c r="A389">
        <v>159.02600000000001</v>
      </c>
      <c r="B389">
        <v>-23.39</v>
      </c>
      <c r="C389">
        <v>159.05600000000001</v>
      </c>
      <c r="D389">
        <v>-23.23</v>
      </c>
      <c r="E389">
        <v>159.08500000000001</v>
      </c>
      <c r="F389">
        <v>-23.4</v>
      </c>
    </row>
    <row r="390" spans="1:6" x14ac:dyDescent="0.2">
      <c r="A390">
        <v>159.11500000000001</v>
      </c>
      <c r="B390">
        <v>-23.14</v>
      </c>
      <c r="C390">
        <v>159.14400000000001</v>
      </c>
      <c r="D390">
        <v>-22.65</v>
      </c>
      <c r="E390">
        <v>159.17400000000001</v>
      </c>
      <c r="F390">
        <v>-22.61</v>
      </c>
    </row>
    <row r="391" spans="1:6" x14ac:dyDescent="0.2">
      <c r="A391">
        <v>159.203</v>
      </c>
      <c r="B391">
        <v>-23.25</v>
      </c>
      <c r="C391">
        <v>159.233</v>
      </c>
      <c r="D391">
        <v>-22.88</v>
      </c>
      <c r="E391">
        <v>159.26300000000001</v>
      </c>
      <c r="F391">
        <v>-22.64</v>
      </c>
    </row>
    <row r="392" spans="1:6" x14ac:dyDescent="0.2">
      <c r="A392">
        <v>159.292</v>
      </c>
      <c r="B392">
        <v>-23.25</v>
      </c>
      <c r="C392">
        <v>159.322</v>
      </c>
      <c r="D392">
        <v>-23.17</v>
      </c>
      <c r="E392">
        <v>159.351</v>
      </c>
      <c r="F392">
        <v>-22.78</v>
      </c>
    </row>
    <row r="393" spans="1:6" x14ac:dyDescent="0.2">
      <c r="A393">
        <v>159.381</v>
      </c>
      <c r="B393">
        <v>-22.56</v>
      </c>
      <c r="C393">
        <v>159.41</v>
      </c>
      <c r="D393">
        <v>-23.62</v>
      </c>
      <c r="E393">
        <v>159.44</v>
      </c>
      <c r="F393">
        <v>-23.74</v>
      </c>
    </row>
    <row r="394" spans="1:6" x14ac:dyDescent="0.2">
      <c r="A394">
        <v>159.47</v>
      </c>
      <c r="B394">
        <v>-22.65</v>
      </c>
      <c r="C394">
        <v>159.499</v>
      </c>
      <c r="D394">
        <v>-22.53</v>
      </c>
      <c r="E394">
        <v>159.529</v>
      </c>
      <c r="F394">
        <v>-22.71</v>
      </c>
    </row>
    <row r="395" spans="1:6" x14ac:dyDescent="0.2">
      <c r="A395">
        <v>159.55799999999999</v>
      </c>
      <c r="B395">
        <v>-22.47</v>
      </c>
      <c r="C395">
        <v>159.58799999999999</v>
      </c>
      <c r="D395">
        <v>-22.82</v>
      </c>
      <c r="E395">
        <v>159.61799999999999</v>
      </c>
      <c r="F395">
        <v>-22.76</v>
      </c>
    </row>
    <row r="396" spans="1:6" x14ac:dyDescent="0.2">
      <c r="A396">
        <v>159.648</v>
      </c>
      <c r="B396">
        <v>-22.7</v>
      </c>
      <c r="C396">
        <v>159.678</v>
      </c>
      <c r="D396">
        <v>-22.18</v>
      </c>
      <c r="E396">
        <v>159.70699999999999</v>
      </c>
      <c r="F396">
        <v>-22.73</v>
      </c>
    </row>
    <row r="397" spans="1:6" x14ac:dyDescent="0.2">
      <c r="A397">
        <v>159.73699999999999</v>
      </c>
      <c r="B397">
        <v>-22.64</v>
      </c>
      <c r="C397">
        <v>159.767</v>
      </c>
      <c r="D397">
        <v>-23.03</v>
      </c>
      <c r="E397">
        <v>159.797</v>
      </c>
      <c r="F397">
        <v>-22.8</v>
      </c>
    </row>
    <row r="398" spans="1:6" x14ac:dyDescent="0.2">
      <c r="A398">
        <v>159.827</v>
      </c>
      <c r="B398">
        <v>-22.51</v>
      </c>
      <c r="C398">
        <v>159.857</v>
      </c>
      <c r="D398">
        <v>-22.7</v>
      </c>
      <c r="E398">
        <v>159.887</v>
      </c>
      <c r="F398">
        <v>-22.61</v>
      </c>
    </row>
    <row r="399" spans="1:6" x14ac:dyDescent="0.2">
      <c r="A399">
        <v>159.917</v>
      </c>
      <c r="B399">
        <v>-22.95</v>
      </c>
      <c r="C399">
        <v>159.947</v>
      </c>
      <c r="D399">
        <v>-23.47</v>
      </c>
      <c r="E399">
        <v>159.977</v>
      </c>
      <c r="F399">
        <v>-23.69</v>
      </c>
    </row>
    <row r="400" spans="1:6" x14ac:dyDescent="0.2">
      <c r="A400">
        <v>160.00700000000001</v>
      </c>
      <c r="B400">
        <v>-22.4</v>
      </c>
      <c r="C400">
        <v>160.036</v>
      </c>
      <c r="D400">
        <v>-21.97</v>
      </c>
      <c r="E400">
        <v>160.066</v>
      </c>
      <c r="F400">
        <v>-22.18</v>
      </c>
    </row>
    <row r="401" spans="1:6" x14ac:dyDescent="0.2">
      <c r="A401">
        <v>160.096</v>
      </c>
      <c r="B401">
        <v>-21.46</v>
      </c>
      <c r="C401">
        <v>160.126</v>
      </c>
      <c r="D401">
        <v>-22.14</v>
      </c>
      <c r="E401">
        <v>160.15600000000001</v>
      </c>
      <c r="F401">
        <v>-22.75</v>
      </c>
    </row>
    <row r="402" spans="1:6" x14ac:dyDescent="0.2">
      <c r="A402">
        <v>160.18600000000001</v>
      </c>
      <c r="B402">
        <v>-21.71</v>
      </c>
      <c r="C402">
        <v>160.21600000000001</v>
      </c>
      <c r="D402">
        <v>-22.25</v>
      </c>
      <c r="E402">
        <v>160.24600000000001</v>
      </c>
      <c r="F402">
        <v>-23.32</v>
      </c>
    </row>
    <row r="403" spans="1:6" x14ac:dyDescent="0.2">
      <c r="A403">
        <v>160.27600000000001</v>
      </c>
      <c r="B403">
        <v>-22.75</v>
      </c>
      <c r="C403">
        <v>160.30600000000001</v>
      </c>
      <c r="D403">
        <v>-22.67</v>
      </c>
      <c r="E403">
        <v>160.33500000000001</v>
      </c>
      <c r="F403">
        <v>-23.02</v>
      </c>
    </row>
    <row r="404" spans="1:6" x14ac:dyDescent="0.2">
      <c r="A404">
        <v>160.36500000000001</v>
      </c>
      <c r="B404">
        <v>-22.81</v>
      </c>
      <c r="C404">
        <v>160.39500000000001</v>
      </c>
      <c r="D404">
        <v>-22.65</v>
      </c>
      <c r="E404">
        <v>160.42500000000001</v>
      </c>
      <c r="F404">
        <v>-23.08</v>
      </c>
    </row>
    <row r="405" spans="1:6" x14ac:dyDescent="0.2">
      <c r="A405">
        <v>160.45500000000001</v>
      </c>
      <c r="B405">
        <v>-23.1</v>
      </c>
      <c r="C405">
        <v>160.48500000000001</v>
      </c>
      <c r="D405">
        <v>-23.55</v>
      </c>
      <c r="E405">
        <v>160.51499999999999</v>
      </c>
      <c r="F405">
        <v>-23.01</v>
      </c>
    </row>
    <row r="406" spans="1:6" x14ac:dyDescent="0.2">
      <c r="A406">
        <v>160.54400000000001</v>
      </c>
      <c r="B406">
        <v>-22.52</v>
      </c>
      <c r="C406">
        <v>160.57400000000001</v>
      </c>
      <c r="D406">
        <v>-22.54</v>
      </c>
      <c r="E406">
        <v>160.60300000000001</v>
      </c>
      <c r="F406">
        <v>-22.43</v>
      </c>
    </row>
    <row r="407" spans="1:6" x14ac:dyDescent="0.2">
      <c r="A407">
        <v>160.63300000000001</v>
      </c>
      <c r="B407">
        <v>-22.45</v>
      </c>
      <c r="C407">
        <v>160.66200000000001</v>
      </c>
      <c r="D407">
        <v>-22.59</v>
      </c>
      <c r="E407">
        <v>160.69200000000001</v>
      </c>
      <c r="F407">
        <v>-22.7</v>
      </c>
    </row>
    <row r="408" spans="1:6" x14ac:dyDescent="0.2">
      <c r="A408">
        <v>160.72200000000001</v>
      </c>
      <c r="B408">
        <v>-22.32</v>
      </c>
      <c r="C408">
        <v>160.751</v>
      </c>
      <c r="D408">
        <v>-22.64</v>
      </c>
      <c r="E408">
        <v>160.78100000000001</v>
      </c>
      <c r="F408">
        <v>-22.49</v>
      </c>
    </row>
    <row r="409" spans="1:6" x14ac:dyDescent="0.2">
      <c r="A409">
        <v>160.81</v>
      </c>
      <c r="B409">
        <v>-22.33</v>
      </c>
      <c r="C409">
        <v>160.84</v>
      </c>
      <c r="D409">
        <v>-22.44</v>
      </c>
      <c r="E409">
        <v>160.869</v>
      </c>
      <c r="F409">
        <v>-22.46</v>
      </c>
    </row>
    <row r="410" spans="1:6" x14ac:dyDescent="0.2">
      <c r="A410">
        <v>160.899</v>
      </c>
      <c r="B410">
        <v>-22.92</v>
      </c>
      <c r="C410">
        <v>160.929</v>
      </c>
      <c r="D410">
        <v>-22.91</v>
      </c>
      <c r="E410">
        <v>160.958</v>
      </c>
      <c r="F410">
        <v>-22.63</v>
      </c>
    </row>
    <row r="411" spans="1:6" x14ac:dyDescent="0.2">
      <c r="A411">
        <v>160.988</v>
      </c>
      <c r="B411">
        <v>-23.39</v>
      </c>
      <c r="C411">
        <v>161.017</v>
      </c>
      <c r="D411">
        <v>-24</v>
      </c>
      <c r="E411">
        <v>161.047</v>
      </c>
      <c r="F411">
        <v>-23.58</v>
      </c>
    </row>
    <row r="412" spans="1:6" x14ac:dyDescent="0.2">
      <c r="A412">
        <v>161.07599999999999</v>
      </c>
      <c r="B412">
        <v>-23.88</v>
      </c>
      <c r="C412">
        <v>161.10599999999999</v>
      </c>
      <c r="D412">
        <v>-24.22</v>
      </c>
      <c r="E412">
        <v>161.136</v>
      </c>
      <c r="F412">
        <v>-24.16</v>
      </c>
    </row>
    <row r="413" spans="1:6" x14ac:dyDescent="0.2">
      <c r="A413">
        <v>161.16499999999999</v>
      </c>
      <c r="B413">
        <v>-22.63</v>
      </c>
      <c r="C413">
        <v>161.19499999999999</v>
      </c>
      <c r="D413">
        <v>-22.43</v>
      </c>
      <c r="E413">
        <v>161.22399999999999</v>
      </c>
      <c r="F413">
        <v>-22.51</v>
      </c>
    </row>
    <row r="414" spans="1:6" x14ac:dyDescent="0.2">
      <c r="A414">
        <v>161.25399999999999</v>
      </c>
      <c r="B414">
        <v>-22.51</v>
      </c>
      <c r="C414">
        <v>161.28299999999999</v>
      </c>
      <c r="D414">
        <v>-23.31</v>
      </c>
      <c r="E414">
        <v>161.31299999999999</v>
      </c>
      <c r="F414">
        <v>-23.53</v>
      </c>
    </row>
    <row r="415" spans="1:6" x14ac:dyDescent="0.2">
      <c r="A415">
        <v>161.34299999999999</v>
      </c>
      <c r="B415">
        <v>-23.81</v>
      </c>
      <c r="C415">
        <v>161.37200000000001</v>
      </c>
      <c r="D415">
        <v>-22.76</v>
      </c>
      <c r="E415">
        <v>161.40299999999999</v>
      </c>
      <c r="F415">
        <v>-22.03</v>
      </c>
    </row>
    <row r="416" spans="1:6" x14ac:dyDescent="0.2">
      <c r="A416">
        <v>161.434</v>
      </c>
      <c r="B416">
        <v>-22.11</v>
      </c>
      <c r="C416">
        <v>161.465</v>
      </c>
      <c r="D416">
        <v>-22.53</v>
      </c>
      <c r="E416">
        <v>161.49600000000001</v>
      </c>
      <c r="F416">
        <v>-23.04</v>
      </c>
    </row>
    <row r="417" spans="1:6" x14ac:dyDescent="0.2">
      <c r="A417">
        <v>161.52699999999999</v>
      </c>
      <c r="B417">
        <v>-22.91</v>
      </c>
      <c r="C417">
        <v>161.55799999999999</v>
      </c>
      <c r="D417">
        <v>-22.79</v>
      </c>
      <c r="E417">
        <v>161.589</v>
      </c>
      <c r="F417">
        <v>-22.62</v>
      </c>
    </row>
    <row r="418" spans="1:6" x14ac:dyDescent="0.2">
      <c r="A418">
        <v>161.62</v>
      </c>
      <c r="B418">
        <v>-21.95</v>
      </c>
      <c r="C418">
        <v>161.65100000000001</v>
      </c>
      <c r="D418">
        <v>-22.84</v>
      </c>
      <c r="E418">
        <v>161.68100000000001</v>
      </c>
      <c r="F418">
        <v>-23.13</v>
      </c>
    </row>
    <row r="419" spans="1:6" x14ac:dyDescent="0.2">
      <c r="A419">
        <v>161.71199999999999</v>
      </c>
      <c r="B419">
        <v>-23.26</v>
      </c>
      <c r="C419">
        <v>161.74299999999999</v>
      </c>
      <c r="D419">
        <v>-22.99</v>
      </c>
      <c r="E419">
        <v>161.774</v>
      </c>
      <c r="F419">
        <v>-22.77</v>
      </c>
    </row>
    <row r="420" spans="1:6" x14ac:dyDescent="0.2">
      <c r="A420">
        <v>161.80500000000001</v>
      </c>
      <c r="B420">
        <v>-22.47</v>
      </c>
      <c r="C420">
        <v>161.83600000000001</v>
      </c>
      <c r="D420">
        <v>-22.41</v>
      </c>
      <c r="E420">
        <v>161.86699999999999</v>
      </c>
      <c r="F420">
        <v>-22.13</v>
      </c>
    </row>
    <row r="421" spans="1:6" x14ac:dyDescent="0.2">
      <c r="A421">
        <v>161.898</v>
      </c>
      <c r="B421">
        <v>-22.51</v>
      </c>
      <c r="C421">
        <v>161.929</v>
      </c>
      <c r="D421">
        <v>-23.15</v>
      </c>
      <c r="E421">
        <v>161.96</v>
      </c>
      <c r="F421">
        <v>-22.91</v>
      </c>
    </row>
    <row r="422" spans="1:6" x14ac:dyDescent="0.2">
      <c r="A422">
        <v>161.99100000000001</v>
      </c>
      <c r="B422">
        <v>-22.76</v>
      </c>
      <c r="C422">
        <v>162.02199999999999</v>
      </c>
      <c r="D422">
        <v>-22.08</v>
      </c>
      <c r="E422">
        <v>162.053</v>
      </c>
      <c r="F422">
        <v>-22.21</v>
      </c>
    </row>
    <row r="423" spans="1:6" x14ac:dyDescent="0.2">
      <c r="A423">
        <v>162.084</v>
      </c>
      <c r="B423">
        <v>-22.84</v>
      </c>
      <c r="C423">
        <v>162.114</v>
      </c>
      <c r="D423">
        <v>-23.39</v>
      </c>
      <c r="E423">
        <v>162.14500000000001</v>
      </c>
      <c r="F423">
        <v>-22.66</v>
      </c>
    </row>
    <row r="424" spans="1:6" x14ac:dyDescent="0.2">
      <c r="A424">
        <v>162.17599999999999</v>
      </c>
      <c r="B424">
        <v>-22.17</v>
      </c>
      <c r="C424">
        <v>162.20699999999999</v>
      </c>
      <c r="D424">
        <v>-22.27</v>
      </c>
      <c r="E424">
        <v>162.238</v>
      </c>
      <c r="F424">
        <v>-22.56</v>
      </c>
    </row>
    <row r="425" spans="1:6" x14ac:dyDescent="0.2">
      <c r="A425">
        <v>162.26900000000001</v>
      </c>
      <c r="B425">
        <v>-22.27</v>
      </c>
      <c r="C425">
        <v>162.29900000000001</v>
      </c>
      <c r="D425">
        <v>-23.04</v>
      </c>
      <c r="E425">
        <v>162.328</v>
      </c>
      <c r="F425">
        <v>-22.66</v>
      </c>
    </row>
    <row r="426" spans="1:6" x14ac:dyDescent="0.2">
      <c r="A426">
        <v>162.358</v>
      </c>
      <c r="B426">
        <v>-22.71</v>
      </c>
      <c r="C426">
        <v>162.387</v>
      </c>
      <c r="D426">
        <v>-23.12</v>
      </c>
      <c r="E426">
        <v>162.417</v>
      </c>
      <c r="F426">
        <v>-23.35</v>
      </c>
    </row>
    <row r="427" spans="1:6" x14ac:dyDescent="0.2">
      <c r="A427">
        <v>162.447</v>
      </c>
      <c r="B427">
        <v>-22.74</v>
      </c>
      <c r="C427">
        <v>162.476</v>
      </c>
      <c r="D427">
        <v>-22.54</v>
      </c>
      <c r="E427">
        <v>162.506</v>
      </c>
      <c r="F427">
        <v>-22.66</v>
      </c>
    </row>
    <row r="428" spans="1:6" x14ac:dyDescent="0.2">
      <c r="A428">
        <v>162.535</v>
      </c>
      <c r="B428">
        <v>-22.89</v>
      </c>
      <c r="C428">
        <v>162.565</v>
      </c>
      <c r="D428">
        <v>-22.95</v>
      </c>
      <c r="E428">
        <v>162.59399999999999</v>
      </c>
      <c r="F428">
        <v>-22.79</v>
      </c>
    </row>
    <row r="429" spans="1:6" x14ac:dyDescent="0.2">
      <c r="A429">
        <v>162.624</v>
      </c>
      <c r="B429">
        <v>-23.05</v>
      </c>
      <c r="C429">
        <v>162.654</v>
      </c>
      <c r="D429">
        <v>-22.79</v>
      </c>
      <c r="E429">
        <v>162.68299999999999</v>
      </c>
      <c r="F429">
        <v>-22.46</v>
      </c>
    </row>
    <row r="430" spans="1:6" x14ac:dyDescent="0.2">
      <c r="A430">
        <v>162.71299999999999</v>
      </c>
      <c r="B430">
        <v>-23.12</v>
      </c>
      <c r="C430">
        <v>162.74199999999999</v>
      </c>
      <c r="D430">
        <v>-22.61</v>
      </c>
      <c r="E430">
        <v>162.77199999999999</v>
      </c>
      <c r="F430">
        <v>-22.31</v>
      </c>
    </row>
    <row r="431" spans="1:6" x14ac:dyDescent="0.2">
      <c r="A431">
        <v>162.80099999999999</v>
      </c>
      <c r="B431">
        <v>-21.89</v>
      </c>
      <c r="C431">
        <v>162.83099999999999</v>
      </c>
      <c r="D431">
        <v>-21.94</v>
      </c>
      <c r="E431">
        <v>162.86099999999999</v>
      </c>
      <c r="F431">
        <v>-22.76</v>
      </c>
    </row>
    <row r="432" spans="1:6" x14ac:dyDescent="0.2">
      <c r="A432">
        <v>162.88999999999999</v>
      </c>
      <c r="B432">
        <v>-22.63</v>
      </c>
      <c r="C432">
        <v>162.91999999999999</v>
      </c>
      <c r="D432">
        <v>-22.58</v>
      </c>
      <c r="E432">
        <v>162.94900000000001</v>
      </c>
      <c r="F432">
        <v>-22.47</v>
      </c>
    </row>
    <row r="433" spans="1:6" x14ac:dyDescent="0.2">
      <c r="A433">
        <v>162.97900000000001</v>
      </c>
      <c r="B433">
        <v>-22.79</v>
      </c>
      <c r="C433">
        <v>163.00800000000001</v>
      </c>
      <c r="D433">
        <v>-22.35</v>
      </c>
      <c r="E433">
        <v>163.03800000000001</v>
      </c>
      <c r="F433">
        <v>-22.24</v>
      </c>
    </row>
    <row r="434" spans="1:6" x14ac:dyDescent="0.2">
      <c r="A434">
        <v>163.06800000000001</v>
      </c>
      <c r="B434">
        <v>-21.97</v>
      </c>
      <c r="C434">
        <v>163.09700000000001</v>
      </c>
      <c r="D434">
        <v>-22.63</v>
      </c>
      <c r="E434">
        <v>163.12700000000001</v>
      </c>
      <c r="F434">
        <v>-22.88</v>
      </c>
    </row>
    <row r="435" spans="1:6" x14ac:dyDescent="0.2">
      <c r="A435">
        <v>163.15600000000001</v>
      </c>
      <c r="B435">
        <v>-23.07</v>
      </c>
      <c r="C435">
        <v>163.18600000000001</v>
      </c>
      <c r="D435">
        <v>-22.78</v>
      </c>
      <c r="E435">
        <v>163.215</v>
      </c>
      <c r="F435">
        <v>-22.29</v>
      </c>
    </row>
    <row r="436" spans="1:6" x14ac:dyDescent="0.2">
      <c r="A436">
        <v>163.245</v>
      </c>
      <c r="B436">
        <v>-22.6</v>
      </c>
      <c r="C436">
        <v>163.27500000000001</v>
      </c>
      <c r="D436">
        <v>-23.18</v>
      </c>
      <c r="E436">
        <v>163.304</v>
      </c>
      <c r="F436">
        <v>-22.94</v>
      </c>
    </row>
    <row r="437" spans="1:6" x14ac:dyDescent="0.2">
      <c r="A437">
        <v>163.334</v>
      </c>
      <c r="B437">
        <v>-22.83</v>
      </c>
      <c r="C437">
        <v>163.363</v>
      </c>
      <c r="D437">
        <v>-22.57</v>
      </c>
      <c r="E437">
        <v>163.393</v>
      </c>
      <c r="F437">
        <v>-23.48</v>
      </c>
    </row>
    <row r="438" spans="1:6" x14ac:dyDescent="0.2">
      <c r="A438">
        <v>163.422</v>
      </c>
      <c r="B438">
        <v>-23.57</v>
      </c>
      <c r="C438">
        <v>163.452</v>
      </c>
      <c r="D438">
        <v>-22.27</v>
      </c>
      <c r="E438">
        <v>163.482</v>
      </c>
      <c r="F438">
        <v>-22.24</v>
      </c>
    </row>
    <row r="439" spans="1:6" x14ac:dyDescent="0.2">
      <c r="A439">
        <v>163.511</v>
      </c>
      <c r="B439">
        <v>-22.58</v>
      </c>
      <c r="C439">
        <v>163.541</v>
      </c>
      <c r="D439">
        <v>-22.58</v>
      </c>
      <c r="E439">
        <v>163.57</v>
      </c>
      <c r="F439">
        <v>-22.83</v>
      </c>
    </row>
    <row r="440" spans="1:6" x14ac:dyDescent="0.2">
      <c r="A440">
        <v>163.6</v>
      </c>
      <c r="B440">
        <v>-22.46</v>
      </c>
      <c r="C440">
        <v>163.62899999999999</v>
      </c>
      <c r="D440">
        <v>-22.29</v>
      </c>
      <c r="E440">
        <v>163.65899999999999</v>
      </c>
      <c r="F440">
        <v>-22.68</v>
      </c>
    </row>
    <row r="441" spans="1:6" x14ac:dyDescent="0.2">
      <c r="A441">
        <v>163.68899999999999</v>
      </c>
      <c r="B441">
        <v>-23.18</v>
      </c>
      <c r="C441">
        <v>163.71799999999999</v>
      </c>
      <c r="D441">
        <v>-22.74</v>
      </c>
      <c r="E441">
        <v>163.74799999999999</v>
      </c>
      <c r="F441">
        <v>-22.75</v>
      </c>
    </row>
    <row r="442" spans="1:6" x14ac:dyDescent="0.2">
      <c r="A442">
        <v>163.77699999999999</v>
      </c>
      <c r="B442">
        <v>-22.58</v>
      </c>
      <c r="C442">
        <v>163.80699999999999</v>
      </c>
      <c r="D442">
        <v>-21.96</v>
      </c>
      <c r="E442">
        <v>163.83600000000001</v>
      </c>
      <c r="F442">
        <v>-22.04</v>
      </c>
    </row>
    <row r="443" spans="1:6" x14ac:dyDescent="0.2">
      <c r="A443">
        <v>163.86600000000001</v>
      </c>
      <c r="B443">
        <v>-22.92</v>
      </c>
      <c r="C443">
        <v>163.89599999999999</v>
      </c>
      <c r="D443">
        <v>-22.98</v>
      </c>
      <c r="E443">
        <v>163.92500000000001</v>
      </c>
      <c r="F443">
        <v>-22.78</v>
      </c>
    </row>
    <row r="444" spans="1:6" x14ac:dyDescent="0.2">
      <c r="A444">
        <v>163.95500000000001</v>
      </c>
      <c r="B444">
        <v>-22.85</v>
      </c>
      <c r="C444">
        <v>163.98400000000001</v>
      </c>
      <c r="D444">
        <v>-23.46</v>
      </c>
      <c r="E444">
        <v>164.01400000000001</v>
      </c>
      <c r="F444">
        <v>-22.56</v>
      </c>
    </row>
    <row r="445" spans="1:6" x14ac:dyDescent="0.2">
      <c r="A445">
        <v>164.04300000000001</v>
      </c>
      <c r="B445">
        <v>-22.43</v>
      </c>
      <c r="C445">
        <v>164.07300000000001</v>
      </c>
      <c r="D445">
        <v>-22.83</v>
      </c>
      <c r="E445">
        <v>164.10300000000001</v>
      </c>
      <c r="F445">
        <v>-22.06</v>
      </c>
    </row>
    <row r="446" spans="1:6" x14ac:dyDescent="0.2">
      <c r="A446">
        <v>164.13300000000001</v>
      </c>
      <c r="B446">
        <v>-22.17</v>
      </c>
      <c r="C446">
        <v>164.16300000000001</v>
      </c>
      <c r="D446">
        <v>-22.52</v>
      </c>
      <c r="E446">
        <v>164.19300000000001</v>
      </c>
      <c r="F446">
        <v>-22.44</v>
      </c>
    </row>
    <row r="447" spans="1:6" x14ac:dyDescent="0.2">
      <c r="A447">
        <v>164.22300000000001</v>
      </c>
      <c r="B447">
        <v>-23.15</v>
      </c>
      <c r="C447">
        <v>164.25399999999999</v>
      </c>
      <c r="D447">
        <v>-23.3</v>
      </c>
      <c r="E447">
        <v>164.28399999999999</v>
      </c>
      <c r="F447">
        <v>-23.3</v>
      </c>
    </row>
    <row r="448" spans="1:6" x14ac:dyDescent="0.2">
      <c r="A448">
        <v>164.31399999999999</v>
      </c>
      <c r="B448">
        <v>-23.06</v>
      </c>
      <c r="C448">
        <v>164.34399999999999</v>
      </c>
      <c r="D448">
        <v>-22.84</v>
      </c>
      <c r="E448">
        <v>164.375</v>
      </c>
      <c r="F448">
        <v>-22.81</v>
      </c>
    </row>
    <row r="449" spans="1:6" x14ac:dyDescent="0.2">
      <c r="A449">
        <v>164.405</v>
      </c>
      <c r="B449">
        <v>-23.33</v>
      </c>
      <c r="C449">
        <v>164.435</v>
      </c>
      <c r="D449">
        <v>-22.52</v>
      </c>
      <c r="E449">
        <v>164.465</v>
      </c>
      <c r="F449">
        <v>-22.75</v>
      </c>
    </row>
    <row r="450" spans="1:6" x14ac:dyDescent="0.2">
      <c r="A450">
        <v>164.49600000000001</v>
      </c>
      <c r="B450">
        <v>-23.19</v>
      </c>
      <c r="C450">
        <v>164.52600000000001</v>
      </c>
      <c r="D450">
        <v>-22.45</v>
      </c>
      <c r="E450">
        <v>164.55600000000001</v>
      </c>
      <c r="F450">
        <v>-22.32</v>
      </c>
    </row>
    <row r="451" spans="1:6" x14ac:dyDescent="0.2">
      <c r="A451">
        <v>164.58600000000001</v>
      </c>
      <c r="B451">
        <v>-22.59</v>
      </c>
      <c r="C451">
        <v>164.61600000000001</v>
      </c>
      <c r="D451">
        <v>-23.16</v>
      </c>
      <c r="E451">
        <v>164.64699999999999</v>
      </c>
      <c r="F451">
        <v>-23.06</v>
      </c>
    </row>
    <row r="452" spans="1:6" x14ac:dyDescent="0.2">
      <c r="A452">
        <v>164.67699999999999</v>
      </c>
      <c r="B452">
        <v>-22.67</v>
      </c>
      <c r="C452">
        <v>164.70699999999999</v>
      </c>
      <c r="D452">
        <v>-22.79</v>
      </c>
      <c r="E452">
        <v>164.73699999999999</v>
      </c>
      <c r="F452">
        <v>-22.5</v>
      </c>
    </row>
    <row r="453" spans="1:6" x14ac:dyDescent="0.2">
      <c r="A453">
        <v>164.768</v>
      </c>
      <c r="B453">
        <v>-22.31</v>
      </c>
      <c r="C453">
        <v>164.798</v>
      </c>
      <c r="D453">
        <v>-22.99</v>
      </c>
      <c r="E453">
        <v>164.828</v>
      </c>
      <c r="F453">
        <v>-23.32</v>
      </c>
    </row>
    <row r="454" spans="1:6" x14ac:dyDescent="0.2">
      <c r="A454">
        <v>164.858</v>
      </c>
      <c r="B454">
        <v>-22.85</v>
      </c>
      <c r="C454">
        <v>164.88800000000001</v>
      </c>
      <c r="D454">
        <v>-23.27</v>
      </c>
      <c r="E454">
        <v>164.91900000000001</v>
      </c>
      <c r="F454">
        <v>-23.26</v>
      </c>
    </row>
    <row r="455" spans="1:6" x14ac:dyDescent="0.2">
      <c r="A455">
        <v>164.94900000000001</v>
      </c>
      <c r="B455">
        <v>-22.9</v>
      </c>
      <c r="C455">
        <v>164.97900000000001</v>
      </c>
      <c r="D455">
        <v>-22.66</v>
      </c>
      <c r="E455">
        <v>165.00899999999999</v>
      </c>
      <c r="F455">
        <v>-22.34</v>
      </c>
    </row>
    <row r="456" spans="1:6" x14ac:dyDescent="0.2">
      <c r="A456">
        <v>165.04</v>
      </c>
      <c r="B456">
        <v>-22.88</v>
      </c>
      <c r="C456">
        <v>165.07</v>
      </c>
      <c r="D456">
        <v>-22.97</v>
      </c>
      <c r="E456">
        <v>165.1</v>
      </c>
      <c r="F456">
        <v>-21.77</v>
      </c>
    </row>
    <row r="457" spans="1:6" x14ac:dyDescent="0.2">
      <c r="A457">
        <v>165.13</v>
      </c>
      <c r="B457">
        <v>-22.29</v>
      </c>
      <c r="C457">
        <v>165.161</v>
      </c>
      <c r="D457">
        <v>-22.97</v>
      </c>
      <c r="E457">
        <v>165.191</v>
      </c>
      <c r="F457">
        <v>-23.11</v>
      </c>
    </row>
    <row r="458" spans="1:6" x14ac:dyDescent="0.2">
      <c r="A458">
        <v>165.221</v>
      </c>
      <c r="B458">
        <v>-23.07</v>
      </c>
      <c r="C458">
        <v>165.251</v>
      </c>
      <c r="D458">
        <v>-23.11</v>
      </c>
      <c r="E458">
        <v>165.28100000000001</v>
      </c>
      <c r="F458">
        <v>-23.18</v>
      </c>
    </row>
    <row r="459" spans="1:6" x14ac:dyDescent="0.2">
      <c r="A459">
        <v>165.31200000000001</v>
      </c>
      <c r="B459">
        <v>-23.32</v>
      </c>
      <c r="C459">
        <v>165.34200000000001</v>
      </c>
      <c r="D459">
        <v>-22.12</v>
      </c>
      <c r="E459">
        <v>165.37200000000001</v>
      </c>
      <c r="F459">
        <v>-22.34</v>
      </c>
    </row>
    <row r="460" spans="1:6" x14ac:dyDescent="0.2">
      <c r="A460">
        <v>165.40199999999999</v>
      </c>
      <c r="B460">
        <v>-22.37</v>
      </c>
      <c r="C460">
        <v>165.43299999999999</v>
      </c>
      <c r="D460">
        <v>-22.58</v>
      </c>
      <c r="E460">
        <v>165.46299999999999</v>
      </c>
      <c r="F460">
        <v>-22.46</v>
      </c>
    </row>
    <row r="461" spans="1:6" x14ac:dyDescent="0.2">
      <c r="A461">
        <v>165.49299999999999</v>
      </c>
      <c r="B461">
        <v>-22.98</v>
      </c>
      <c r="C461">
        <v>165.523</v>
      </c>
      <c r="D461">
        <v>-22.91</v>
      </c>
      <c r="E461">
        <v>165.553</v>
      </c>
      <c r="F461">
        <v>-23.3</v>
      </c>
    </row>
    <row r="462" spans="1:6" x14ac:dyDescent="0.2">
      <c r="A462">
        <v>165.584</v>
      </c>
      <c r="B462">
        <v>-22.91</v>
      </c>
      <c r="C462">
        <v>165.614</v>
      </c>
      <c r="D462">
        <v>-22.92</v>
      </c>
      <c r="E462">
        <v>165.64400000000001</v>
      </c>
      <c r="F462">
        <v>-22.99</v>
      </c>
    </row>
    <row r="463" spans="1:6" x14ac:dyDescent="0.2">
      <c r="A463">
        <v>165.67400000000001</v>
      </c>
      <c r="B463">
        <v>-23.29</v>
      </c>
      <c r="C463">
        <v>165.70500000000001</v>
      </c>
      <c r="D463">
        <v>-23.32</v>
      </c>
      <c r="E463">
        <v>165.73500000000001</v>
      </c>
      <c r="F463">
        <v>-23.56</v>
      </c>
    </row>
    <row r="464" spans="1:6" x14ac:dyDescent="0.2">
      <c r="A464">
        <v>165.76499999999999</v>
      </c>
      <c r="B464">
        <v>-23.21</v>
      </c>
      <c r="C464">
        <v>165.79499999999999</v>
      </c>
      <c r="D464">
        <v>-23.26</v>
      </c>
      <c r="E464">
        <v>165.82599999999999</v>
      </c>
      <c r="F464">
        <v>-23.33</v>
      </c>
    </row>
    <row r="465" spans="1:6" x14ac:dyDescent="0.2">
      <c r="A465">
        <v>165.85599999999999</v>
      </c>
      <c r="B465">
        <v>-23.68</v>
      </c>
      <c r="C465">
        <v>165.886</v>
      </c>
      <c r="D465">
        <v>-23.02</v>
      </c>
      <c r="E465">
        <v>165.916</v>
      </c>
      <c r="F465">
        <v>-22.54</v>
      </c>
    </row>
    <row r="466" spans="1:6" x14ac:dyDescent="0.2">
      <c r="A466">
        <v>165.946</v>
      </c>
      <c r="B466">
        <v>-22.07</v>
      </c>
      <c r="C466">
        <v>165.977</v>
      </c>
      <c r="D466">
        <v>-22.26</v>
      </c>
      <c r="E466">
        <v>166.00700000000001</v>
      </c>
      <c r="F466">
        <v>-23.63</v>
      </c>
    </row>
    <row r="467" spans="1:6" x14ac:dyDescent="0.2">
      <c r="A467">
        <v>166.03700000000001</v>
      </c>
      <c r="B467">
        <v>-23.55</v>
      </c>
      <c r="C467">
        <v>166.06800000000001</v>
      </c>
      <c r="D467">
        <v>-23.25</v>
      </c>
      <c r="E467">
        <v>166.09800000000001</v>
      </c>
      <c r="F467">
        <v>-22.78</v>
      </c>
    </row>
    <row r="468" spans="1:6" x14ac:dyDescent="0.2">
      <c r="A468">
        <v>166.12799999999999</v>
      </c>
      <c r="B468">
        <v>-22.92</v>
      </c>
      <c r="C468">
        <v>166.15799999999999</v>
      </c>
      <c r="D468">
        <v>-23.27</v>
      </c>
      <c r="E468">
        <v>166.18899999999999</v>
      </c>
      <c r="F468">
        <v>-23.26</v>
      </c>
    </row>
    <row r="469" spans="1:6" x14ac:dyDescent="0.2">
      <c r="A469">
        <v>166.21899999999999</v>
      </c>
      <c r="B469">
        <v>-23.61</v>
      </c>
      <c r="C469">
        <v>166.249</v>
      </c>
      <c r="D469">
        <v>-23.5</v>
      </c>
      <c r="E469">
        <v>166.279</v>
      </c>
      <c r="F469">
        <v>-23.23</v>
      </c>
    </row>
    <row r="470" spans="1:6" x14ac:dyDescent="0.2">
      <c r="A470">
        <v>166.31</v>
      </c>
      <c r="B470">
        <v>-23.19</v>
      </c>
      <c r="C470">
        <v>166.34</v>
      </c>
      <c r="D470">
        <v>-22.82</v>
      </c>
      <c r="E470">
        <v>166.37</v>
      </c>
      <c r="F470">
        <v>-23.73</v>
      </c>
    </row>
    <row r="471" spans="1:6" x14ac:dyDescent="0.2">
      <c r="A471">
        <v>166.4</v>
      </c>
      <c r="B471">
        <v>-23.96</v>
      </c>
      <c r="C471">
        <v>166.43100000000001</v>
      </c>
      <c r="D471">
        <v>-23.16</v>
      </c>
      <c r="E471">
        <v>166.46100000000001</v>
      </c>
      <c r="F471">
        <v>-22.69</v>
      </c>
    </row>
    <row r="472" spans="1:6" x14ac:dyDescent="0.2">
      <c r="A472">
        <v>166.49100000000001</v>
      </c>
      <c r="B472">
        <v>-23.08</v>
      </c>
      <c r="C472">
        <v>166.52099999999999</v>
      </c>
      <c r="D472">
        <v>-23.14</v>
      </c>
      <c r="E472">
        <v>166.55199999999999</v>
      </c>
      <c r="F472">
        <v>-23.02</v>
      </c>
    </row>
    <row r="473" spans="1:6" x14ac:dyDescent="0.2">
      <c r="A473">
        <v>166.58199999999999</v>
      </c>
      <c r="B473">
        <v>-22.5</v>
      </c>
      <c r="C473">
        <v>166.61199999999999</v>
      </c>
      <c r="D473">
        <v>-22.4</v>
      </c>
      <c r="E473">
        <v>166.642</v>
      </c>
      <c r="F473">
        <v>-23.05</v>
      </c>
    </row>
    <row r="474" spans="1:6" x14ac:dyDescent="0.2">
      <c r="A474">
        <v>166.673</v>
      </c>
      <c r="B474">
        <v>-22.93</v>
      </c>
      <c r="C474">
        <v>166.703</v>
      </c>
      <c r="D474">
        <v>-23.51</v>
      </c>
      <c r="E474">
        <v>166.733</v>
      </c>
      <c r="F474">
        <v>-23.6</v>
      </c>
    </row>
    <row r="475" spans="1:6" x14ac:dyDescent="0.2">
      <c r="A475">
        <v>166.76300000000001</v>
      </c>
      <c r="B475">
        <v>-23.32</v>
      </c>
      <c r="C475">
        <v>166.79400000000001</v>
      </c>
      <c r="D475">
        <v>-23.02</v>
      </c>
      <c r="E475">
        <v>166.82499999999999</v>
      </c>
      <c r="F475">
        <v>-23.09</v>
      </c>
    </row>
    <row r="476" spans="1:6" x14ac:dyDescent="0.2">
      <c r="A476">
        <v>166.85599999999999</v>
      </c>
      <c r="B476">
        <v>-22.95</v>
      </c>
      <c r="C476">
        <v>166.88800000000001</v>
      </c>
      <c r="D476">
        <v>-23.13</v>
      </c>
      <c r="E476">
        <v>166.91900000000001</v>
      </c>
      <c r="F476">
        <v>-23.13</v>
      </c>
    </row>
    <row r="477" spans="1:6" x14ac:dyDescent="0.2">
      <c r="A477">
        <v>166.95</v>
      </c>
      <c r="B477">
        <v>-23.37</v>
      </c>
      <c r="C477">
        <v>166.982</v>
      </c>
      <c r="D477">
        <v>-22.9</v>
      </c>
      <c r="E477">
        <v>167.01300000000001</v>
      </c>
      <c r="F477">
        <v>-22.72</v>
      </c>
    </row>
    <row r="478" spans="1:6" x14ac:dyDescent="0.2">
      <c r="A478">
        <v>167.04400000000001</v>
      </c>
      <c r="B478">
        <v>-22.87</v>
      </c>
      <c r="C478">
        <v>167.07599999999999</v>
      </c>
      <c r="D478">
        <v>-23.08</v>
      </c>
      <c r="E478">
        <v>167.107</v>
      </c>
      <c r="F478">
        <v>-23.36</v>
      </c>
    </row>
    <row r="479" spans="1:6" x14ac:dyDescent="0.2">
      <c r="A479">
        <v>167.13800000000001</v>
      </c>
      <c r="B479">
        <v>-23.46</v>
      </c>
      <c r="C479">
        <v>167.17</v>
      </c>
      <c r="D479">
        <v>-23.07</v>
      </c>
      <c r="E479">
        <v>167.20099999999999</v>
      </c>
      <c r="F479">
        <v>-22.9</v>
      </c>
    </row>
    <row r="480" spans="1:6" x14ac:dyDescent="0.2">
      <c r="A480">
        <v>167.232</v>
      </c>
      <c r="B480">
        <v>-23.25</v>
      </c>
      <c r="C480">
        <v>167.26400000000001</v>
      </c>
      <c r="D480">
        <v>-22.82</v>
      </c>
      <c r="E480">
        <v>167.29499999999999</v>
      </c>
      <c r="F480">
        <v>-22.84</v>
      </c>
    </row>
    <row r="481" spans="1:6" x14ac:dyDescent="0.2">
      <c r="A481">
        <v>167.32599999999999</v>
      </c>
      <c r="B481">
        <v>-23.07</v>
      </c>
      <c r="C481">
        <v>167.358</v>
      </c>
      <c r="D481">
        <v>-23.05</v>
      </c>
      <c r="E481">
        <v>167.38900000000001</v>
      </c>
      <c r="F481">
        <v>-23.7</v>
      </c>
    </row>
    <row r="482" spans="1:6" x14ac:dyDescent="0.2">
      <c r="A482">
        <v>167.42</v>
      </c>
      <c r="B482">
        <v>-23.56</v>
      </c>
      <c r="C482">
        <v>167.452</v>
      </c>
      <c r="D482">
        <v>-23.03</v>
      </c>
      <c r="E482">
        <v>167.483</v>
      </c>
      <c r="F482">
        <v>-23</v>
      </c>
    </row>
    <row r="483" spans="1:6" x14ac:dyDescent="0.2">
      <c r="A483">
        <v>167.51400000000001</v>
      </c>
      <c r="B483">
        <v>-22.75</v>
      </c>
      <c r="C483">
        <v>167.54599999999999</v>
      </c>
      <c r="D483">
        <v>-23.08</v>
      </c>
      <c r="E483">
        <v>167.577</v>
      </c>
      <c r="F483">
        <v>-23.15</v>
      </c>
    </row>
    <row r="484" spans="1:6" x14ac:dyDescent="0.2">
      <c r="A484">
        <v>167.608</v>
      </c>
      <c r="B484">
        <v>-23.29</v>
      </c>
      <c r="C484">
        <v>167.64</v>
      </c>
      <c r="D484">
        <v>-23.31</v>
      </c>
      <c r="E484">
        <v>167.67099999999999</v>
      </c>
      <c r="F484">
        <v>-23.73</v>
      </c>
    </row>
    <row r="485" spans="1:6" x14ac:dyDescent="0.2">
      <c r="A485">
        <v>167.70099999999999</v>
      </c>
      <c r="B485">
        <v>-23.45</v>
      </c>
      <c r="C485">
        <v>167.73099999999999</v>
      </c>
      <c r="D485">
        <v>-23.36</v>
      </c>
      <c r="E485">
        <v>167.761</v>
      </c>
      <c r="F485">
        <v>-23.13</v>
      </c>
    </row>
    <row r="486" spans="1:6" x14ac:dyDescent="0.2">
      <c r="A486">
        <v>167.791</v>
      </c>
      <c r="B486">
        <v>-23.26</v>
      </c>
      <c r="C486">
        <v>167.821</v>
      </c>
      <c r="D486">
        <v>-23.53</v>
      </c>
      <c r="E486">
        <v>167.851</v>
      </c>
      <c r="F486">
        <v>-23.81</v>
      </c>
    </row>
    <row r="487" spans="1:6" x14ac:dyDescent="0.2">
      <c r="A487">
        <v>167.881</v>
      </c>
      <c r="B487">
        <v>-23.49</v>
      </c>
      <c r="C487">
        <v>167.911</v>
      </c>
      <c r="D487">
        <v>-23.3</v>
      </c>
      <c r="E487">
        <v>167.94200000000001</v>
      </c>
      <c r="F487">
        <v>-23.33</v>
      </c>
    </row>
    <row r="488" spans="1:6" x14ac:dyDescent="0.2">
      <c r="A488">
        <v>167.97200000000001</v>
      </c>
      <c r="B488">
        <v>-22.96</v>
      </c>
      <c r="C488">
        <v>168.00200000000001</v>
      </c>
      <c r="D488">
        <v>-23.44</v>
      </c>
      <c r="E488">
        <v>168.03200000000001</v>
      </c>
      <c r="F488">
        <v>-23.61</v>
      </c>
    </row>
    <row r="489" spans="1:6" x14ac:dyDescent="0.2">
      <c r="A489">
        <v>168.06200000000001</v>
      </c>
      <c r="B489">
        <v>-23.5</v>
      </c>
      <c r="C489">
        <v>168.09200000000001</v>
      </c>
      <c r="D489">
        <v>-23.49</v>
      </c>
      <c r="E489">
        <v>168.12200000000001</v>
      </c>
      <c r="F489">
        <v>-23.08</v>
      </c>
    </row>
    <row r="490" spans="1:6" x14ac:dyDescent="0.2">
      <c r="A490">
        <v>168.15199999999999</v>
      </c>
      <c r="B490">
        <v>-23.23</v>
      </c>
      <c r="C490">
        <v>168.18199999999999</v>
      </c>
      <c r="D490">
        <v>-23.5</v>
      </c>
      <c r="E490">
        <v>168.21199999999999</v>
      </c>
      <c r="F490">
        <v>-23.48</v>
      </c>
    </row>
    <row r="491" spans="1:6" x14ac:dyDescent="0.2">
      <c r="A491">
        <v>168.24199999999999</v>
      </c>
      <c r="B491">
        <v>-23.38</v>
      </c>
      <c r="C491">
        <v>168.27199999999999</v>
      </c>
      <c r="D491">
        <v>-23.17</v>
      </c>
      <c r="E491">
        <v>168.30199999999999</v>
      </c>
      <c r="F491">
        <v>-23.64</v>
      </c>
    </row>
    <row r="492" spans="1:6" x14ac:dyDescent="0.2">
      <c r="A492">
        <v>168.333</v>
      </c>
      <c r="B492">
        <v>-23.42</v>
      </c>
      <c r="C492">
        <v>168.363</v>
      </c>
      <c r="D492">
        <v>-23.13</v>
      </c>
      <c r="E492">
        <v>168.393</v>
      </c>
      <c r="F492">
        <v>-23.31</v>
      </c>
    </row>
    <row r="493" spans="1:6" x14ac:dyDescent="0.2">
      <c r="A493">
        <v>168.423</v>
      </c>
      <c r="B493">
        <v>-23.56</v>
      </c>
      <c r="C493">
        <v>168.453</v>
      </c>
      <c r="D493">
        <v>-23.15</v>
      </c>
      <c r="E493">
        <v>168.483</v>
      </c>
      <c r="F493">
        <v>-23.22</v>
      </c>
    </row>
    <row r="494" spans="1:6" x14ac:dyDescent="0.2">
      <c r="A494">
        <v>168.51300000000001</v>
      </c>
      <c r="B494">
        <v>-23.28</v>
      </c>
      <c r="C494">
        <v>168.54300000000001</v>
      </c>
      <c r="D494">
        <v>-23.55</v>
      </c>
      <c r="E494">
        <v>168.57300000000001</v>
      </c>
      <c r="F494">
        <v>-23.71</v>
      </c>
    </row>
    <row r="495" spans="1:6" x14ac:dyDescent="0.2">
      <c r="A495">
        <v>168.60400000000001</v>
      </c>
      <c r="B495">
        <v>-23.63</v>
      </c>
      <c r="C495">
        <v>168.63399999999999</v>
      </c>
      <c r="D495">
        <v>-23.47</v>
      </c>
      <c r="E495">
        <v>168.66399999999999</v>
      </c>
      <c r="F495">
        <v>-23.72</v>
      </c>
    </row>
    <row r="496" spans="1:6" x14ac:dyDescent="0.2">
      <c r="A496">
        <v>168.69499999999999</v>
      </c>
      <c r="B496">
        <v>-24.06</v>
      </c>
      <c r="C496">
        <v>168.72499999999999</v>
      </c>
      <c r="D496">
        <v>-23.88</v>
      </c>
      <c r="E496">
        <v>168.756</v>
      </c>
      <c r="F496">
        <v>-23.78</v>
      </c>
    </row>
    <row r="497" spans="1:6" x14ac:dyDescent="0.2">
      <c r="A497">
        <v>168.786</v>
      </c>
      <c r="B497">
        <v>-23.61</v>
      </c>
      <c r="C497">
        <v>168.81700000000001</v>
      </c>
      <c r="D497">
        <v>-23.5</v>
      </c>
      <c r="E497">
        <v>168.84700000000001</v>
      </c>
      <c r="F497">
        <v>-23.92</v>
      </c>
    </row>
    <row r="498" spans="1:6" x14ac:dyDescent="0.2">
      <c r="A498">
        <v>168.87799999999999</v>
      </c>
      <c r="B498">
        <v>-24.13</v>
      </c>
      <c r="C498">
        <v>168.90799999999999</v>
      </c>
      <c r="D498">
        <v>-23.81</v>
      </c>
      <c r="E498">
        <v>168.93799999999999</v>
      </c>
      <c r="F498">
        <v>-23.34</v>
      </c>
    </row>
    <row r="499" spans="1:6" x14ac:dyDescent="0.2">
      <c r="A499">
        <v>168.96899999999999</v>
      </c>
      <c r="B499">
        <v>-23.71</v>
      </c>
      <c r="C499">
        <v>168.999</v>
      </c>
      <c r="D499">
        <v>-23.82</v>
      </c>
      <c r="E499">
        <v>169.03</v>
      </c>
      <c r="F499">
        <v>-24.18</v>
      </c>
    </row>
    <row r="500" spans="1:6" x14ac:dyDescent="0.2">
      <c r="A500">
        <v>169.06</v>
      </c>
      <c r="B500">
        <v>-24.15</v>
      </c>
      <c r="C500">
        <v>169.09100000000001</v>
      </c>
      <c r="D500">
        <v>-24.12</v>
      </c>
      <c r="E500">
        <v>169.12100000000001</v>
      </c>
      <c r="F500">
        <v>-24.42</v>
      </c>
    </row>
    <row r="501" spans="1:6" x14ac:dyDescent="0.2">
      <c r="A501">
        <v>169.15100000000001</v>
      </c>
      <c r="B501">
        <v>-24.43</v>
      </c>
      <c r="C501">
        <v>169.18199999999999</v>
      </c>
      <c r="D501">
        <v>-24.5</v>
      </c>
      <c r="E501">
        <v>169.21199999999999</v>
      </c>
      <c r="F501">
        <v>-24.46</v>
      </c>
    </row>
    <row r="502" spans="1:6" x14ac:dyDescent="0.2">
      <c r="A502">
        <v>169.24299999999999</v>
      </c>
      <c r="B502">
        <v>-24.38</v>
      </c>
      <c r="C502">
        <v>169.273</v>
      </c>
      <c r="D502">
        <v>-24.11</v>
      </c>
      <c r="E502">
        <v>169.304</v>
      </c>
      <c r="F502">
        <v>-24.32</v>
      </c>
    </row>
    <row r="503" spans="1:6" x14ac:dyDescent="0.2">
      <c r="A503">
        <v>169.334</v>
      </c>
      <c r="B503">
        <v>-23.72</v>
      </c>
      <c r="C503">
        <v>169.36500000000001</v>
      </c>
      <c r="D503">
        <v>-23.87</v>
      </c>
      <c r="E503">
        <v>169.39500000000001</v>
      </c>
      <c r="F503">
        <v>-24.17</v>
      </c>
    </row>
    <row r="504" spans="1:6" x14ac:dyDescent="0.2">
      <c r="A504">
        <v>169.42500000000001</v>
      </c>
      <c r="B504">
        <v>-23.91</v>
      </c>
      <c r="C504">
        <v>169.45599999999999</v>
      </c>
      <c r="D504">
        <v>-24.24</v>
      </c>
      <c r="E504">
        <v>169.48699999999999</v>
      </c>
      <c r="F504">
        <v>-24.38</v>
      </c>
    </row>
    <row r="505" spans="1:6" x14ac:dyDescent="0.2">
      <c r="A505">
        <v>169.51900000000001</v>
      </c>
      <c r="B505">
        <v>-24.27</v>
      </c>
      <c r="C505">
        <v>169.55</v>
      </c>
      <c r="D505">
        <v>-24.35</v>
      </c>
      <c r="E505">
        <v>169.58199999999999</v>
      </c>
      <c r="F505">
        <v>-24.53</v>
      </c>
    </row>
    <row r="506" spans="1:6" x14ac:dyDescent="0.2">
      <c r="A506">
        <v>169.613</v>
      </c>
      <c r="B506">
        <v>-24.39</v>
      </c>
      <c r="C506">
        <v>169.64500000000001</v>
      </c>
      <c r="D506">
        <v>-24.44</v>
      </c>
      <c r="E506">
        <v>169.67599999999999</v>
      </c>
      <c r="F506">
        <v>-24.26</v>
      </c>
    </row>
    <row r="507" spans="1:6" x14ac:dyDescent="0.2">
      <c r="A507">
        <v>169.70699999999999</v>
      </c>
      <c r="B507">
        <v>-24.16</v>
      </c>
      <c r="C507">
        <v>169.739</v>
      </c>
      <c r="D507">
        <v>-24.5</v>
      </c>
      <c r="E507">
        <v>169.77</v>
      </c>
      <c r="F507">
        <v>-24.45</v>
      </c>
    </row>
    <row r="508" spans="1:6" x14ac:dyDescent="0.2">
      <c r="A508">
        <v>169.80199999999999</v>
      </c>
      <c r="B508">
        <v>-24.58</v>
      </c>
      <c r="C508">
        <v>169.833</v>
      </c>
      <c r="D508">
        <v>-24.72</v>
      </c>
      <c r="E508">
        <v>169.86500000000001</v>
      </c>
      <c r="F508">
        <v>-25.09</v>
      </c>
    </row>
    <row r="509" spans="1:6" x14ac:dyDescent="0.2">
      <c r="A509">
        <v>169.89599999999999</v>
      </c>
      <c r="B509">
        <v>-25.39</v>
      </c>
      <c r="C509">
        <v>169.928</v>
      </c>
      <c r="D509">
        <v>-25.46</v>
      </c>
      <c r="E509">
        <v>169.959</v>
      </c>
      <c r="F509">
        <v>-25.69</v>
      </c>
    </row>
    <row r="510" spans="1:6" x14ac:dyDescent="0.2">
      <c r="A510">
        <v>169.99100000000001</v>
      </c>
      <c r="B510">
        <v>-25.52</v>
      </c>
      <c r="C510">
        <v>170.02199999999999</v>
      </c>
      <c r="D510">
        <v>-25.52</v>
      </c>
      <c r="E510">
        <v>170.053</v>
      </c>
      <c r="F510">
        <v>-25.19</v>
      </c>
    </row>
    <row r="511" spans="1:6" x14ac:dyDescent="0.2">
      <c r="A511">
        <v>170.08500000000001</v>
      </c>
      <c r="B511">
        <v>-25.22</v>
      </c>
      <c r="C511">
        <v>170.11600000000001</v>
      </c>
      <c r="D511">
        <v>-25.22</v>
      </c>
      <c r="E511">
        <v>170.148</v>
      </c>
      <c r="F511">
        <v>-25.01</v>
      </c>
    </row>
    <row r="512" spans="1:6" x14ac:dyDescent="0.2">
      <c r="A512">
        <v>170.179</v>
      </c>
      <c r="B512">
        <v>-25.02</v>
      </c>
      <c r="C512">
        <v>170.21100000000001</v>
      </c>
      <c r="D512">
        <v>-25.3</v>
      </c>
      <c r="E512">
        <v>170.24199999999999</v>
      </c>
      <c r="F512">
        <v>-25.14</v>
      </c>
    </row>
    <row r="513" spans="1:6" x14ac:dyDescent="0.2">
      <c r="A513">
        <v>170.274</v>
      </c>
      <c r="B513">
        <v>-25.1</v>
      </c>
      <c r="C513">
        <v>170.30500000000001</v>
      </c>
      <c r="D513">
        <v>-25.65</v>
      </c>
      <c r="E513">
        <v>170.33600000000001</v>
      </c>
      <c r="F513">
        <v>-25.25</v>
      </c>
    </row>
    <row r="514" spans="1:6" x14ac:dyDescent="0.2">
      <c r="A514">
        <v>170.36799999999999</v>
      </c>
      <c r="B514">
        <v>-25.2</v>
      </c>
      <c r="C514">
        <v>170.399</v>
      </c>
      <c r="D514">
        <v>-25.71</v>
      </c>
      <c r="E514">
        <v>170.43</v>
      </c>
      <c r="F514">
        <v>-25.59</v>
      </c>
    </row>
    <row r="515" spans="1:6" x14ac:dyDescent="0.2">
      <c r="A515">
        <v>170.46100000000001</v>
      </c>
      <c r="B515">
        <v>-24.98</v>
      </c>
      <c r="C515">
        <v>170.49199999999999</v>
      </c>
      <c r="D515">
        <v>-24.89</v>
      </c>
      <c r="E515">
        <v>170.523</v>
      </c>
      <c r="F515">
        <v>-25.23</v>
      </c>
    </row>
    <row r="516" spans="1:6" x14ac:dyDescent="0.2">
      <c r="A516">
        <v>170.554</v>
      </c>
      <c r="B516">
        <v>-25.21</v>
      </c>
      <c r="C516">
        <v>170.58500000000001</v>
      </c>
      <c r="D516">
        <v>-25.22</v>
      </c>
      <c r="E516">
        <v>170.61600000000001</v>
      </c>
      <c r="F516">
        <v>-25.3</v>
      </c>
    </row>
    <row r="517" spans="1:6" x14ac:dyDescent="0.2">
      <c r="A517">
        <v>170.648</v>
      </c>
      <c r="B517">
        <v>-25.12</v>
      </c>
      <c r="C517">
        <v>170.679</v>
      </c>
      <c r="D517">
        <v>-25.13</v>
      </c>
      <c r="E517">
        <v>170.71</v>
      </c>
      <c r="F517">
        <v>-25.48</v>
      </c>
    </row>
    <row r="518" spans="1:6" x14ac:dyDescent="0.2">
      <c r="A518">
        <v>170.74100000000001</v>
      </c>
      <c r="B518">
        <v>-25.36</v>
      </c>
      <c r="C518">
        <v>170.77199999999999</v>
      </c>
      <c r="D518">
        <v>-25</v>
      </c>
      <c r="E518">
        <v>170.803</v>
      </c>
      <c r="F518">
        <v>-24.81</v>
      </c>
    </row>
    <row r="519" spans="1:6" x14ac:dyDescent="0.2">
      <c r="A519">
        <v>170.834</v>
      </c>
      <c r="B519">
        <v>-25.06</v>
      </c>
      <c r="C519">
        <v>170.86500000000001</v>
      </c>
      <c r="D519">
        <v>-25.31</v>
      </c>
      <c r="E519">
        <v>170.89599999999999</v>
      </c>
      <c r="F519">
        <v>-25.54</v>
      </c>
    </row>
    <row r="520" spans="1:6" x14ac:dyDescent="0.2">
      <c r="A520">
        <v>170.92699999999999</v>
      </c>
      <c r="B520">
        <v>-25.46</v>
      </c>
      <c r="C520">
        <v>170.958</v>
      </c>
      <c r="D520">
        <v>-25.31</v>
      </c>
      <c r="E520">
        <v>170.989</v>
      </c>
      <c r="F520">
        <v>-25</v>
      </c>
    </row>
    <row r="521" spans="1:6" x14ac:dyDescent="0.2">
      <c r="A521">
        <v>171.02</v>
      </c>
      <c r="B521">
        <v>-24.94</v>
      </c>
      <c r="C521">
        <v>171.05099999999999</v>
      </c>
      <c r="D521">
        <v>-25.25</v>
      </c>
      <c r="E521">
        <v>171.08199999999999</v>
      </c>
      <c r="F521">
        <v>-25.36</v>
      </c>
    </row>
    <row r="522" spans="1:6" x14ac:dyDescent="0.2">
      <c r="A522">
        <v>171.114</v>
      </c>
      <c r="B522">
        <v>-25.39</v>
      </c>
      <c r="C522">
        <v>171.14500000000001</v>
      </c>
      <c r="D522">
        <v>-25.06</v>
      </c>
      <c r="E522">
        <v>171.17599999999999</v>
      </c>
      <c r="F522">
        <v>-25.4</v>
      </c>
    </row>
    <row r="523" spans="1:6" x14ac:dyDescent="0.2">
      <c r="A523">
        <v>171.20699999999999</v>
      </c>
      <c r="B523">
        <v>-25.3</v>
      </c>
      <c r="C523">
        <v>171.238</v>
      </c>
      <c r="D523">
        <v>-25.15</v>
      </c>
      <c r="E523">
        <v>171.26900000000001</v>
      </c>
      <c r="F523">
        <v>-25.3</v>
      </c>
    </row>
    <row r="524" spans="1:6" x14ac:dyDescent="0.2">
      <c r="A524">
        <v>171.3</v>
      </c>
      <c r="B524">
        <v>-25.19</v>
      </c>
      <c r="C524">
        <v>171.33</v>
      </c>
      <c r="D524">
        <v>-24.88</v>
      </c>
      <c r="E524">
        <v>171.36</v>
      </c>
      <c r="F524">
        <v>-24.99</v>
      </c>
    </row>
    <row r="525" spans="1:6" x14ac:dyDescent="0.2">
      <c r="A525">
        <v>171.39</v>
      </c>
      <c r="B525">
        <v>-25.08</v>
      </c>
      <c r="C525">
        <v>171.42</v>
      </c>
      <c r="D525">
        <v>-25.26</v>
      </c>
      <c r="E525">
        <v>171.45</v>
      </c>
      <c r="F525">
        <v>-24.97</v>
      </c>
    </row>
    <row r="526" spans="1:6" x14ac:dyDescent="0.2">
      <c r="A526">
        <v>171.48099999999999</v>
      </c>
      <c r="B526">
        <v>-24.77</v>
      </c>
      <c r="C526">
        <v>171.511</v>
      </c>
      <c r="D526">
        <v>-25.1</v>
      </c>
      <c r="E526">
        <v>171.541</v>
      </c>
      <c r="F526">
        <v>-25.07</v>
      </c>
    </row>
    <row r="527" spans="1:6" x14ac:dyDescent="0.2">
      <c r="A527">
        <v>171.571</v>
      </c>
      <c r="B527">
        <v>-24.94</v>
      </c>
      <c r="C527">
        <v>171.601</v>
      </c>
      <c r="D527">
        <v>-25.01</v>
      </c>
      <c r="E527">
        <v>171.631</v>
      </c>
      <c r="F527">
        <v>-25.26</v>
      </c>
    </row>
    <row r="528" spans="1:6" x14ac:dyDescent="0.2">
      <c r="A528">
        <v>171.661</v>
      </c>
      <c r="B528">
        <v>-25.31</v>
      </c>
      <c r="C528">
        <v>171.691</v>
      </c>
      <c r="D528">
        <v>-25.48</v>
      </c>
      <c r="E528">
        <v>171.721</v>
      </c>
      <c r="F528">
        <v>-25.44</v>
      </c>
    </row>
    <row r="529" spans="1:6" x14ac:dyDescent="0.2">
      <c r="A529">
        <v>171.751</v>
      </c>
      <c r="B529">
        <v>-25.26</v>
      </c>
      <c r="C529">
        <v>171.78200000000001</v>
      </c>
      <c r="D529">
        <v>-25.27</v>
      </c>
      <c r="E529">
        <v>171.81200000000001</v>
      </c>
      <c r="F529">
        <v>-25.06</v>
      </c>
    </row>
    <row r="530" spans="1:6" x14ac:dyDescent="0.2">
      <c r="A530">
        <v>171.84200000000001</v>
      </c>
      <c r="B530">
        <v>-25.01</v>
      </c>
      <c r="C530">
        <v>171.87200000000001</v>
      </c>
      <c r="D530">
        <v>-25.07</v>
      </c>
      <c r="E530">
        <v>171.90199999999999</v>
      </c>
      <c r="F530">
        <v>-25.27</v>
      </c>
    </row>
    <row r="531" spans="1:6" x14ac:dyDescent="0.2">
      <c r="A531">
        <v>171.93199999999999</v>
      </c>
      <c r="B531">
        <v>-25.39</v>
      </c>
      <c r="C531">
        <v>171.96199999999999</v>
      </c>
      <c r="D531">
        <v>-25.39</v>
      </c>
      <c r="E531">
        <v>171.99199999999999</v>
      </c>
      <c r="F531">
        <v>-25.5</v>
      </c>
    </row>
    <row r="532" spans="1:6" x14ac:dyDescent="0.2">
      <c r="A532">
        <v>172.02199999999999</v>
      </c>
      <c r="B532">
        <v>-25.42</v>
      </c>
      <c r="C532">
        <v>172.053</v>
      </c>
      <c r="D532">
        <v>-25.67</v>
      </c>
      <c r="E532">
        <v>172.083</v>
      </c>
      <c r="F532">
        <v>-25.76</v>
      </c>
    </row>
    <row r="533" spans="1:6" x14ac:dyDescent="0.2">
      <c r="A533">
        <v>172.113</v>
      </c>
      <c r="B533">
        <v>-25.62</v>
      </c>
      <c r="C533">
        <v>172.143</v>
      </c>
      <c r="D533">
        <v>-25.81</v>
      </c>
      <c r="E533">
        <v>172.173</v>
      </c>
      <c r="F533">
        <v>-26.14</v>
      </c>
    </row>
    <row r="534" spans="1:6" x14ac:dyDescent="0.2">
      <c r="A534">
        <v>172.203</v>
      </c>
      <c r="B534">
        <v>-26.85</v>
      </c>
      <c r="C534">
        <v>172.233</v>
      </c>
      <c r="D534">
        <v>-27.5</v>
      </c>
      <c r="E534">
        <v>172.26300000000001</v>
      </c>
      <c r="F534">
        <v>-28.55</v>
      </c>
    </row>
    <row r="535" spans="1:6" x14ac:dyDescent="0.2">
      <c r="A535">
        <v>172.29300000000001</v>
      </c>
      <c r="B535">
        <v>-29.52</v>
      </c>
      <c r="C535">
        <v>172.32300000000001</v>
      </c>
      <c r="D535">
        <v>-30.31</v>
      </c>
      <c r="E535">
        <v>172.35300000000001</v>
      </c>
      <c r="F535">
        <v>-30.84</v>
      </c>
    </row>
    <row r="536" spans="1:6" x14ac:dyDescent="0.2">
      <c r="A536">
        <v>172.38300000000001</v>
      </c>
      <c r="B536">
        <v>-31.35</v>
      </c>
      <c r="C536">
        <v>172.41399999999999</v>
      </c>
      <c r="D536">
        <v>-33.21</v>
      </c>
      <c r="E536">
        <v>172.44399999999999</v>
      </c>
      <c r="F536">
        <v>-34.69</v>
      </c>
    </row>
    <row r="537" spans="1:6" x14ac:dyDescent="0.2">
      <c r="A537">
        <v>172.47399999999999</v>
      </c>
      <c r="B537">
        <v>-34.520000000000003</v>
      </c>
      <c r="C537">
        <v>172.50399999999999</v>
      </c>
      <c r="D537">
        <v>-33.75</v>
      </c>
      <c r="E537">
        <v>172.53399999999999</v>
      </c>
      <c r="F537">
        <v>-33.28</v>
      </c>
    </row>
    <row r="538" spans="1:6" x14ac:dyDescent="0.2">
      <c r="A538">
        <v>172.56399999999999</v>
      </c>
      <c r="B538">
        <v>-32.909999999999997</v>
      </c>
      <c r="C538">
        <v>172.59399999999999</v>
      </c>
      <c r="D538">
        <v>-33.200000000000003</v>
      </c>
      <c r="E538">
        <v>172.624</v>
      </c>
      <c r="F538">
        <v>-32.74</v>
      </c>
    </row>
    <row r="539" spans="1:6" x14ac:dyDescent="0.2">
      <c r="A539">
        <v>172.654</v>
      </c>
      <c r="B539">
        <v>-32.57</v>
      </c>
      <c r="C539">
        <v>172.684</v>
      </c>
      <c r="D539">
        <v>-32.1</v>
      </c>
      <c r="E539">
        <v>172.714</v>
      </c>
      <c r="F539">
        <v>-31.14</v>
      </c>
    </row>
    <row r="540" spans="1:6" x14ac:dyDescent="0.2">
      <c r="A540">
        <v>172.744</v>
      </c>
      <c r="B540">
        <v>-30.54</v>
      </c>
      <c r="C540">
        <v>172.774</v>
      </c>
      <c r="D540">
        <v>-31.07</v>
      </c>
      <c r="E540">
        <v>172.80500000000001</v>
      </c>
      <c r="F540">
        <v>-31.98</v>
      </c>
    </row>
    <row r="541" spans="1:6" x14ac:dyDescent="0.2">
      <c r="A541">
        <v>172.83500000000001</v>
      </c>
      <c r="B541">
        <v>-31.39</v>
      </c>
      <c r="C541">
        <v>172.86500000000001</v>
      </c>
      <c r="D541">
        <v>-31.3</v>
      </c>
      <c r="E541">
        <v>172.89500000000001</v>
      </c>
      <c r="F541">
        <v>-31.14</v>
      </c>
    </row>
    <row r="542" spans="1:6" x14ac:dyDescent="0.2">
      <c r="A542">
        <v>172.92500000000001</v>
      </c>
      <c r="B542">
        <v>-31.28</v>
      </c>
      <c r="C542">
        <v>172.95500000000001</v>
      </c>
      <c r="D542">
        <v>-31.24</v>
      </c>
      <c r="E542">
        <v>172.98500000000001</v>
      </c>
      <c r="F542">
        <v>-30.76</v>
      </c>
    </row>
    <row r="543" spans="1:6" x14ac:dyDescent="0.2">
      <c r="A543">
        <v>173.01499999999999</v>
      </c>
      <c r="B543">
        <v>-30.61</v>
      </c>
      <c r="C543">
        <v>173.04499999999999</v>
      </c>
      <c r="D543">
        <v>-30.72</v>
      </c>
      <c r="E543">
        <v>173.07499999999999</v>
      </c>
      <c r="F543">
        <v>-30.7</v>
      </c>
    </row>
    <row r="544" spans="1:6" x14ac:dyDescent="0.2">
      <c r="A544">
        <v>173.10400000000001</v>
      </c>
      <c r="B544">
        <v>-30.41</v>
      </c>
      <c r="C544">
        <v>173.13300000000001</v>
      </c>
      <c r="D544">
        <v>-30.6</v>
      </c>
      <c r="E544">
        <v>173.16300000000001</v>
      </c>
      <c r="F544">
        <v>-30.71</v>
      </c>
    </row>
    <row r="545" spans="1:6" x14ac:dyDescent="0.2">
      <c r="A545">
        <v>173.19200000000001</v>
      </c>
      <c r="B545">
        <v>-31.34</v>
      </c>
      <c r="C545">
        <v>173.221</v>
      </c>
      <c r="D545">
        <v>-31.86</v>
      </c>
      <c r="E545">
        <v>173.25</v>
      </c>
      <c r="F545">
        <v>-31.91</v>
      </c>
    </row>
    <row r="546" spans="1:6" x14ac:dyDescent="0.2">
      <c r="A546">
        <v>173.279</v>
      </c>
      <c r="B546">
        <v>-31.87</v>
      </c>
      <c r="C546">
        <v>173.30799999999999</v>
      </c>
      <c r="D546">
        <v>-31.59</v>
      </c>
      <c r="E546">
        <v>173.33699999999999</v>
      </c>
      <c r="F546">
        <v>-31.21</v>
      </c>
    </row>
    <row r="547" spans="1:6" x14ac:dyDescent="0.2">
      <c r="A547">
        <v>173.36600000000001</v>
      </c>
      <c r="B547">
        <v>-31.24</v>
      </c>
      <c r="C547">
        <v>173.39500000000001</v>
      </c>
      <c r="D547">
        <v>-31.05</v>
      </c>
      <c r="E547">
        <v>173.42400000000001</v>
      </c>
      <c r="F547">
        <v>-30.81</v>
      </c>
    </row>
    <row r="548" spans="1:6" x14ac:dyDescent="0.2">
      <c r="A548">
        <v>173.45400000000001</v>
      </c>
      <c r="B548">
        <v>-30.88</v>
      </c>
      <c r="C548">
        <v>173.483</v>
      </c>
      <c r="D548">
        <v>-30.88</v>
      </c>
      <c r="E548">
        <v>173.512</v>
      </c>
      <c r="F548">
        <v>-31.01</v>
      </c>
    </row>
    <row r="549" spans="1:6" x14ac:dyDescent="0.2">
      <c r="A549">
        <v>173.541</v>
      </c>
      <c r="B549">
        <v>-31.23</v>
      </c>
      <c r="C549">
        <v>173.57</v>
      </c>
      <c r="D549">
        <v>-31.5</v>
      </c>
      <c r="E549">
        <v>173.59899999999999</v>
      </c>
      <c r="F549">
        <v>-30.9</v>
      </c>
    </row>
    <row r="550" spans="1:6" x14ac:dyDescent="0.2">
      <c r="A550">
        <v>173.62799999999999</v>
      </c>
      <c r="B550">
        <v>-30.59</v>
      </c>
      <c r="C550">
        <v>173.65700000000001</v>
      </c>
      <c r="D550">
        <v>-31.51</v>
      </c>
      <c r="E550">
        <v>173.68600000000001</v>
      </c>
      <c r="F550">
        <v>-33.200000000000003</v>
      </c>
    </row>
    <row r="551" spans="1:6" x14ac:dyDescent="0.2">
      <c r="A551">
        <v>173.715</v>
      </c>
      <c r="B551">
        <v>-34.22</v>
      </c>
      <c r="C551">
        <v>173.744</v>
      </c>
      <c r="D551">
        <v>-33.93</v>
      </c>
      <c r="E551">
        <v>173.774</v>
      </c>
      <c r="F551">
        <v>-33.020000000000003</v>
      </c>
    </row>
    <row r="552" spans="1:6" x14ac:dyDescent="0.2">
      <c r="A552">
        <v>173.803</v>
      </c>
      <c r="B552">
        <v>-33.119999999999997</v>
      </c>
      <c r="C552">
        <v>173.83199999999999</v>
      </c>
      <c r="D552">
        <v>-33.25</v>
      </c>
      <c r="E552">
        <v>173.86099999999999</v>
      </c>
      <c r="F552">
        <v>-32.840000000000003</v>
      </c>
    </row>
    <row r="553" spans="1:6" x14ac:dyDescent="0.2">
      <c r="A553">
        <v>173.89</v>
      </c>
      <c r="B553">
        <v>-32.11</v>
      </c>
      <c r="C553">
        <v>173.91900000000001</v>
      </c>
      <c r="D553">
        <v>-32.270000000000003</v>
      </c>
      <c r="E553">
        <v>173.94800000000001</v>
      </c>
      <c r="F553">
        <v>-32.619999999999997</v>
      </c>
    </row>
    <row r="554" spans="1:6" x14ac:dyDescent="0.2">
      <c r="A554">
        <v>173.98099999999999</v>
      </c>
      <c r="B554">
        <v>-32.619999999999997</v>
      </c>
      <c r="C554">
        <v>174.01300000000001</v>
      </c>
      <c r="D554">
        <v>-32.49</v>
      </c>
      <c r="E554">
        <v>174.04599999999999</v>
      </c>
      <c r="F554">
        <v>-32.33</v>
      </c>
    </row>
    <row r="555" spans="1:6" x14ac:dyDescent="0.2">
      <c r="A555">
        <v>174.078</v>
      </c>
      <c r="B555">
        <v>-32.22</v>
      </c>
      <c r="C555">
        <v>174.11099999999999</v>
      </c>
      <c r="D555">
        <v>-32</v>
      </c>
      <c r="E555">
        <v>174.14400000000001</v>
      </c>
      <c r="F555">
        <v>-31.77</v>
      </c>
    </row>
    <row r="556" spans="1:6" x14ac:dyDescent="0.2">
      <c r="A556">
        <v>174.17599999999999</v>
      </c>
      <c r="B556">
        <v>-31.86</v>
      </c>
      <c r="C556">
        <v>174.209</v>
      </c>
      <c r="D556">
        <v>-31.79</v>
      </c>
      <c r="E556">
        <v>174.24100000000001</v>
      </c>
      <c r="F556">
        <v>-32.01</v>
      </c>
    </row>
    <row r="557" spans="1:6" x14ac:dyDescent="0.2">
      <c r="A557">
        <v>174.274</v>
      </c>
      <c r="B557">
        <v>-32.28</v>
      </c>
      <c r="C557">
        <v>174.30600000000001</v>
      </c>
      <c r="D557">
        <v>-32.33</v>
      </c>
      <c r="E557">
        <v>174.339</v>
      </c>
      <c r="F557">
        <v>-32.06</v>
      </c>
    </row>
    <row r="558" spans="1:6" x14ac:dyDescent="0.2">
      <c r="A558">
        <v>174.37100000000001</v>
      </c>
      <c r="B558">
        <v>-31.13</v>
      </c>
      <c r="C558">
        <v>174.404</v>
      </c>
      <c r="D558">
        <v>-30.37</v>
      </c>
      <c r="E558">
        <v>174.43700000000001</v>
      </c>
      <c r="F558">
        <v>-30.26</v>
      </c>
    </row>
    <row r="559" spans="1:6" x14ac:dyDescent="0.2">
      <c r="A559">
        <v>174.46899999999999</v>
      </c>
      <c r="B559">
        <v>-29.93</v>
      </c>
      <c r="C559">
        <v>174.50200000000001</v>
      </c>
      <c r="D559">
        <v>-29.67</v>
      </c>
      <c r="E559">
        <v>174.53399999999999</v>
      </c>
      <c r="F559">
        <v>-29.54</v>
      </c>
    </row>
    <row r="560" spans="1:6" x14ac:dyDescent="0.2">
      <c r="A560">
        <v>174.56700000000001</v>
      </c>
      <c r="B560">
        <v>-29.05</v>
      </c>
      <c r="C560">
        <v>174.59899999999999</v>
      </c>
      <c r="D560">
        <v>-28.05</v>
      </c>
      <c r="E560">
        <v>174.63200000000001</v>
      </c>
      <c r="F560">
        <v>-27.07</v>
      </c>
    </row>
    <row r="561" spans="1:6" x14ac:dyDescent="0.2">
      <c r="A561">
        <v>174.66499999999999</v>
      </c>
      <c r="B561">
        <v>-26.48</v>
      </c>
      <c r="C561">
        <v>174.697</v>
      </c>
      <c r="D561">
        <v>-26.17</v>
      </c>
      <c r="E561">
        <v>174.73</v>
      </c>
      <c r="F561">
        <v>-26.17</v>
      </c>
    </row>
    <row r="562" spans="1:6" x14ac:dyDescent="0.2">
      <c r="A562">
        <v>174.762</v>
      </c>
      <c r="B562">
        <v>-26.09</v>
      </c>
      <c r="C562">
        <v>174.79300000000001</v>
      </c>
      <c r="D562">
        <v>-26.46</v>
      </c>
      <c r="E562">
        <v>174.82400000000001</v>
      </c>
      <c r="F562">
        <v>-26.54</v>
      </c>
    </row>
    <row r="563" spans="1:6" x14ac:dyDescent="0.2">
      <c r="A563">
        <v>174.85499999999999</v>
      </c>
      <c r="B563">
        <v>-27.13</v>
      </c>
      <c r="C563">
        <v>174.88499999999999</v>
      </c>
      <c r="D563">
        <v>-27.65</v>
      </c>
      <c r="E563">
        <v>174.916</v>
      </c>
      <c r="F563">
        <v>-27.03</v>
      </c>
    </row>
    <row r="564" spans="1:6" x14ac:dyDescent="0.2">
      <c r="A564">
        <v>174.947</v>
      </c>
      <c r="B564">
        <v>-26.33</v>
      </c>
      <c r="C564">
        <v>174.97800000000001</v>
      </c>
      <c r="D564">
        <v>-26.45</v>
      </c>
      <c r="E564">
        <v>175.00800000000001</v>
      </c>
      <c r="F564">
        <v>-26.63</v>
      </c>
    </row>
    <row r="565" spans="1:6" x14ac:dyDescent="0.2">
      <c r="A565">
        <v>175.03899999999999</v>
      </c>
      <c r="B565">
        <v>-26.49</v>
      </c>
      <c r="C565">
        <v>175.07</v>
      </c>
      <c r="D565">
        <v>-26.29</v>
      </c>
      <c r="E565">
        <v>175.101</v>
      </c>
      <c r="F565">
        <v>-24.92</v>
      </c>
    </row>
    <row r="566" spans="1:6" x14ac:dyDescent="0.2">
      <c r="A566">
        <v>175.13200000000001</v>
      </c>
      <c r="B566">
        <v>-24.19</v>
      </c>
      <c r="C566">
        <v>175.16200000000001</v>
      </c>
      <c r="D566">
        <v>-24.65</v>
      </c>
      <c r="E566">
        <v>175.19300000000001</v>
      </c>
      <c r="F566">
        <v>-25.62</v>
      </c>
    </row>
    <row r="567" spans="1:6" x14ac:dyDescent="0.2">
      <c r="A567">
        <v>175.22399999999999</v>
      </c>
      <c r="B567">
        <v>-25.69</v>
      </c>
      <c r="C567">
        <v>175.255</v>
      </c>
      <c r="D567">
        <v>-24.87</v>
      </c>
      <c r="E567">
        <v>175.285</v>
      </c>
      <c r="F567">
        <v>-25.46</v>
      </c>
    </row>
    <row r="568" spans="1:6" x14ac:dyDescent="0.2">
      <c r="A568">
        <v>175.316</v>
      </c>
      <c r="B568">
        <v>-26.82</v>
      </c>
      <c r="C568">
        <v>175.34700000000001</v>
      </c>
      <c r="D568">
        <v>-27.36</v>
      </c>
      <c r="E568">
        <v>175.37799999999999</v>
      </c>
      <c r="F568">
        <v>-27.85</v>
      </c>
    </row>
    <row r="569" spans="1:6" x14ac:dyDescent="0.2">
      <c r="A569">
        <v>175.40899999999999</v>
      </c>
      <c r="B569">
        <v>-27.84</v>
      </c>
      <c r="C569">
        <v>175.43899999999999</v>
      </c>
      <c r="D569">
        <v>-27.08</v>
      </c>
      <c r="E569">
        <v>175.47</v>
      </c>
      <c r="F569">
        <v>-26.26</v>
      </c>
    </row>
    <row r="570" spans="1:6" x14ac:dyDescent="0.2">
      <c r="A570">
        <v>175.501</v>
      </c>
      <c r="B570">
        <v>-26</v>
      </c>
      <c r="C570">
        <v>175.53200000000001</v>
      </c>
      <c r="D570">
        <v>-25.92</v>
      </c>
      <c r="E570">
        <v>175.56200000000001</v>
      </c>
      <c r="F570">
        <v>-26.7</v>
      </c>
    </row>
    <row r="571" spans="1:6" x14ac:dyDescent="0.2">
      <c r="A571">
        <v>175.59299999999999</v>
      </c>
      <c r="B571">
        <v>-26.65</v>
      </c>
      <c r="C571">
        <v>175.624</v>
      </c>
      <c r="D571">
        <v>-25.6</v>
      </c>
      <c r="E571">
        <v>175.655</v>
      </c>
      <c r="F571">
        <v>-24.23</v>
      </c>
    </row>
    <row r="572" spans="1:6" x14ac:dyDescent="0.2">
      <c r="A572">
        <v>175.685</v>
      </c>
      <c r="B572">
        <v>-22.9</v>
      </c>
      <c r="C572">
        <v>175.71600000000001</v>
      </c>
      <c r="D572">
        <v>-22.86</v>
      </c>
      <c r="E572">
        <v>175.74600000000001</v>
      </c>
      <c r="F572">
        <v>-22.95</v>
      </c>
    </row>
    <row r="573" spans="1:6" x14ac:dyDescent="0.2">
      <c r="A573">
        <v>175.77699999999999</v>
      </c>
      <c r="B573">
        <v>-23.07</v>
      </c>
      <c r="C573">
        <v>175.80699999999999</v>
      </c>
      <c r="D573">
        <v>-23.16</v>
      </c>
      <c r="E573">
        <v>175.83799999999999</v>
      </c>
      <c r="F573">
        <v>-23.04</v>
      </c>
    </row>
    <row r="574" spans="1:6" x14ac:dyDescent="0.2">
      <c r="A574">
        <v>175.86799999999999</v>
      </c>
      <c r="B574">
        <v>-22.94</v>
      </c>
      <c r="C574">
        <v>175.899</v>
      </c>
      <c r="D574">
        <v>-22.86</v>
      </c>
      <c r="E574">
        <v>175.929</v>
      </c>
      <c r="F574">
        <v>-22.81</v>
      </c>
    </row>
    <row r="575" spans="1:6" x14ac:dyDescent="0.2">
      <c r="A575">
        <v>175.959</v>
      </c>
      <c r="B575">
        <v>-22.88</v>
      </c>
      <c r="C575">
        <v>175.99</v>
      </c>
      <c r="D575">
        <v>-22.81</v>
      </c>
      <c r="E575">
        <v>176.02</v>
      </c>
      <c r="F575">
        <v>-22.92</v>
      </c>
    </row>
    <row r="576" spans="1:6" x14ac:dyDescent="0.2">
      <c r="A576">
        <v>176.05099999999999</v>
      </c>
      <c r="B576">
        <v>-23.01</v>
      </c>
      <c r="C576">
        <v>176.08099999999999</v>
      </c>
      <c r="D576">
        <v>-23.1</v>
      </c>
      <c r="E576">
        <v>176.11199999999999</v>
      </c>
      <c r="F576">
        <v>-23.23</v>
      </c>
    </row>
    <row r="577" spans="1:6" x14ac:dyDescent="0.2">
      <c r="A577">
        <v>176.142</v>
      </c>
      <c r="B577">
        <v>-23.18</v>
      </c>
      <c r="C577">
        <v>176.173</v>
      </c>
      <c r="D577">
        <v>-23.14</v>
      </c>
      <c r="E577">
        <v>176.203</v>
      </c>
      <c r="F577">
        <v>-23.21</v>
      </c>
    </row>
    <row r="578" spans="1:6" x14ac:dyDescent="0.2">
      <c r="A578">
        <v>176.23400000000001</v>
      </c>
      <c r="B578">
        <v>-23.32</v>
      </c>
      <c r="C578">
        <v>176.26400000000001</v>
      </c>
      <c r="D578">
        <v>-23.35</v>
      </c>
      <c r="E578">
        <v>176.29499999999999</v>
      </c>
      <c r="F578">
        <v>-23.27</v>
      </c>
    </row>
    <row r="579" spans="1:6" x14ac:dyDescent="0.2">
      <c r="A579">
        <v>176.32499999999999</v>
      </c>
      <c r="B579">
        <v>-23.11</v>
      </c>
      <c r="C579">
        <v>176.35599999999999</v>
      </c>
      <c r="D579">
        <v>-23.09</v>
      </c>
      <c r="E579">
        <v>176.386</v>
      </c>
      <c r="F579">
        <v>-23.3</v>
      </c>
    </row>
    <row r="580" spans="1:6" x14ac:dyDescent="0.2">
      <c r="A580">
        <v>176.417</v>
      </c>
      <c r="B580">
        <v>-23.35</v>
      </c>
      <c r="C580">
        <v>176.447</v>
      </c>
      <c r="D580">
        <v>-23.14</v>
      </c>
      <c r="E580">
        <v>176.47800000000001</v>
      </c>
      <c r="F580">
        <v>-23.34</v>
      </c>
    </row>
    <row r="581" spans="1:6" x14ac:dyDescent="0.2">
      <c r="A581">
        <v>176.50800000000001</v>
      </c>
      <c r="B581">
        <v>-23.4</v>
      </c>
      <c r="C581">
        <v>176.53899999999999</v>
      </c>
      <c r="D581">
        <v>-23.39</v>
      </c>
      <c r="E581">
        <v>176.57</v>
      </c>
      <c r="F581">
        <v>-23.53</v>
      </c>
    </row>
    <row r="582" spans="1:6" x14ac:dyDescent="0.2">
      <c r="A582">
        <v>176.601</v>
      </c>
      <c r="B582">
        <v>-23.51</v>
      </c>
      <c r="C582">
        <v>176.63200000000001</v>
      </c>
      <c r="D582">
        <v>-23.59</v>
      </c>
      <c r="E582">
        <v>176.66200000000001</v>
      </c>
      <c r="F582">
        <v>-23.59</v>
      </c>
    </row>
    <row r="583" spans="1:6" x14ac:dyDescent="0.2">
      <c r="A583">
        <v>176.69300000000001</v>
      </c>
      <c r="B583">
        <v>-23.58</v>
      </c>
      <c r="C583">
        <v>176.72399999999999</v>
      </c>
      <c r="D583">
        <v>-23.53</v>
      </c>
      <c r="E583">
        <v>176.755</v>
      </c>
      <c r="F583">
        <v>-23.51</v>
      </c>
    </row>
    <row r="584" spans="1:6" x14ac:dyDescent="0.2">
      <c r="A584">
        <v>176.786</v>
      </c>
      <c r="B584">
        <v>-23.63</v>
      </c>
      <c r="C584">
        <v>176.81700000000001</v>
      </c>
      <c r="D584">
        <v>-23.51</v>
      </c>
      <c r="E584">
        <v>176.84800000000001</v>
      </c>
      <c r="F584">
        <v>-23.63</v>
      </c>
    </row>
    <row r="585" spans="1:6" x14ac:dyDescent="0.2">
      <c r="A585">
        <v>176.87899999999999</v>
      </c>
      <c r="B585">
        <v>-23.63</v>
      </c>
      <c r="C585">
        <v>176.90899999999999</v>
      </c>
      <c r="D585">
        <v>-23.72</v>
      </c>
      <c r="E585">
        <v>176.94</v>
      </c>
      <c r="F585">
        <v>-23.84</v>
      </c>
    </row>
    <row r="586" spans="1:6" x14ac:dyDescent="0.2">
      <c r="A586">
        <v>176.971</v>
      </c>
      <c r="B586">
        <v>-23.92</v>
      </c>
      <c r="C586">
        <v>177.00200000000001</v>
      </c>
      <c r="D586">
        <v>-23.93</v>
      </c>
      <c r="E586">
        <v>177.03299999999999</v>
      </c>
      <c r="F586">
        <v>-24.1</v>
      </c>
    </row>
    <row r="587" spans="1:6" x14ac:dyDescent="0.2">
      <c r="A587">
        <v>177.06399999999999</v>
      </c>
      <c r="B587">
        <v>-23.8</v>
      </c>
      <c r="C587">
        <v>177.095</v>
      </c>
      <c r="D587">
        <v>-23.77</v>
      </c>
      <c r="E587">
        <v>177.126</v>
      </c>
      <c r="F587">
        <v>-23.9</v>
      </c>
    </row>
    <row r="588" spans="1:6" x14ac:dyDescent="0.2">
      <c r="A588">
        <v>177.15700000000001</v>
      </c>
      <c r="B588">
        <v>-24.11</v>
      </c>
      <c r="C588">
        <v>177.18700000000001</v>
      </c>
      <c r="D588">
        <v>-24.26</v>
      </c>
      <c r="E588">
        <v>177.21799999999999</v>
      </c>
      <c r="F588">
        <v>-24.28</v>
      </c>
    </row>
    <row r="589" spans="1:6" x14ac:dyDescent="0.2">
      <c r="A589">
        <v>177.249</v>
      </c>
      <c r="B589">
        <v>-24.2</v>
      </c>
      <c r="C589">
        <v>177.28</v>
      </c>
      <c r="D589">
        <v>-24.16</v>
      </c>
      <c r="E589">
        <v>177.31100000000001</v>
      </c>
      <c r="F589">
        <v>-24.01</v>
      </c>
    </row>
    <row r="590" spans="1:6" x14ac:dyDescent="0.2">
      <c r="A590">
        <v>177.34200000000001</v>
      </c>
      <c r="B590">
        <v>-23.75</v>
      </c>
      <c r="C590">
        <v>177.37299999999999</v>
      </c>
      <c r="D590">
        <v>-23.66</v>
      </c>
      <c r="E590">
        <v>177.404</v>
      </c>
      <c r="F590">
        <v>-23.92</v>
      </c>
    </row>
    <row r="591" spans="1:6" x14ac:dyDescent="0.2">
      <c r="A591">
        <v>177.435</v>
      </c>
      <c r="B591">
        <v>-23.97</v>
      </c>
      <c r="C591">
        <v>177.46600000000001</v>
      </c>
      <c r="D591">
        <v>-23.91</v>
      </c>
      <c r="E591">
        <v>177.49600000000001</v>
      </c>
      <c r="F591">
        <v>-23.7</v>
      </c>
    </row>
    <row r="592" spans="1:6" x14ac:dyDescent="0.2">
      <c r="A592">
        <v>177.52699999999999</v>
      </c>
      <c r="B592">
        <v>-23.63</v>
      </c>
      <c r="C592">
        <v>177.55799999999999</v>
      </c>
      <c r="D592">
        <v>-23.34</v>
      </c>
      <c r="E592">
        <v>177.589</v>
      </c>
      <c r="F592">
        <v>-23.56</v>
      </c>
    </row>
    <row r="593" spans="1:6" x14ac:dyDescent="0.2">
      <c r="A593">
        <v>177.62</v>
      </c>
      <c r="B593">
        <v>-23.65</v>
      </c>
      <c r="C593">
        <v>177.65100000000001</v>
      </c>
      <c r="D593">
        <v>-23.43</v>
      </c>
      <c r="E593">
        <v>177.68199999999999</v>
      </c>
      <c r="F593">
        <v>-23.38</v>
      </c>
    </row>
    <row r="594" spans="1:6" x14ac:dyDescent="0.2">
      <c r="A594">
        <v>177.71299999999999</v>
      </c>
      <c r="B594">
        <v>-23.37</v>
      </c>
      <c r="C594">
        <v>177.744</v>
      </c>
      <c r="D594">
        <v>-23.15</v>
      </c>
      <c r="E594">
        <v>177.77799999999999</v>
      </c>
      <c r="F594">
        <v>-22.85</v>
      </c>
    </row>
    <row r="595" spans="1:6" x14ac:dyDescent="0.2">
      <c r="A595">
        <v>177.81299999999999</v>
      </c>
      <c r="B595">
        <v>-22.91</v>
      </c>
      <c r="C595">
        <v>177.84700000000001</v>
      </c>
      <c r="D595">
        <v>-22.82</v>
      </c>
      <c r="E595">
        <v>177.881</v>
      </c>
      <c r="F595">
        <v>-22.73</v>
      </c>
    </row>
    <row r="596" spans="1:6" x14ac:dyDescent="0.2">
      <c r="A596">
        <v>177.911</v>
      </c>
      <c r="B596">
        <v>-22.84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63"/>
  <sheetViews>
    <sheetView workbookViewId="0">
      <selection activeCell="H31" sqref="H31"/>
    </sheetView>
  </sheetViews>
  <sheetFormatPr baseColWidth="10" defaultRowHeight="16" x14ac:dyDescent="0.2"/>
  <cols>
    <col min="1" max="1" width="12.6640625" customWidth="1"/>
  </cols>
  <sheetData>
    <row r="1" spans="1:5" x14ac:dyDescent="0.2">
      <c r="A1" t="s">
        <v>126</v>
      </c>
    </row>
    <row r="2" spans="1:5" x14ac:dyDescent="0.2">
      <c r="A2" t="s">
        <v>127</v>
      </c>
    </row>
    <row r="3" spans="1:5" x14ac:dyDescent="0.2">
      <c r="A3" t="s">
        <v>128</v>
      </c>
    </row>
    <row r="4" spans="1:5" x14ac:dyDescent="0.2">
      <c r="A4">
        <v>-24.776900000000001</v>
      </c>
      <c r="B4">
        <v>-24.503499999999999</v>
      </c>
      <c r="C4">
        <v>-24.965399999999999</v>
      </c>
      <c r="D4">
        <v>-22.795999999999999</v>
      </c>
      <c r="E4">
        <v>-24.079599999999999</v>
      </c>
    </row>
    <row r="5" spans="1:5" x14ac:dyDescent="0.2">
      <c r="A5">
        <v>-23.610600000000002</v>
      </c>
      <c r="B5">
        <v>-24.123200000000001</v>
      </c>
      <c r="C5">
        <v>-24.4971</v>
      </c>
      <c r="D5">
        <v>-23.317699999999999</v>
      </c>
      <c r="E5">
        <v>-22.6082</v>
      </c>
    </row>
    <row r="6" spans="1:5" x14ac:dyDescent="0.2">
      <c r="A6">
        <v>-23.889399999999998</v>
      </c>
      <c r="B6">
        <v>-23.889199999999999</v>
      </c>
      <c r="C6">
        <v>-22.384</v>
      </c>
      <c r="D6">
        <v>-22.8871</v>
      </c>
      <c r="E6">
        <v>-24.192799999999998</v>
      </c>
    </row>
    <row r="7" spans="1:5" x14ac:dyDescent="0.2">
      <c r="A7">
        <v>-23.5154</v>
      </c>
      <c r="B7">
        <v>-23.85</v>
      </c>
      <c r="C7">
        <v>-23.052</v>
      </c>
      <c r="D7">
        <v>-22.64</v>
      </c>
      <c r="E7">
        <v>-22.389199999999999</v>
      </c>
    </row>
    <row r="8" spans="1:5" x14ac:dyDescent="0.2">
      <c r="A8">
        <v>-23.0899</v>
      </c>
      <c r="B8">
        <v>-23.0352</v>
      </c>
      <c r="C8">
        <v>-22.917200000000001</v>
      </c>
      <c r="D8">
        <v>-23.401399999999999</v>
      </c>
      <c r="E8">
        <v>-23.019200000000001</v>
      </c>
    </row>
    <row r="9" spans="1:5" x14ac:dyDescent="0.2">
      <c r="A9">
        <v>-23.0078</v>
      </c>
      <c r="B9">
        <v>-23.585999999999999</v>
      </c>
      <c r="C9">
        <v>-22.678100000000001</v>
      </c>
      <c r="D9">
        <v>-22.953199999999999</v>
      </c>
      <c r="E9">
        <v>-22.871300000000002</v>
      </c>
    </row>
    <row r="10" spans="1:5" x14ac:dyDescent="0.2">
      <c r="A10">
        <v>-22.4681</v>
      </c>
      <c r="B10">
        <v>-23.5962</v>
      </c>
      <c r="C10">
        <v>-23.838899999999999</v>
      </c>
      <c r="D10">
        <v>-22.802900000000001</v>
      </c>
      <c r="E10">
        <v>-22.453700000000001</v>
      </c>
    </row>
    <row r="11" spans="1:5" x14ac:dyDescent="0.2">
      <c r="A11">
        <v>-23.167300000000001</v>
      </c>
      <c r="B11">
        <v>-23.796099999999999</v>
      </c>
      <c r="C11">
        <v>-23.827999999999999</v>
      </c>
      <c r="D11">
        <v>-22.940100000000001</v>
      </c>
      <c r="E11">
        <v>-23.716999999999999</v>
      </c>
    </row>
    <row r="12" spans="1:5" x14ac:dyDescent="0.2">
      <c r="A12">
        <v>-23.986899999999999</v>
      </c>
      <c r="B12">
        <v>-23.532</v>
      </c>
      <c r="C12">
        <v>-24.514399999999998</v>
      </c>
      <c r="D12">
        <v>-24.220600000000001</v>
      </c>
      <c r="E12">
        <v>-23.9925</v>
      </c>
    </row>
    <row r="13" spans="1:5" x14ac:dyDescent="0.2">
      <c r="A13">
        <v>-24.155100000000001</v>
      </c>
      <c r="B13">
        <v>-23.957599999999999</v>
      </c>
      <c r="C13">
        <v>-23.737200000000001</v>
      </c>
      <c r="D13">
        <v>-24.186</v>
      </c>
      <c r="E13">
        <v>-24.217600000000001</v>
      </c>
    </row>
    <row r="14" spans="1:5" x14ac:dyDescent="0.2">
      <c r="A14">
        <v>-23.931999999999999</v>
      </c>
      <c r="B14">
        <v>-24.3856</v>
      </c>
      <c r="C14">
        <v>-24.092700000000001</v>
      </c>
      <c r="D14">
        <v>-22.847999999999999</v>
      </c>
      <c r="E14">
        <v>-23.961500000000001</v>
      </c>
    </row>
    <row r="15" spans="1:5" x14ac:dyDescent="0.2">
      <c r="A15">
        <v>-23.703700000000001</v>
      </c>
      <c r="B15">
        <v>-23.169899999999998</v>
      </c>
      <c r="C15">
        <v>-24.741900000000001</v>
      </c>
      <c r="D15">
        <v>-24.239699999999999</v>
      </c>
      <c r="E15">
        <v>-23.0852</v>
      </c>
    </row>
    <row r="16" spans="1:5" x14ac:dyDescent="0.2">
      <c r="A16">
        <v>-22.8657</v>
      </c>
      <c r="B16">
        <v>-22.482199999999999</v>
      </c>
      <c r="C16">
        <v>-22.375800000000002</v>
      </c>
      <c r="D16">
        <v>-22.3795</v>
      </c>
      <c r="E16">
        <v>-21.954599999999999</v>
      </c>
    </row>
    <row r="17" spans="1:5" x14ac:dyDescent="0.2">
      <c r="A17">
        <v>-22.679099999999998</v>
      </c>
      <c r="B17">
        <v>-22.735299999999999</v>
      </c>
      <c r="C17">
        <v>-22.8292</v>
      </c>
      <c r="D17">
        <v>-23.7441</v>
      </c>
      <c r="E17">
        <v>-24.049299999999999</v>
      </c>
    </row>
    <row r="18" spans="1:5" x14ac:dyDescent="0.2">
      <c r="A18">
        <v>-23.755700000000001</v>
      </c>
      <c r="B18">
        <v>-23.042100000000001</v>
      </c>
      <c r="C18">
        <v>-23.743500000000001</v>
      </c>
      <c r="D18">
        <v>-23.819500000000001</v>
      </c>
      <c r="E18">
        <v>-23.085100000000001</v>
      </c>
    </row>
    <row r="19" spans="1:5" x14ac:dyDescent="0.2">
      <c r="A19">
        <v>-24.1951</v>
      </c>
      <c r="B19">
        <v>-23.779</v>
      </c>
      <c r="C19">
        <v>-23.9405</v>
      </c>
      <c r="D19">
        <v>-24.813700000000001</v>
      </c>
      <c r="E19">
        <v>-25.5411</v>
      </c>
    </row>
    <row r="20" spans="1:5" x14ac:dyDescent="0.2">
      <c r="A20">
        <v>-24.1174</v>
      </c>
      <c r="B20">
        <v>-24.749099999999999</v>
      </c>
      <c r="C20">
        <v>-24.999099999999999</v>
      </c>
      <c r="D20">
        <v>-24.1874</v>
      </c>
      <c r="E20">
        <v>-23.118200000000002</v>
      </c>
    </row>
    <row r="21" spans="1:5" x14ac:dyDescent="0.2">
      <c r="A21">
        <v>-22.053599999999999</v>
      </c>
      <c r="B21">
        <v>-22.313500000000001</v>
      </c>
      <c r="C21">
        <v>-22.786100000000001</v>
      </c>
      <c r="D21">
        <v>-22.686800000000002</v>
      </c>
      <c r="E21">
        <v>-23.116800000000001</v>
      </c>
    </row>
    <row r="22" spans="1:5" x14ac:dyDescent="0.2">
      <c r="A22">
        <v>-23.240400000000001</v>
      </c>
      <c r="B22">
        <v>-22.794</v>
      </c>
      <c r="C22">
        <v>-22.609400000000001</v>
      </c>
      <c r="D22">
        <v>-24.007300000000001</v>
      </c>
      <c r="E22">
        <v>-23.179600000000001</v>
      </c>
    </row>
    <row r="23" spans="1:5" x14ac:dyDescent="0.2">
      <c r="A23">
        <v>-23.548500000000001</v>
      </c>
      <c r="B23">
        <v>-23.100100000000001</v>
      </c>
      <c r="C23">
        <v>-22.706499999999998</v>
      </c>
      <c r="D23">
        <v>-23.2867</v>
      </c>
      <c r="E23">
        <v>-22.312100000000001</v>
      </c>
    </row>
    <row r="24" spans="1:5" x14ac:dyDescent="0.2">
      <c r="A24">
        <v>-22.678000000000001</v>
      </c>
      <c r="B24">
        <v>-23.820499999999999</v>
      </c>
      <c r="C24">
        <v>-24.272500000000001</v>
      </c>
      <c r="D24">
        <v>-23.015499999999999</v>
      </c>
      <c r="E24">
        <v>-22.968299999999999</v>
      </c>
    </row>
    <row r="25" spans="1:5" x14ac:dyDescent="0.2">
      <c r="A25">
        <v>-23.271699999999999</v>
      </c>
      <c r="B25">
        <v>-22.999600000000001</v>
      </c>
      <c r="C25">
        <v>-22.441099999999999</v>
      </c>
      <c r="D25">
        <v>-22.9893</v>
      </c>
      <c r="E25">
        <v>-24.621700000000001</v>
      </c>
    </row>
    <row r="26" spans="1:5" x14ac:dyDescent="0.2">
      <c r="A26">
        <v>-23.3582</v>
      </c>
      <c r="B26">
        <v>-23.5322</v>
      </c>
      <c r="C26">
        <v>-22.964600000000001</v>
      </c>
      <c r="D26">
        <v>-22.510999999999999</v>
      </c>
      <c r="E26">
        <v>-23.4909</v>
      </c>
    </row>
    <row r="27" spans="1:5" x14ac:dyDescent="0.2">
      <c r="A27">
        <v>-23.8094</v>
      </c>
      <c r="B27">
        <v>-24.346399999999999</v>
      </c>
      <c r="C27">
        <v>-24.127300000000002</v>
      </c>
      <c r="D27">
        <v>-23.75</v>
      </c>
      <c r="E27">
        <v>-22.902799999999999</v>
      </c>
    </row>
    <row r="28" spans="1:5" x14ac:dyDescent="0.2">
      <c r="A28">
        <v>-23.524799999999999</v>
      </c>
      <c r="B28">
        <v>-23.321200000000001</v>
      </c>
      <c r="C28">
        <v>-23.387599999999999</v>
      </c>
      <c r="D28">
        <v>-22.8264</v>
      </c>
      <c r="E28">
        <v>-23.004200000000001</v>
      </c>
    </row>
    <row r="29" spans="1:5" x14ac:dyDescent="0.2">
      <c r="A29">
        <v>-24.0014</v>
      </c>
      <c r="B29">
        <v>-24.9023</v>
      </c>
      <c r="C29">
        <v>-26.154</v>
      </c>
      <c r="D29">
        <v>-24.3643</v>
      </c>
      <c r="E29">
        <v>-24.758900000000001</v>
      </c>
    </row>
    <row r="30" spans="1:5" x14ac:dyDescent="0.2">
      <c r="A30">
        <v>-23.697199999999999</v>
      </c>
      <c r="B30">
        <v>-23.372800000000002</v>
      </c>
      <c r="C30">
        <v>-23.9648</v>
      </c>
      <c r="D30">
        <v>-23.8523</v>
      </c>
      <c r="E30">
        <v>-23.855799999999999</v>
      </c>
    </row>
    <row r="31" spans="1:5" x14ac:dyDescent="0.2">
      <c r="A31">
        <v>-23.303799999999999</v>
      </c>
      <c r="B31">
        <v>-23.623699999999999</v>
      </c>
      <c r="C31">
        <v>-24.099599999999999</v>
      </c>
      <c r="D31">
        <v>-24.211099999999998</v>
      </c>
      <c r="E31">
        <v>-24.125299999999999</v>
      </c>
    </row>
    <row r="32" spans="1:5" x14ac:dyDescent="0.2">
      <c r="A32">
        <v>-24.2485</v>
      </c>
      <c r="B32">
        <v>-24.612300000000001</v>
      </c>
      <c r="C32">
        <v>-24.320799999999998</v>
      </c>
      <c r="D32">
        <v>-23.5442</v>
      </c>
      <c r="E32">
        <v>-24.384699999999999</v>
      </c>
    </row>
    <row r="33" spans="1:5" x14ac:dyDescent="0.2">
      <c r="A33">
        <v>-24.018699999999999</v>
      </c>
      <c r="B33">
        <v>-23.6737</v>
      </c>
      <c r="C33">
        <v>-24.537400000000002</v>
      </c>
      <c r="D33">
        <v>-25.034600000000001</v>
      </c>
      <c r="E33">
        <v>-25.262899999999998</v>
      </c>
    </row>
    <row r="34" spans="1:5" x14ac:dyDescent="0.2">
      <c r="A34">
        <v>-25.0108</v>
      </c>
      <c r="B34">
        <v>-24.203499999999998</v>
      </c>
      <c r="C34">
        <v>-24.273199999999999</v>
      </c>
      <c r="D34">
        <v>-24.157699999999998</v>
      </c>
      <c r="E34">
        <v>-23.623999999999999</v>
      </c>
    </row>
    <row r="35" spans="1:5" x14ac:dyDescent="0.2">
      <c r="A35">
        <v>-23.617699999999999</v>
      </c>
      <c r="B35">
        <v>-24.880099999999999</v>
      </c>
      <c r="C35">
        <v>-25.047799999999999</v>
      </c>
      <c r="D35">
        <v>-24.368099999999998</v>
      </c>
      <c r="E35">
        <v>-24.357099999999999</v>
      </c>
    </row>
    <row r="36" spans="1:5" x14ac:dyDescent="0.2">
      <c r="A36">
        <v>-24.918099999999999</v>
      </c>
      <c r="B36">
        <v>-24.111499999999999</v>
      </c>
      <c r="C36">
        <v>-22.591799999999999</v>
      </c>
      <c r="D36">
        <v>-22.9724</v>
      </c>
      <c r="E36">
        <v>-24.222899999999999</v>
      </c>
    </row>
    <row r="37" spans="1:5" x14ac:dyDescent="0.2">
      <c r="A37">
        <v>-23.917200000000001</v>
      </c>
      <c r="B37">
        <v>-23.334</v>
      </c>
      <c r="C37">
        <v>-24.248200000000001</v>
      </c>
      <c r="D37">
        <v>-24.046900000000001</v>
      </c>
      <c r="E37">
        <v>-23.892499999999998</v>
      </c>
    </row>
    <row r="38" spans="1:5" x14ac:dyDescent="0.2">
      <c r="A38">
        <v>-23.9131</v>
      </c>
      <c r="B38">
        <v>-22.820499999999999</v>
      </c>
      <c r="C38">
        <v>-22.761500000000002</v>
      </c>
      <c r="D38">
        <v>-24.2743</v>
      </c>
      <c r="E38">
        <v>-24.166</v>
      </c>
    </row>
    <row r="39" spans="1:5" x14ac:dyDescent="0.2">
      <c r="A39">
        <v>-25.73</v>
      </c>
      <c r="B39">
        <v>-23.967700000000001</v>
      </c>
      <c r="C39">
        <v>-23.48</v>
      </c>
      <c r="D39">
        <v>-25.6831</v>
      </c>
      <c r="E39">
        <v>-24.586200000000002</v>
      </c>
    </row>
    <row r="40" spans="1:5" x14ac:dyDescent="0.2">
      <c r="A40">
        <v>-23.466000000000001</v>
      </c>
      <c r="B40">
        <v>-23.1097</v>
      </c>
      <c r="C40">
        <v>-23.855399999999999</v>
      </c>
      <c r="D40">
        <v>-24.944600000000001</v>
      </c>
      <c r="E40">
        <v>-24.106999999999999</v>
      </c>
    </row>
    <row r="41" spans="1:5" x14ac:dyDescent="0.2">
      <c r="A41">
        <v>-24.63</v>
      </c>
      <c r="B41">
        <v>-24.552299999999999</v>
      </c>
      <c r="C41">
        <v>-24.658999999999999</v>
      </c>
      <c r="D41">
        <v>-24.678999999999998</v>
      </c>
      <c r="E41">
        <v>-24.970300000000002</v>
      </c>
    </row>
    <row r="42" spans="1:5" x14ac:dyDescent="0.2">
      <c r="A42">
        <v>-24.665900000000001</v>
      </c>
      <c r="B42">
        <v>-25.835999999999999</v>
      </c>
      <c r="C42">
        <v>-24.426100000000002</v>
      </c>
      <c r="D42">
        <v>-24.814399999999999</v>
      </c>
      <c r="E42">
        <v>-24.0824</v>
      </c>
    </row>
    <row r="43" spans="1:5" x14ac:dyDescent="0.2">
      <c r="A43">
        <v>-26.002600000000001</v>
      </c>
      <c r="B43">
        <v>-24.852799999999998</v>
      </c>
      <c r="C43">
        <v>-24.597200000000001</v>
      </c>
      <c r="D43">
        <v>-23.366099999999999</v>
      </c>
      <c r="E43">
        <v>-24.615400000000001</v>
      </c>
    </row>
    <row r="44" spans="1:5" x14ac:dyDescent="0.2">
      <c r="A44">
        <v>-22.1859</v>
      </c>
      <c r="B44">
        <v>-22.856000000000002</v>
      </c>
      <c r="C44">
        <v>-24.048200000000001</v>
      </c>
      <c r="D44">
        <v>-23.508800000000001</v>
      </c>
      <c r="E44">
        <v>-23.896699999999999</v>
      </c>
    </row>
    <row r="45" spans="1:5" x14ac:dyDescent="0.2">
      <c r="A45">
        <v>-24.519600000000001</v>
      </c>
      <c r="B45">
        <v>-24.8108</v>
      </c>
      <c r="C45">
        <v>-24.6342</v>
      </c>
      <c r="D45">
        <v>-24.165900000000001</v>
      </c>
      <c r="E45">
        <v>-23.91</v>
      </c>
    </row>
    <row r="46" spans="1:5" x14ac:dyDescent="0.2">
      <c r="A46">
        <v>-23.443000000000001</v>
      </c>
      <c r="B46">
        <v>-23.356300000000001</v>
      </c>
      <c r="C46">
        <v>-23.3124</v>
      </c>
      <c r="D46">
        <v>-23.25</v>
      </c>
      <c r="E46">
        <v>-22.629100000000001</v>
      </c>
    </row>
    <row r="47" spans="1:5" x14ac:dyDescent="0.2">
      <c r="A47">
        <v>-22.990600000000001</v>
      </c>
      <c r="B47">
        <v>-23.4636</v>
      </c>
      <c r="C47">
        <v>-23.66</v>
      </c>
      <c r="D47">
        <v>-23.583100000000002</v>
      </c>
      <c r="E47">
        <v>-24.159300000000002</v>
      </c>
    </row>
    <row r="48" spans="1:5" x14ac:dyDescent="0.2">
      <c r="A48">
        <v>-25.3367</v>
      </c>
      <c r="B48">
        <v>-26.572700000000001</v>
      </c>
      <c r="C48">
        <v>-24.24</v>
      </c>
      <c r="D48">
        <v>-25.448799999999999</v>
      </c>
      <c r="E48">
        <v>-25.244</v>
      </c>
    </row>
    <row r="49" spans="1:5" x14ac:dyDescent="0.2">
      <c r="A49">
        <v>-23.77</v>
      </c>
      <c r="B49">
        <v>-24.265899999999998</v>
      </c>
      <c r="C49">
        <v>-23.623000000000001</v>
      </c>
      <c r="D49">
        <v>-22.9221</v>
      </c>
      <c r="E49">
        <v>-22.1</v>
      </c>
    </row>
    <row r="50" spans="1:5" x14ac:dyDescent="0.2">
      <c r="A50">
        <v>-24.2544</v>
      </c>
      <c r="B50">
        <v>-24.822299999999998</v>
      </c>
      <c r="C50">
        <v>-24.823</v>
      </c>
      <c r="D50">
        <v>-24.782399999999999</v>
      </c>
      <c r="E50">
        <v>-24.955200000000001</v>
      </c>
    </row>
    <row r="51" spans="1:5" x14ac:dyDescent="0.2">
      <c r="A51">
        <v>-25.314800000000002</v>
      </c>
      <c r="B51">
        <v>-24.57</v>
      </c>
      <c r="C51">
        <v>-24.007300000000001</v>
      </c>
      <c r="D51">
        <v>-24.0075</v>
      </c>
      <c r="E51">
        <v>-24.181899999999999</v>
      </c>
    </row>
    <row r="52" spans="1:5" x14ac:dyDescent="0.2">
      <c r="A52">
        <v>-24.3155</v>
      </c>
      <c r="B52">
        <v>-24.35</v>
      </c>
      <c r="C52">
        <v>-24.55</v>
      </c>
      <c r="D52">
        <v>-24.782399999999999</v>
      </c>
      <c r="E52">
        <v>-24.339099999999998</v>
      </c>
    </row>
    <row r="53" spans="1:5" x14ac:dyDescent="0.2">
      <c r="A53">
        <v>-24.542999999999999</v>
      </c>
      <c r="B53">
        <v>-25.363900000000001</v>
      </c>
      <c r="C53">
        <v>-24.86</v>
      </c>
      <c r="D53">
        <v>-23.594899999999999</v>
      </c>
      <c r="E53">
        <v>-23.132899999999999</v>
      </c>
    </row>
    <row r="54" spans="1:5" x14ac:dyDescent="0.2">
      <c r="A54">
        <v>-23.076000000000001</v>
      </c>
      <c r="B54">
        <v>-23.34</v>
      </c>
      <c r="C54">
        <v>-24.123899999999999</v>
      </c>
      <c r="D54">
        <v>-23.611999999999998</v>
      </c>
      <c r="E54">
        <v>-23.043099999999999</v>
      </c>
    </row>
    <row r="55" spans="1:5" x14ac:dyDescent="0.2">
      <c r="A55">
        <v>-23.06</v>
      </c>
      <c r="B55">
        <v>-24.369</v>
      </c>
      <c r="C55">
        <v>-24.414400000000001</v>
      </c>
      <c r="D55">
        <v>-23.928999999999998</v>
      </c>
      <c r="E55">
        <v>-24.87</v>
      </c>
    </row>
    <row r="56" spans="1:5" x14ac:dyDescent="0.2">
      <c r="A56">
        <v>-25.4024</v>
      </c>
      <c r="B56">
        <v>-25.2272</v>
      </c>
      <c r="C56">
        <v>-24.384799999999998</v>
      </c>
      <c r="D56">
        <v>-22.934699999999999</v>
      </c>
      <c r="E56">
        <v>-23.29</v>
      </c>
    </row>
    <row r="57" spans="1:5" x14ac:dyDescent="0.2">
      <c r="A57">
        <v>-23.760200000000001</v>
      </c>
      <c r="B57">
        <v>-23.6889</v>
      </c>
      <c r="C57">
        <v>-23.8141</v>
      </c>
      <c r="D57">
        <v>-24.95</v>
      </c>
      <c r="E57">
        <v>-24.224499999999999</v>
      </c>
    </row>
    <row r="58" spans="1:5" x14ac:dyDescent="0.2">
      <c r="A58">
        <v>-23.569900000000001</v>
      </c>
      <c r="B58">
        <v>-22.956499999999998</v>
      </c>
      <c r="C58">
        <v>-22.492100000000001</v>
      </c>
      <c r="D58">
        <v>-22.37</v>
      </c>
      <c r="E58">
        <v>-23.876799999999999</v>
      </c>
    </row>
    <row r="59" spans="1:5" x14ac:dyDescent="0.2">
      <c r="A59">
        <v>-24.669599999999999</v>
      </c>
      <c r="B59">
        <v>-25.276199999999999</v>
      </c>
      <c r="C59">
        <v>-24.5</v>
      </c>
      <c r="D59">
        <v>-24.563800000000001</v>
      </c>
      <c r="E59">
        <v>-24.511199999999999</v>
      </c>
    </row>
    <row r="60" spans="1:5" x14ac:dyDescent="0.2">
      <c r="A60">
        <v>-24.15</v>
      </c>
      <c r="B60">
        <v>-25.037400000000002</v>
      </c>
      <c r="C60">
        <v>-25.221299999999999</v>
      </c>
      <c r="D60">
        <v>-24.98</v>
      </c>
      <c r="E60">
        <v>-23.385400000000001</v>
      </c>
    </row>
    <row r="61" spans="1:5" x14ac:dyDescent="0.2">
      <c r="A61">
        <v>-22.675899999999999</v>
      </c>
      <c r="B61">
        <v>-24.25</v>
      </c>
      <c r="C61">
        <v>-24.423999999999999</v>
      </c>
      <c r="D61">
        <v>-24.7</v>
      </c>
      <c r="E61">
        <v>-23.7547</v>
      </c>
    </row>
    <row r="62" spans="1:5" x14ac:dyDescent="0.2">
      <c r="A62">
        <v>-23.517499999999998</v>
      </c>
      <c r="B62">
        <v>-24.89</v>
      </c>
      <c r="C62">
        <v>-24.370999999999999</v>
      </c>
      <c r="D62">
        <v>-24.004899999999999</v>
      </c>
      <c r="E62">
        <v>-23.96</v>
      </c>
    </row>
    <row r="63" spans="1:5" x14ac:dyDescent="0.2">
      <c r="A63">
        <v>-24.927499999999998</v>
      </c>
      <c r="B63">
        <v>-25.558800000000002</v>
      </c>
      <c r="C63">
        <v>-25.63</v>
      </c>
      <c r="D63">
        <v>-25.138300000000001</v>
      </c>
      <c r="E63">
        <v>-24.826599999999999</v>
      </c>
    </row>
    <row r="64" spans="1:5" x14ac:dyDescent="0.2">
      <c r="A64">
        <v>-24.86</v>
      </c>
      <c r="B64">
        <v>-24.4876</v>
      </c>
      <c r="C64">
        <v>-24.342600000000001</v>
      </c>
      <c r="D64">
        <v>-24.35</v>
      </c>
      <c r="E64">
        <v>-24.227699999999999</v>
      </c>
    </row>
    <row r="65" spans="1:5" x14ac:dyDescent="0.2">
      <c r="A65">
        <v>-24.1965</v>
      </c>
      <c r="B65">
        <v>-24.19</v>
      </c>
      <c r="C65">
        <v>-23.312100000000001</v>
      </c>
      <c r="D65">
        <v>-23.807099999999998</v>
      </c>
      <c r="E65">
        <v>-24.399000000000001</v>
      </c>
    </row>
    <row r="66" spans="1:5" x14ac:dyDescent="0.2">
      <c r="A66">
        <v>-24.46</v>
      </c>
      <c r="B66">
        <v>-23.775300000000001</v>
      </c>
      <c r="C66">
        <v>-23.5365</v>
      </c>
      <c r="D66">
        <v>-23.53</v>
      </c>
      <c r="E66">
        <v>-23.6069</v>
      </c>
    </row>
    <row r="67" spans="1:5" x14ac:dyDescent="0.2">
      <c r="A67">
        <v>-23.2775</v>
      </c>
      <c r="B67">
        <v>-23.048999999999999</v>
      </c>
      <c r="C67">
        <v>-23.33</v>
      </c>
      <c r="D67">
        <v>-23.788799999999998</v>
      </c>
      <c r="E67">
        <v>-24.1524</v>
      </c>
    </row>
    <row r="68" spans="1:5" x14ac:dyDescent="0.2">
      <c r="A68">
        <v>-24.68</v>
      </c>
      <c r="B68">
        <v>-23.875599999999999</v>
      </c>
      <c r="C68">
        <v>-23.533000000000001</v>
      </c>
      <c r="D68">
        <v>-23.81</v>
      </c>
      <c r="E68">
        <v>-24.121200000000002</v>
      </c>
    </row>
    <row r="69" spans="1:5" x14ac:dyDescent="0.2">
      <c r="A69">
        <v>-24.191099999999999</v>
      </c>
      <c r="B69">
        <v>-23.92</v>
      </c>
      <c r="C69">
        <v>-23.8781</v>
      </c>
      <c r="D69">
        <v>-23.829499999999999</v>
      </c>
      <c r="E69">
        <v>-23.7</v>
      </c>
    </row>
    <row r="70" spans="1:5" x14ac:dyDescent="0.2">
      <c r="A70">
        <v>-24.600100000000001</v>
      </c>
      <c r="B70">
        <v>-24.729800000000001</v>
      </c>
      <c r="C70">
        <v>-23.35</v>
      </c>
      <c r="D70">
        <v>-23.494199999999999</v>
      </c>
      <c r="E70">
        <v>-23.782499999999999</v>
      </c>
    </row>
    <row r="71" spans="1:5" x14ac:dyDescent="0.2">
      <c r="A71">
        <v>-25.01</v>
      </c>
      <c r="B71">
        <v>-24.705400000000001</v>
      </c>
      <c r="C71">
        <v>-24.2593</v>
      </c>
      <c r="D71">
        <v>-22.21</v>
      </c>
      <c r="E71">
        <v>-22.322900000000001</v>
      </c>
    </row>
    <row r="72" spans="1:5" x14ac:dyDescent="0.2">
      <c r="A72">
        <v>-22.4557</v>
      </c>
      <c r="B72">
        <v>-23.24</v>
      </c>
      <c r="C72">
        <v>-22.8612</v>
      </c>
      <c r="D72">
        <v>-23.119399999999999</v>
      </c>
      <c r="E72">
        <v>-22.889399999999998</v>
      </c>
    </row>
    <row r="73" spans="1:5" x14ac:dyDescent="0.2">
      <c r="A73">
        <v>-22.762899999999998</v>
      </c>
      <c r="B73">
        <v>-22.742699999999999</v>
      </c>
      <c r="C73">
        <v>-23.6937</v>
      </c>
      <c r="D73">
        <v>-23.577100000000002</v>
      </c>
      <c r="E73">
        <v>-23.5303</v>
      </c>
    </row>
    <row r="74" spans="1:5" x14ac:dyDescent="0.2">
      <c r="A74">
        <v>-23.2303</v>
      </c>
      <c r="B74">
        <v>-24.269600000000001</v>
      </c>
      <c r="C74">
        <v>-23.296399999999998</v>
      </c>
      <c r="D74">
        <v>-24.4377</v>
      </c>
      <c r="E74">
        <v>-24.711400000000001</v>
      </c>
    </row>
    <row r="75" spans="1:5" x14ac:dyDescent="0.2">
      <c r="A75">
        <v>-24.08</v>
      </c>
      <c r="B75">
        <v>-23.8232</v>
      </c>
      <c r="C75">
        <v>-23.801100000000002</v>
      </c>
      <c r="D75">
        <v>-22.721699999999998</v>
      </c>
      <c r="E75">
        <v>-23.263500000000001</v>
      </c>
    </row>
    <row r="76" spans="1:5" x14ac:dyDescent="0.2">
      <c r="A76">
        <v>-23.836200000000002</v>
      </c>
      <c r="B76">
        <v>-24.331499999999998</v>
      </c>
      <c r="C76">
        <v>-24.002700000000001</v>
      </c>
      <c r="D76">
        <v>-22.8977</v>
      </c>
      <c r="E76">
        <v>-22.681799999999999</v>
      </c>
    </row>
    <row r="77" spans="1:5" x14ac:dyDescent="0.2">
      <c r="A77">
        <v>-22.653600000000001</v>
      </c>
      <c r="B77">
        <v>-23.310300000000002</v>
      </c>
      <c r="C77">
        <v>-23.925699999999999</v>
      </c>
      <c r="D77">
        <v>-24.561199999999999</v>
      </c>
      <c r="E77">
        <v>-25.723199999999999</v>
      </c>
    </row>
    <row r="78" spans="1:5" x14ac:dyDescent="0.2">
      <c r="A78">
        <v>-25.926100000000002</v>
      </c>
      <c r="B78">
        <v>-25.6968</v>
      </c>
      <c r="C78">
        <v>-24.5791</v>
      </c>
      <c r="D78">
        <v>-23.118600000000001</v>
      </c>
      <c r="E78">
        <v>-23.038</v>
      </c>
    </row>
    <row r="79" spans="1:5" x14ac:dyDescent="0.2">
      <c r="A79">
        <v>-23.569600000000001</v>
      </c>
      <c r="B79">
        <v>-23.499199999999998</v>
      </c>
      <c r="C79">
        <v>-24.076599999999999</v>
      </c>
      <c r="D79">
        <v>-24.7621</v>
      </c>
      <c r="E79">
        <v>-26.070900000000002</v>
      </c>
    </row>
    <row r="80" spans="1:5" x14ac:dyDescent="0.2">
      <c r="A80">
        <v>-25.243400000000001</v>
      </c>
      <c r="B80">
        <v>-22.0335</v>
      </c>
      <c r="C80">
        <v>-22.53</v>
      </c>
      <c r="D80">
        <v>-21.8841</v>
      </c>
      <c r="E80">
        <v>-21.970099999999999</v>
      </c>
    </row>
    <row r="81" spans="1:5" x14ac:dyDescent="0.2">
      <c r="A81">
        <v>-22.0975</v>
      </c>
      <c r="B81">
        <v>-22.2425</v>
      </c>
      <c r="C81">
        <v>-23.8188</v>
      </c>
      <c r="D81">
        <v>-24.956900000000001</v>
      </c>
      <c r="E81">
        <v>-25.585799999999999</v>
      </c>
    </row>
    <row r="82" spans="1:5" x14ac:dyDescent="0.2">
      <c r="A82">
        <v>-25.31</v>
      </c>
      <c r="B82">
        <v>-24.3812</v>
      </c>
      <c r="C82">
        <v>-23.7559</v>
      </c>
      <c r="D82">
        <v>-23.27</v>
      </c>
      <c r="E82">
        <v>-23.213899999999999</v>
      </c>
    </row>
    <row r="83" spans="1:5" x14ac:dyDescent="0.2">
      <c r="A83">
        <v>-23.110399999999998</v>
      </c>
      <c r="B83">
        <v>-23.320699999999999</v>
      </c>
      <c r="C83">
        <v>-23.414000000000001</v>
      </c>
      <c r="D83">
        <v>-23.093399999999999</v>
      </c>
      <c r="E83">
        <v>-22.815799999999999</v>
      </c>
    </row>
    <row r="84" spans="1:5" x14ac:dyDescent="0.2">
      <c r="A84">
        <v>-24.04</v>
      </c>
      <c r="B84">
        <v>-23.5244</v>
      </c>
      <c r="C84">
        <v>-23.27</v>
      </c>
      <c r="D84">
        <v>-23.27</v>
      </c>
      <c r="E84">
        <v>-23.473800000000001</v>
      </c>
    </row>
    <row r="85" spans="1:5" x14ac:dyDescent="0.2">
      <c r="A85">
        <v>-24.14</v>
      </c>
      <c r="B85">
        <v>-24.14</v>
      </c>
      <c r="C85">
        <v>-24.14</v>
      </c>
      <c r="D85">
        <v>-23.426100000000002</v>
      </c>
      <c r="E85">
        <v>-23.22</v>
      </c>
    </row>
    <row r="86" spans="1:5" x14ac:dyDescent="0.2">
      <c r="A86">
        <v>-23.22</v>
      </c>
      <c r="B86">
        <v>-23.4682</v>
      </c>
      <c r="C86">
        <v>-24.03</v>
      </c>
      <c r="D86">
        <v>-24.03</v>
      </c>
      <c r="E86">
        <v>-24.03</v>
      </c>
    </row>
    <row r="87" spans="1:5" x14ac:dyDescent="0.2">
      <c r="A87">
        <v>-24.477</v>
      </c>
      <c r="B87">
        <v>-24.72</v>
      </c>
      <c r="C87">
        <v>-24.72</v>
      </c>
      <c r="D87">
        <v>-24.72</v>
      </c>
      <c r="E87">
        <v>-23.727499999999999</v>
      </c>
    </row>
    <row r="88" spans="1:5" x14ac:dyDescent="0.2">
      <c r="A88">
        <v>-23.69</v>
      </c>
      <c r="B88">
        <v>-23.69</v>
      </c>
      <c r="C88">
        <v>-23.5886</v>
      </c>
      <c r="D88">
        <v>-23.29</v>
      </c>
      <c r="E88">
        <v>-23.29</v>
      </c>
    </row>
    <row r="89" spans="1:5" x14ac:dyDescent="0.2">
      <c r="A89">
        <v>-23.29</v>
      </c>
      <c r="B89">
        <v>-23.5671</v>
      </c>
      <c r="C89">
        <v>-23.78</v>
      </c>
      <c r="D89">
        <v>-23.78</v>
      </c>
      <c r="E89">
        <v>-23.78</v>
      </c>
    </row>
    <row r="90" spans="1:5" x14ac:dyDescent="0.2">
      <c r="A90">
        <v>-22.7639</v>
      </c>
      <c r="B90">
        <v>-22.57</v>
      </c>
      <c r="C90">
        <v>-22.57</v>
      </c>
      <c r="D90">
        <v>-22.626200000000001</v>
      </c>
      <c r="E90">
        <v>-23.21</v>
      </c>
    </row>
    <row r="91" spans="1:5" x14ac:dyDescent="0.2">
      <c r="A91">
        <v>-23.21</v>
      </c>
      <c r="B91">
        <v>-23.21</v>
      </c>
      <c r="C91">
        <v>-23.508500000000002</v>
      </c>
      <c r="D91">
        <v>-23.88</v>
      </c>
      <c r="E91">
        <v>-23.88</v>
      </c>
    </row>
    <row r="92" spans="1:5" x14ac:dyDescent="0.2">
      <c r="A92">
        <v>-23.88</v>
      </c>
      <c r="B92">
        <v>-24.332000000000001</v>
      </c>
      <c r="C92">
        <v>-24.47</v>
      </c>
      <c r="D92">
        <v>-24.47</v>
      </c>
      <c r="E92">
        <v>-24.4907</v>
      </c>
    </row>
    <row r="93" spans="1:5" x14ac:dyDescent="0.2">
      <c r="A93">
        <v>-24.75</v>
      </c>
      <c r="B93">
        <v>-24.75</v>
      </c>
      <c r="C93">
        <v>-24.75</v>
      </c>
      <c r="D93">
        <v>-24.640499999999999</v>
      </c>
      <c r="E93">
        <v>-24.3</v>
      </c>
    </row>
    <row r="94" spans="1:5" x14ac:dyDescent="0.2">
      <c r="A94">
        <v>-24.3</v>
      </c>
      <c r="B94">
        <v>-24.3</v>
      </c>
      <c r="C94">
        <v>-24.168399999999998</v>
      </c>
      <c r="D94">
        <v>-23.97</v>
      </c>
      <c r="E94">
        <v>-23.97</v>
      </c>
    </row>
    <row r="95" spans="1:5" x14ac:dyDescent="0.2">
      <c r="A95">
        <v>-23.97</v>
      </c>
      <c r="B95">
        <v>-23.8261</v>
      </c>
      <c r="C95">
        <v>-23.69</v>
      </c>
      <c r="D95">
        <v>-23.69</v>
      </c>
      <c r="E95">
        <v>-23.69</v>
      </c>
    </row>
    <row r="96" spans="1:5" x14ac:dyDescent="0.2">
      <c r="A96">
        <v>-23.680499999999999</v>
      </c>
      <c r="B96">
        <v>-23.68</v>
      </c>
      <c r="C96">
        <v>-23.68</v>
      </c>
      <c r="D96">
        <v>-23.745100000000001</v>
      </c>
      <c r="E96">
        <v>-23.86</v>
      </c>
    </row>
    <row r="97" spans="1:5" x14ac:dyDescent="0.2">
      <c r="A97">
        <v>-23.86</v>
      </c>
      <c r="B97">
        <v>-23.86</v>
      </c>
      <c r="C97">
        <v>-23.6648</v>
      </c>
      <c r="D97">
        <v>-23.6</v>
      </c>
      <c r="E97">
        <v>-23.6</v>
      </c>
    </row>
    <row r="98" spans="1:5" x14ac:dyDescent="0.2">
      <c r="A98">
        <v>-23.6</v>
      </c>
      <c r="B98">
        <v>-23.665800000000001</v>
      </c>
      <c r="C98">
        <v>-23.8</v>
      </c>
      <c r="D98">
        <v>-23.8</v>
      </c>
      <c r="E98">
        <v>-23.8</v>
      </c>
    </row>
    <row r="99" spans="1:5" x14ac:dyDescent="0.2">
      <c r="A99">
        <v>-23.8</v>
      </c>
      <c r="B99">
        <v>-23.516500000000001</v>
      </c>
      <c r="C99">
        <v>-23.48</v>
      </c>
      <c r="D99">
        <v>-23.48</v>
      </c>
      <c r="E99">
        <v>-23.48</v>
      </c>
    </row>
    <row r="100" spans="1:5" x14ac:dyDescent="0.2">
      <c r="A100">
        <v>-24.035799999999998</v>
      </c>
      <c r="B100">
        <v>-24.89</v>
      </c>
      <c r="C100">
        <v>-24.89</v>
      </c>
      <c r="D100">
        <v>-24.89</v>
      </c>
      <c r="E100">
        <v>-24.720099999999999</v>
      </c>
    </row>
    <row r="101" spans="1:5" x14ac:dyDescent="0.2">
      <c r="A101">
        <v>-24.47</v>
      </c>
      <c r="B101">
        <v>-24.47</v>
      </c>
      <c r="C101">
        <v>-24.47</v>
      </c>
      <c r="D101">
        <v>-24.4236</v>
      </c>
      <c r="E101">
        <v>-24.35</v>
      </c>
    </row>
    <row r="102" spans="1:5" x14ac:dyDescent="0.2">
      <c r="A102">
        <v>-24.35</v>
      </c>
      <c r="B102">
        <v>-24.35</v>
      </c>
      <c r="C102">
        <v>-24.4864</v>
      </c>
      <c r="D102">
        <v>-24.75</v>
      </c>
      <c r="E102">
        <v>-24.75</v>
      </c>
    </row>
    <row r="103" spans="1:5" x14ac:dyDescent="0.2">
      <c r="A103">
        <v>-24.75</v>
      </c>
      <c r="B103">
        <v>-24.639900000000001</v>
      </c>
      <c r="C103">
        <v>-24.51</v>
      </c>
      <c r="D103">
        <v>-24.51</v>
      </c>
      <c r="E103">
        <v>-24.51</v>
      </c>
    </row>
    <row r="104" spans="1:5" x14ac:dyDescent="0.2">
      <c r="A104">
        <v>-24.933800000000002</v>
      </c>
      <c r="B104">
        <v>-25.3</v>
      </c>
      <c r="C104">
        <v>-25.3</v>
      </c>
      <c r="D104">
        <v>-25.3</v>
      </c>
      <c r="E104">
        <v>-24.8414</v>
      </c>
    </row>
    <row r="105" spans="1:5" x14ac:dyDescent="0.2">
      <c r="A105">
        <v>-24.52</v>
      </c>
      <c r="B105">
        <v>-24.52</v>
      </c>
      <c r="C105">
        <v>-24.52</v>
      </c>
      <c r="D105">
        <v>-24.154</v>
      </c>
      <c r="E105">
        <v>-23.67</v>
      </c>
    </row>
    <row r="106" spans="1:5" x14ac:dyDescent="0.2">
      <c r="A106">
        <v>-23.67</v>
      </c>
      <c r="B106">
        <v>-23.67</v>
      </c>
      <c r="C106">
        <v>-23.938199999999998</v>
      </c>
      <c r="D106">
        <v>-24.77</v>
      </c>
      <c r="E106">
        <v>-24.77</v>
      </c>
    </row>
    <row r="107" spans="1:5" x14ac:dyDescent="0.2">
      <c r="A107">
        <v>-24.77</v>
      </c>
      <c r="B107">
        <v>-24.734200000000001</v>
      </c>
      <c r="C107">
        <v>-23.45</v>
      </c>
      <c r="D107">
        <v>-23.45</v>
      </c>
      <c r="E107">
        <v>-23.45</v>
      </c>
    </row>
    <row r="108" spans="1:5" x14ac:dyDescent="0.2">
      <c r="A108">
        <v>-23.45</v>
      </c>
      <c r="B108">
        <v>-23.512499999999999</v>
      </c>
      <c r="C108">
        <v>-23.54</v>
      </c>
      <c r="D108">
        <v>-23.54</v>
      </c>
      <c r="E108">
        <v>-23.54</v>
      </c>
    </row>
    <row r="109" spans="1:5" x14ac:dyDescent="0.2">
      <c r="A109">
        <v>-23.5305</v>
      </c>
      <c r="B109">
        <v>-23.51</v>
      </c>
      <c r="C109">
        <v>-23.51</v>
      </c>
      <c r="D109">
        <v>-23.51</v>
      </c>
      <c r="E109">
        <v>-23.51</v>
      </c>
    </row>
    <row r="110" spans="1:5" x14ac:dyDescent="0.2">
      <c r="A110">
        <v>-23.970099999999999</v>
      </c>
      <c r="B110">
        <v>-24.01</v>
      </c>
      <c r="C110">
        <v>-24.01</v>
      </c>
      <c r="D110">
        <v>-24.01</v>
      </c>
      <c r="E110">
        <v>-24.041599999999999</v>
      </c>
    </row>
    <row r="111" spans="1:5" x14ac:dyDescent="0.2">
      <c r="A111">
        <v>-24.12</v>
      </c>
      <c r="B111">
        <v>-24.12</v>
      </c>
      <c r="C111">
        <v>-24.12</v>
      </c>
      <c r="D111">
        <v>-24.12</v>
      </c>
      <c r="E111">
        <v>-23.928100000000001</v>
      </c>
    </row>
    <row r="112" spans="1:5" x14ac:dyDescent="0.2">
      <c r="A112">
        <v>-23.81</v>
      </c>
      <c r="B112">
        <v>-23.81</v>
      </c>
      <c r="C112">
        <v>-23.81</v>
      </c>
      <c r="D112">
        <v>-23.81</v>
      </c>
      <c r="E112">
        <v>-23.645399999999999</v>
      </c>
    </row>
    <row r="113" spans="1:5" x14ac:dyDescent="0.2">
      <c r="A113">
        <v>-23.63</v>
      </c>
      <c r="B113">
        <v>-23.63</v>
      </c>
      <c r="C113">
        <v>-23.63</v>
      </c>
      <c r="D113">
        <v>-23.713200000000001</v>
      </c>
      <c r="E113">
        <v>-23.73</v>
      </c>
    </row>
    <row r="114" spans="1:5" x14ac:dyDescent="0.2">
      <c r="A114">
        <v>-23.73</v>
      </c>
      <c r="B114">
        <v>-23.73</v>
      </c>
      <c r="C114">
        <v>-23.496600000000001</v>
      </c>
      <c r="D114">
        <v>-23.4</v>
      </c>
      <c r="E114">
        <v>-23.4</v>
      </c>
    </row>
    <row r="115" spans="1:5" x14ac:dyDescent="0.2">
      <c r="A115">
        <v>-23.4</v>
      </c>
      <c r="B115">
        <v>-24.204499999999999</v>
      </c>
      <c r="C115">
        <v>-24.85</v>
      </c>
      <c r="D115">
        <v>-24.85</v>
      </c>
      <c r="E115">
        <v>-24.855899999999998</v>
      </c>
    </row>
    <row r="116" spans="1:5" x14ac:dyDescent="0.2">
      <c r="A116">
        <v>-24.98</v>
      </c>
      <c r="B116">
        <v>-24.98</v>
      </c>
      <c r="C116">
        <v>-24.98</v>
      </c>
      <c r="D116">
        <v>-24.130199999999999</v>
      </c>
      <c r="E116">
        <v>-23.38</v>
      </c>
    </row>
    <row r="117" spans="1:5" x14ac:dyDescent="0.2">
      <c r="A117">
        <v>-23.38</v>
      </c>
      <c r="B117">
        <v>-23.38</v>
      </c>
      <c r="C117">
        <v>-23.831700000000001</v>
      </c>
      <c r="D117">
        <v>-23.84</v>
      </c>
      <c r="E117">
        <v>-23.84</v>
      </c>
    </row>
    <row r="118" spans="1:5" x14ac:dyDescent="0.2">
      <c r="A118">
        <v>-24.001000000000001</v>
      </c>
      <c r="B118">
        <v>-24.23</v>
      </c>
      <c r="C118">
        <v>-24.23</v>
      </c>
      <c r="D118">
        <v>-24.173300000000001</v>
      </c>
      <c r="E118">
        <v>-23.81</v>
      </c>
    </row>
    <row r="119" spans="1:5" x14ac:dyDescent="0.2">
      <c r="A119">
        <v>-23.81</v>
      </c>
      <c r="B119">
        <v>-23.81</v>
      </c>
      <c r="C119">
        <v>-23.801600000000001</v>
      </c>
      <c r="D119">
        <v>-23.8</v>
      </c>
      <c r="E119">
        <v>-23.8</v>
      </c>
    </row>
    <row r="120" spans="1:5" x14ac:dyDescent="0.2">
      <c r="A120">
        <v>-24.090399999999999</v>
      </c>
      <c r="B120">
        <v>-24.35</v>
      </c>
      <c r="C120">
        <v>-24.35</v>
      </c>
      <c r="D120">
        <v>-24.282499999999999</v>
      </c>
      <c r="E120">
        <v>-24.01</v>
      </c>
    </row>
    <row r="121" spans="1:5" x14ac:dyDescent="0.2">
      <c r="A121">
        <v>-24.01</v>
      </c>
      <c r="B121">
        <v>-24.01</v>
      </c>
      <c r="C121">
        <v>-23.956499999999998</v>
      </c>
      <c r="D121">
        <v>-23.9</v>
      </c>
      <c r="E121">
        <v>-23.9</v>
      </c>
    </row>
    <row r="122" spans="1:5" x14ac:dyDescent="0.2">
      <c r="A122">
        <v>-23.9</v>
      </c>
      <c r="B122">
        <v>-22.932099999999998</v>
      </c>
      <c r="C122">
        <v>-22.64</v>
      </c>
      <c r="D122">
        <v>-22.64</v>
      </c>
      <c r="E122">
        <v>-22.669</v>
      </c>
    </row>
    <row r="123" spans="1:5" x14ac:dyDescent="0.2">
      <c r="A123">
        <v>-23.65</v>
      </c>
      <c r="B123">
        <v>-23.65</v>
      </c>
      <c r="C123">
        <v>-23.65</v>
      </c>
      <c r="D123">
        <v>-23.735499999999998</v>
      </c>
      <c r="E123">
        <v>-23.99</v>
      </c>
    </row>
    <row r="124" spans="1:5" x14ac:dyDescent="0.2">
      <c r="A124">
        <v>-23.99</v>
      </c>
      <c r="B124">
        <v>-23.99</v>
      </c>
      <c r="C124">
        <v>-24.331299999999999</v>
      </c>
      <c r="D124">
        <v>-24.42</v>
      </c>
      <c r="E124">
        <v>-24.42</v>
      </c>
    </row>
    <row r="125" spans="1:5" x14ac:dyDescent="0.2">
      <c r="A125">
        <v>-24.275200000000002</v>
      </c>
      <c r="B125">
        <v>-23.94</v>
      </c>
      <c r="C125">
        <v>-23.94</v>
      </c>
      <c r="D125">
        <v>-23.94</v>
      </c>
      <c r="E125">
        <v>-23.5122</v>
      </c>
    </row>
    <row r="126" spans="1:5" x14ac:dyDescent="0.2">
      <c r="A126">
        <v>-23.41</v>
      </c>
      <c r="B126">
        <v>-23.41</v>
      </c>
      <c r="C126">
        <v>-23.646100000000001</v>
      </c>
      <c r="D126">
        <v>-24.26</v>
      </c>
      <c r="E126">
        <v>-24.26</v>
      </c>
    </row>
    <row r="127" spans="1:5" x14ac:dyDescent="0.2">
      <c r="A127">
        <v>-24.26</v>
      </c>
      <c r="B127">
        <v>-24.914100000000001</v>
      </c>
      <c r="C127">
        <v>-24.94</v>
      </c>
      <c r="D127">
        <v>-24.94</v>
      </c>
      <c r="E127">
        <v>-24.670400000000001</v>
      </c>
    </row>
    <row r="128" spans="1:5" x14ac:dyDescent="0.2">
      <c r="A128">
        <v>-24.5</v>
      </c>
      <c r="B128">
        <v>-24.5</v>
      </c>
      <c r="C128">
        <v>-24.4038</v>
      </c>
      <c r="D128">
        <v>-24.11</v>
      </c>
      <c r="E128">
        <v>-24.11</v>
      </c>
    </row>
    <row r="129" spans="1:5" x14ac:dyDescent="0.2">
      <c r="A129">
        <v>-24.11</v>
      </c>
      <c r="B129">
        <v>-23.3263</v>
      </c>
      <c r="C129">
        <v>-23.22</v>
      </c>
      <c r="D129">
        <v>-23.22</v>
      </c>
      <c r="E129">
        <v>-24.3584</v>
      </c>
    </row>
    <row r="130" spans="1:5" x14ac:dyDescent="0.2">
      <c r="A130">
        <v>-25.59</v>
      </c>
      <c r="B130">
        <v>-25.59</v>
      </c>
      <c r="C130">
        <v>-25.412400000000002</v>
      </c>
      <c r="D130">
        <v>-24.7</v>
      </c>
      <c r="E130">
        <v>-24.7</v>
      </c>
    </row>
    <row r="131" spans="1:5" x14ac:dyDescent="0.2">
      <c r="A131">
        <v>-24.7</v>
      </c>
      <c r="B131">
        <v>-23.123999999999999</v>
      </c>
      <c r="C131">
        <v>-22.92</v>
      </c>
      <c r="D131">
        <v>-22.92</v>
      </c>
      <c r="E131">
        <v>-22.853400000000001</v>
      </c>
    </row>
    <row r="132" spans="1:5" x14ac:dyDescent="0.2">
      <c r="A132">
        <v>-22.8</v>
      </c>
      <c r="B132">
        <v>-22.8</v>
      </c>
      <c r="C132">
        <v>-22.944099999999999</v>
      </c>
      <c r="D132">
        <v>-23.44</v>
      </c>
      <c r="E132">
        <v>-23.44</v>
      </c>
    </row>
    <row r="133" spans="1:5" x14ac:dyDescent="0.2">
      <c r="A133">
        <v>-23.5764</v>
      </c>
      <c r="B133">
        <v>-23.9</v>
      </c>
      <c r="C133">
        <v>-23.9</v>
      </c>
      <c r="D133">
        <v>-23.9922</v>
      </c>
      <c r="E133">
        <v>-24.16</v>
      </c>
    </row>
    <row r="134" spans="1:5" x14ac:dyDescent="0.2">
      <c r="A134">
        <v>-24.16</v>
      </c>
      <c r="B134">
        <v>-23.991700000000002</v>
      </c>
      <c r="C134">
        <v>-23.74</v>
      </c>
      <c r="D134">
        <v>-23.74</v>
      </c>
      <c r="E134">
        <v>-23.592500000000001</v>
      </c>
    </row>
    <row r="135" spans="1:5" x14ac:dyDescent="0.2">
      <c r="A135">
        <v>-23.4</v>
      </c>
      <c r="B135">
        <v>-23.4</v>
      </c>
      <c r="C135">
        <v>-24.1631</v>
      </c>
      <c r="D135">
        <v>-25.08</v>
      </c>
      <c r="E135">
        <v>-25.08</v>
      </c>
    </row>
    <row r="136" spans="1:5" x14ac:dyDescent="0.2">
      <c r="A136">
        <v>-24.6252</v>
      </c>
      <c r="B136">
        <v>-23.86</v>
      </c>
      <c r="C136">
        <v>-23.86</v>
      </c>
      <c r="D136">
        <v>-24.057700000000001</v>
      </c>
      <c r="E136">
        <v>-24.62</v>
      </c>
    </row>
    <row r="137" spans="1:5" x14ac:dyDescent="0.2">
      <c r="A137">
        <v>-24.62</v>
      </c>
      <c r="B137">
        <v>-24.508199999999999</v>
      </c>
      <c r="C137">
        <v>-23.78</v>
      </c>
      <c r="D137">
        <v>-23.78</v>
      </c>
      <c r="E137">
        <v>-23.78</v>
      </c>
    </row>
    <row r="138" spans="1:5" x14ac:dyDescent="0.2">
      <c r="A138">
        <v>-22.361000000000001</v>
      </c>
      <c r="B138">
        <v>-22.35</v>
      </c>
      <c r="C138">
        <v>-22.35</v>
      </c>
      <c r="D138">
        <v>-22.914400000000001</v>
      </c>
      <c r="E138">
        <v>-23.01</v>
      </c>
    </row>
    <row r="139" spans="1:5" x14ac:dyDescent="0.2">
      <c r="A139">
        <v>-23.01</v>
      </c>
      <c r="B139">
        <v>-23.0489</v>
      </c>
      <c r="C139">
        <v>-23.1</v>
      </c>
      <c r="D139">
        <v>-23.1</v>
      </c>
      <c r="E139">
        <v>-23.1</v>
      </c>
    </row>
    <row r="140" spans="1:5" x14ac:dyDescent="0.2">
      <c r="A140">
        <v>-22.7727</v>
      </c>
      <c r="B140">
        <v>-22.77</v>
      </c>
      <c r="C140">
        <v>-22.77</v>
      </c>
      <c r="D140">
        <v>-23.157299999999999</v>
      </c>
      <c r="E140">
        <v>-23.47</v>
      </c>
    </row>
    <row r="141" spans="1:5" x14ac:dyDescent="0.2">
      <c r="A141">
        <v>-23.47</v>
      </c>
      <c r="B141">
        <v>-23.534700000000001</v>
      </c>
      <c r="C141">
        <v>-24.28</v>
      </c>
      <c r="D141">
        <v>-24.28</v>
      </c>
      <c r="E141">
        <v>-24.28</v>
      </c>
    </row>
    <row r="142" spans="1:5" x14ac:dyDescent="0.2">
      <c r="A142">
        <v>-24.892700000000001</v>
      </c>
      <c r="B142">
        <v>-25.32</v>
      </c>
      <c r="C142">
        <v>-25.32</v>
      </c>
      <c r="D142">
        <v>-25.32</v>
      </c>
      <c r="E142">
        <v>-23.4129</v>
      </c>
    </row>
    <row r="143" spans="1:5" x14ac:dyDescent="0.2">
      <c r="A143">
        <v>-23.39</v>
      </c>
      <c r="B143">
        <v>-23.39</v>
      </c>
      <c r="C143">
        <v>-23.512699999999999</v>
      </c>
      <c r="D143">
        <v>-23.74</v>
      </c>
      <c r="E143">
        <v>-23.74</v>
      </c>
    </row>
    <row r="144" spans="1:5" x14ac:dyDescent="0.2">
      <c r="A144">
        <v>-23.74</v>
      </c>
      <c r="B144">
        <v>-23.392900000000001</v>
      </c>
      <c r="C144">
        <v>-23.24</v>
      </c>
      <c r="D144">
        <v>-23.24</v>
      </c>
      <c r="E144">
        <v>-23.204000000000001</v>
      </c>
    </row>
    <row r="145" spans="1:5" x14ac:dyDescent="0.2">
      <c r="A145">
        <v>-22.3</v>
      </c>
      <c r="B145">
        <v>-22.3</v>
      </c>
      <c r="C145">
        <v>-22.3</v>
      </c>
      <c r="D145">
        <v>-22.869199999999999</v>
      </c>
      <c r="E145">
        <v>-23.95</v>
      </c>
    </row>
    <row r="146" spans="1:5" x14ac:dyDescent="0.2">
      <c r="A146">
        <v>-23.95</v>
      </c>
      <c r="B146">
        <v>-23.95</v>
      </c>
      <c r="C146">
        <v>-24.206399999999999</v>
      </c>
      <c r="D146">
        <v>-24.9</v>
      </c>
      <c r="E146">
        <v>-24.9</v>
      </c>
    </row>
    <row r="147" spans="1:5" x14ac:dyDescent="0.2">
      <c r="A147">
        <v>-24.9</v>
      </c>
      <c r="B147">
        <v>-24.7986</v>
      </c>
      <c r="C147">
        <v>-24.37</v>
      </c>
      <c r="D147">
        <v>-24.37</v>
      </c>
      <c r="E147">
        <v>-24.37</v>
      </c>
    </row>
    <row r="148" spans="1:5" x14ac:dyDescent="0.2">
      <c r="A148">
        <v>-24.345400000000001</v>
      </c>
      <c r="B148">
        <v>-24.02</v>
      </c>
      <c r="C148">
        <v>-24.02</v>
      </c>
      <c r="D148">
        <v>-24.02</v>
      </c>
      <c r="E148">
        <v>-24.02</v>
      </c>
    </row>
    <row r="149" spans="1:5" x14ac:dyDescent="0.2">
      <c r="A149">
        <v>-23.660599999999999</v>
      </c>
      <c r="B149">
        <v>-23.64</v>
      </c>
      <c r="C149">
        <v>-23.64</v>
      </c>
      <c r="D149">
        <v>-24.060300000000002</v>
      </c>
      <c r="E149">
        <v>-24.28</v>
      </c>
    </row>
    <row r="150" spans="1:5" x14ac:dyDescent="0.2">
      <c r="A150">
        <v>-24.28</v>
      </c>
      <c r="B150">
        <v>-24.456499999999998</v>
      </c>
      <c r="C150">
        <v>-24.78</v>
      </c>
      <c r="D150">
        <v>-24.78</v>
      </c>
      <c r="E150">
        <v>-24.796600000000002</v>
      </c>
    </row>
    <row r="151" spans="1:5" x14ac:dyDescent="0.2">
      <c r="A151">
        <v>-25.26</v>
      </c>
      <c r="B151">
        <v>-25.26</v>
      </c>
      <c r="C151">
        <v>-25.26</v>
      </c>
      <c r="D151">
        <v>-24.142700000000001</v>
      </c>
      <c r="E151">
        <v>-23.71</v>
      </c>
    </row>
    <row r="152" spans="1:5" x14ac:dyDescent="0.2">
      <c r="A152">
        <v>-23.71</v>
      </c>
      <c r="B152">
        <v>-24.343599999999999</v>
      </c>
      <c r="C152">
        <v>-25.41</v>
      </c>
      <c r="D152">
        <v>-25.41</v>
      </c>
      <c r="E152">
        <v>-25.41</v>
      </c>
    </row>
    <row r="153" spans="1:5" x14ac:dyDescent="0.2">
      <c r="A153">
        <v>-24.408799999999999</v>
      </c>
      <c r="B153">
        <v>-24.11</v>
      </c>
      <c r="C153">
        <v>-24.11</v>
      </c>
      <c r="D153">
        <v>-24.1145</v>
      </c>
      <c r="E153">
        <v>-24.14</v>
      </c>
    </row>
    <row r="154" spans="1:5" x14ac:dyDescent="0.2">
      <c r="A154">
        <v>-24.14</v>
      </c>
      <c r="B154">
        <v>-24.14</v>
      </c>
      <c r="C154">
        <v>-24.6462</v>
      </c>
      <c r="D154">
        <v>-25.09</v>
      </c>
      <c r="E154">
        <v>-25.09</v>
      </c>
    </row>
    <row r="155" spans="1:5" x14ac:dyDescent="0.2">
      <c r="A155">
        <v>-25.09</v>
      </c>
      <c r="B155">
        <v>-25.2744</v>
      </c>
      <c r="C155">
        <v>-25.3</v>
      </c>
      <c r="D155">
        <v>-25.3</v>
      </c>
      <c r="E155">
        <v>-25.193200000000001</v>
      </c>
    </row>
    <row r="156" spans="1:5" x14ac:dyDescent="0.2">
      <c r="A156">
        <v>-24.78</v>
      </c>
      <c r="B156">
        <v>-24.78</v>
      </c>
      <c r="C156">
        <v>-24.78</v>
      </c>
      <c r="D156">
        <v>-24.179500000000001</v>
      </c>
      <c r="E156">
        <v>-23.7</v>
      </c>
    </row>
    <row r="157" spans="1:5" x14ac:dyDescent="0.2">
      <c r="A157">
        <v>-23.7</v>
      </c>
      <c r="B157">
        <v>-23.7</v>
      </c>
      <c r="C157">
        <v>-23.7637</v>
      </c>
      <c r="D157">
        <v>-23.77</v>
      </c>
      <c r="E157">
        <v>-23.77</v>
      </c>
    </row>
    <row r="158" spans="1:5" x14ac:dyDescent="0.2">
      <c r="A158">
        <v>-23.484300000000001</v>
      </c>
      <c r="B158">
        <v>-22.5</v>
      </c>
      <c r="C158">
        <v>-22.5</v>
      </c>
      <c r="D158">
        <v>-22.5</v>
      </c>
      <c r="E158">
        <v>-23.0854</v>
      </c>
    </row>
    <row r="159" spans="1:5" x14ac:dyDescent="0.2">
      <c r="A159">
        <v>-23.62</v>
      </c>
      <c r="B159">
        <v>-23.62</v>
      </c>
      <c r="C159">
        <v>-23.62</v>
      </c>
      <c r="D159">
        <v>-23.002199999999998</v>
      </c>
      <c r="E159">
        <v>-22.85</v>
      </c>
    </row>
    <row r="160" spans="1:5" x14ac:dyDescent="0.2">
      <c r="A160">
        <v>-22.85</v>
      </c>
      <c r="B160">
        <v>-22.85</v>
      </c>
      <c r="C160">
        <v>-21.525600000000001</v>
      </c>
      <c r="D160">
        <v>-21.47</v>
      </c>
      <c r="E160">
        <v>-21.47</v>
      </c>
    </row>
    <row r="161" spans="1:5" x14ac:dyDescent="0.2">
      <c r="A161">
        <v>-21.547000000000001</v>
      </c>
      <c r="B161">
        <v>-22.47</v>
      </c>
      <c r="C161">
        <v>-22.47</v>
      </c>
      <c r="D161">
        <v>-22.47</v>
      </c>
      <c r="E161">
        <v>-22.6464</v>
      </c>
    </row>
    <row r="162" spans="1:5" x14ac:dyDescent="0.2">
      <c r="A162">
        <v>-23.48</v>
      </c>
      <c r="B162">
        <v>-23.48</v>
      </c>
      <c r="C162">
        <v>-23.48</v>
      </c>
      <c r="D162">
        <v>-23.556699999999999</v>
      </c>
      <c r="E162">
        <v>-23.76</v>
      </c>
    </row>
    <row r="163" spans="1:5" x14ac:dyDescent="0.2">
      <c r="A163">
        <v>-23.76</v>
      </c>
      <c r="B163">
        <v>-23.76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3"/>
  <sheetViews>
    <sheetView workbookViewId="0">
      <selection activeCell="G3" sqref="G3"/>
    </sheetView>
  </sheetViews>
  <sheetFormatPr baseColWidth="10" defaultRowHeight="16" x14ac:dyDescent="0.2"/>
  <cols>
    <col min="1" max="1" width="18.33203125" customWidth="1"/>
    <col min="7" max="7" width="32.83203125" customWidth="1"/>
  </cols>
  <sheetData>
    <row r="1" spans="1:7" x14ac:dyDescent="0.2">
      <c r="A1" t="s">
        <v>115</v>
      </c>
    </row>
    <row r="2" spans="1:7" x14ac:dyDescent="0.2">
      <c r="A2" t="s">
        <v>116</v>
      </c>
    </row>
    <row r="3" spans="1:7" x14ac:dyDescent="0.2">
      <c r="A3" t="s">
        <v>117</v>
      </c>
      <c r="G3" s="1" t="s">
        <v>118</v>
      </c>
    </row>
    <row r="4" spans="1:7" x14ac:dyDescent="0.2">
      <c r="A4">
        <v>-25.24</v>
      </c>
      <c r="B4">
        <v>-26.12</v>
      </c>
      <c r="C4">
        <v>-24.846399999999999</v>
      </c>
      <c r="D4">
        <v>-23.413</v>
      </c>
      <c r="E4">
        <v>-22.788699999999999</v>
      </c>
      <c r="G4">
        <f>INDEX($A$4:$E$37,ROUNDUP(ROWS(H$4:H4)/5,0),MOD(ROWS(H$4:H4)-1,5)+1)</f>
        <v>-25.24</v>
      </c>
    </row>
    <row r="5" spans="1:7" x14ac:dyDescent="0.2">
      <c r="A5">
        <v>-23.92</v>
      </c>
      <c r="B5">
        <v>-24.8307</v>
      </c>
      <c r="C5">
        <v>-25.4175</v>
      </c>
      <c r="D5">
        <v>-25.7546</v>
      </c>
      <c r="E5">
        <v>-25.62</v>
      </c>
      <c r="G5">
        <f>INDEX($A$4:$E$37,ROUNDUP(ROWS(H$4:H5)/5,0),MOD(ROWS(H$4:H5)-1,5)+1)</f>
        <v>-26.12</v>
      </c>
    </row>
    <row r="6" spans="1:7" x14ac:dyDescent="0.2">
      <c r="A6">
        <v>-25.276900000000001</v>
      </c>
      <c r="B6">
        <v>-24.508700000000001</v>
      </c>
      <c r="C6">
        <v>-23.667200000000001</v>
      </c>
      <c r="D6">
        <v>-23.34</v>
      </c>
      <c r="E6">
        <v>-22.565999999999999</v>
      </c>
      <c r="G6">
        <f>INDEX($A$4:$E$37,ROUNDUP(ROWS(H$4:H6)/5,0),MOD(ROWS(H$4:H6)-1,5)+1)</f>
        <v>-24.846399999999999</v>
      </c>
    </row>
    <row r="7" spans="1:7" x14ac:dyDescent="0.2">
      <c r="A7">
        <v>-22.384499999999999</v>
      </c>
      <c r="B7">
        <v>-22.7486</v>
      </c>
      <c r="C7">
        <v>-24.523099999999999</v>
      </c>
      <c r="D7">
        <v>-24.6921</v>
      </c>
      <c r="E7">
        <v>-24.184699999999999</v>
      </c>
      <c r="G7">
        <f>INDEX($A$4:$E$37,ROUNDUP(ROWS(H$4:H7)/5,0),MOD(ROWS(H$4:H7)-1,5)+1)</f>
        <v>-23.413</v>
      </c>
    </row>
    <row r="8" spans="1:7" x14ac:dyDescent="0.2">
      <c r="A8">
        <v>-23.063500000000001</v>
      </c>
      <c r="B8">
        <v>-23.1</v>
      </c>
      <c r="C8">
        <v>-23.3504</v>
      </c>
      <c r="D8">
        <v>-24.092099999999999</v>
      </c>
      <c r="E8">
        <v>-23.898099999999999</v>
      </c>
      <c r="G8">
        <f>INDEX($A$4:$E$37,ROUNDUP(ROWS(H$4:H8)/5,0),MOD(ROWS(H$4:H8)-1,5)+1)</f>
        <v>-22.788699999999999</v>
      </c>
    </row>
    <row r="9" spans="1:7" x14ac:dyDescent="0.2">
      <c r="A9">
        <v>-22.9452</v>
      </c>
      <c r="B9">
        <v>-23.432600000000001</v>
      </c>
      <c r="C9">
        <v>-23.8095</v>
      </c>
      <c r="D9">
        <v>-25.167000000000002</v>
      </c>
      <c r="E9">
        <v>-25.487200000000001</v>
      </c>
      <c r="G9">
        <f>INDEX($A$4:$E$37,ROUNDUP(ROWS(H$4:H9)/5,0),MOD(ROWS(H$4:H9)-1,5)+1)</f>
        <v>-23.92</v>
      </c>
    </row>
    <row r="10" spans="1:7" x14ac:dyDescent="0.2">
      <c r="A10">
        <v>-24.299900000000001</v>
      </c>
      <c r="B10">
        <v>-24.445799999999998</v>
      </c>
      <c r="C10">
        <v>-24.121099999999998</v>
      </c>
      <c r="D10">
        <v>-24.8568</v>
      </c>
      <c r="E10">
        <v>-24.422699999999999</v>
      </c>
      <c r="G10">
        <f>INDEX($A$4:$E$37,ROUNDUP(ROWS(H$4:H10)/5,0),MOD(ROWS(H$4:H10)-1,5)+1)</f>
        <v>-24.8307</v>
      </c>
    </row>
    <row r="11" spans="1:7" x14ac:dyDescent="0.2">
      <c r="A11">
        <v>-22.554099999999998</v>
      </c>
      <c r="B11">
        <v>-23.0562</v>
      </c>
      <c r="C11">
        <v>-22.912600000000001</v>
      </c>
      <c r="D11">
        <v>-22.823599999999999</v>
      </c>
      <c r="E11">
        <v>-22.6859</v>
      </c>
      <c r="G11">
        <f>INDEX($A$4:$E$37,ROUNDUP(ROWS(H$4:H11)/5,0),MOD(ROWS(H$4:H11)-1,5)+1)</f>
        <v>-25.4175</v>
      </c>
    </row>
    <row r="12" spans="1:7" x14ac:dyDescent="0.2">
      <c r="A12">
        <v>-22.6037</v>
      </c>
      <c r="B12">
        <v>-22.336099999999998</v>
      </c>
      <c r="C12">
        <v>-22.857399999999998</v>
      </c>
      <c r="D12">
        <v>-24.055099999999999</v>
      </c>
      <c r="E12">
        <v>-24.182200000000002</v>
      </c>
      <c r="G12">
        <f>INDEX($A$4:$E$37,ROUNDUP(ROWS(H$4:H12)/5,0),MOD(ROWS(H$4:H12)-1,5)+1)</f>
        <v>-25.7546</v>
      </c>
    </row>
    <row r="13" spans="1:7" x14ac:dyDescent="0.2">
      <c r="A13">
        <v>-24.138000000000002</v>
      </c>
      <c r="B13">
        <v>-23.6876</v>
      </c>
      <c r="C13">
        <v>-23.543600000000001</v>
      </c>
      <c r="D13">
        <v>-23.327999999999999</v>
      </c>
      <c r="E13">
        <v>-24.3338</v>
      </c>
      <c r="G13">
        <f>INDEX($A$4:$E$37,ROUNDUP(ROWS(H$4:H13)/5,0),MOD(ROWS(H$4:H13)-1,5)+1)</f>
        <v>-25.62</v>
      </c>
    </row>
    <row r="14" spans="1:7" x14ac:dyDescent="0.2">
      <c r="A14">
        <v>-25.156700000000001</v>
      </c>
      <c r="B14">
        <v>-24.3125</v>
      </c>
      <c r="C14">
        <v>-21.709199999999999</v>
      </c>
      <c r="D14">
        <v>-20.596699999999998</v>
      </c>
      <c r="E14">
        <v>-21.7</v>
      </c>
      <c r="G14">
        <f>INDEX($A$4:$E$37,ROUNDUP(ROWS(H$4:H14)/5,0),MOD(ROWS(H$4:H14)-1,5)+1)</f>
        <v>-25.276900000000001</v>
      </c>
    </row>
    <row r="15" spans="1:7" x14ac:dyDescent="0.2">
      <c r="A15">
        <v>-22.895900000000001</v>
      </c>
      <c r="B15">
        <v>-22.524000000000001</v>
      </c>
      <c r="C15">
        <v>-23.206299999999999</v>
      </c>
      <c r="D15">
        <v>-23.240100000000002</v>
      </c>
      <c r="E15">
        <v>-25.0124</v>
      </c>
      <c r="G15">
        <f>INDEX($A$4:$E$37,ROUNDUP(ROWS(H$4:H15)/5,0),MOD(ROWS(H$4:H15)-1,5)+1)</f>
        <v>-24.508700000000001</v>
      </c>
    </row>
    <row r="16" spans="1:7" x14ac:dyDescent="0.2">
      <c r="A16">
        <v>-25.065000000000001</v>
      </c>
      <c r="B16">
        <v>-23.5334</v>
      </c>
      <c r="C16">
        <v>-23.177499999999998</v>
      </c>
      <c r="D16">
        <v>-24.086300000000001</v>
      </c>
      <c r="E16">
        <v>-23.817499999999999</v>
      </c>
      <c r="G16">
        <f>INDEX($A$4:$E$37,ROUNDUP(ROWS(H$4:H16)/5,0),MOD(ROWS(H$4:H16)-1,5)+1)</f>
        <v>-23.667200000000001</v>
      </c>
    </row>
    <row r="17" spans="1:7" x14ac:dyDescent="0.2">
      <c r="A17">
        <v>-22.724399999999999</v>
      </c>
      <c r="B17">
        <v>-23.417300000000001</v>
      </c>
      <c r="C17">
        <v>-24.0929</v>
      </c>
      <c r="D17">
        <v>-24.366800000000001</v>
      </c>
      <c r="E17">
        <v>-23.156600000000001</v>
      </c>
      <c r="G17">
        <f>INDEX($A$4:$E$37,ROUNDUP(ROWS(H$4:H17)/5,0),MOD(ROWS(H$4:H17)-1,5)+1)</f>
        <v>-23.34</v>
      </c>
    </row>
    <row r="18" spans="1:7" x14ac:dyDescent="0.2">
      <c r="A18">
        <v>-23.6556</v>
      </c>
      <c r="B18">
        <v>-23.727</v>
      </c>
      <c r="C18">
        <v>-22.978899999999999</v>
      </c>
      <c r="D18">
        <v>-22.517499999999998</v>
      </c>
      <c r="E18">
        <v>-22.992000000000001</v>
      </c>
      <c r="G18">
        <f>INDEX($A$4:$E$37,ROUNDUP(ROWS(H$4:H18)/5,0),MOD(ROWS(H$4:H18)-1,5)+1)</f>
        <v>-22.565999999999999</v>
      </c>
    </row>
    <row r="19" spans="1:7" x14ac:dyDescent="0.2">
      <c r="A19">
        <v>-23.601800000000001</v>
      </c>
      <c r="B19">
        <v>-22.923300000000001</v>
      </c>
      <c r="C19">
        <v>-22.2348</v>
      </c>
      <c r="D19">
        <v>-22.354500000000002</v>
      </c>
      <c r="E19">
        <v>-22.7303</v>
      </c>
      <c r="G19">
        <f>INDEX($A$4:$E$37,ROUNDUP(ROWS(H$4:H19)/5,0),MOD(ROWS(H$4:H19)-1,5)+1)</f>
        <v>-22.384499999999999</v>
      </c>
    </row>
    <row r="20" spans="1:7" x14ac:dyDescent="0.2">
      <c r="A20">
        <v>-23.134799999999998</v>
      </c>
      <c r="B20">
        <v>-22.152100000000001</v>
      </c>
      <c r="C20">
        <v>-22.046099999999999</v>
      </c>
      <c r="D20">
        <v>-22.056999999999999</v>
      </c>
      <c r="E20">
        <v>-22.870799999999999</v>
      </c>
      <c r="G20">
        <f>INDEX($A$4:$E$37,ROUNDUP(ROWS(H$4:H20)/5,0),MOD(ROWS(H$4:H20)-1,5)+1)</f>
        <v>-22.7486</v>
      </c>
    </row>
    <row r="21" spans="1:7" x14ac:dyDescent="0.2">
      <c r="A21">
        <v>-22.914200000000001</v>
      </c>
      <c r="B21">
        <v>-22.985700000000001</v>
      </c>
      <c r="C21">
        <v>-23.741700000000002</v>
      </c>
      <c r="D21">
        <v>-22.9922</v>
      </c>
      <c r="E21">
        <v>-23.313300000000002</v>
      </c>
      <c r="G21">
        <f>INDEX($A$4:$E$37,ROUNDUP(ROWS(H$4:H21)/5,0),MOD(ROWS(H$4:H21)-1,5)+1)</f>
        <v>-24.523099999999999</v>
      </c>
    </row>
    <row r="22" spans="1:7" x14ac:dyDescent="0.2">
      <c r="A22">
        <v>-22.9101</v>
      </c>
      <c r="B22">
        <v>-22.941099999999999</v>
      </c>
      <c r="C22">
        <v>-22.885899999999999</v>
      </c>
      <c r="D22">
        <v>-23.034500000000001</v>
      </c>
      <c r="E22">
        <v>-23.020900000000001</v>
      </c>
      <c r="G22">
        <f>INDEX($A$4:$E$37,ROUNDUP(ROWS(H$4:H22)/5,0),MOD(ROWS(H$4:H22)-1,5)+1)</f>
        <v>-24.6921</v>
      </c>
    </row>
    <row r="23" spans="1:7" x14ac:dyDescent="0.2">
      <c r="A23">
        <v>-22.765499999999999</v>
      </c>
      <c r="B23">
        <v>-22.848800000000001</v>
      </c>
      <c r="C23">
        <v>-22.921700000000001</v>
      </c>
      <c r="D23">
        <v>-23.3796</v>
      </c>
      <c r="E23">
        <v>-24.221</v>
      </c>
      <c r="G23">
        <f>INDEX($A$4:$E$37,ROUNDUP(ROWS(H$4:H23)/5,0),MOD(ROWS(H$4:H23)-1,5)+1)</f>
        <v>-24.184699999999999</v>
      </c>
    </row>
    <row r="24" spans="1:7" x14ac:dyDescent="0.2">
      <c r="A24">
        <v>-23.2165</v>
      </c>
      <c r="B24">
        <v>-23.273499999999999</v>
      </c>
      <c r="C24">
        <v>-23.1968</v>
      </c>
      <c r="D24">
        <v>-22.7227</v>
      </c>
      <c r="E24">
        <v>-22.7959</v>
      </c>
      <c r="G24">
        <f>INDEX($A$4:$E$37,ROUNDUP(ROWS(H$4:H24)/5,0),MOD(ROWS(H$4:H24)-1,5)+1)</f>
        <v>-23.063500000000001</v>
      </c>
    </row>
    <row r="25" spans="1:7" x14ac:dyDescent="0.2">
      <c r="A25">
        <v>-22.669699999999999</v>
      </c>
      <c r="B25">
        <v>-22.9101</v>
      </c>
      <c r="C25">
        <v>-23.386900000000001</v>
      </c>
      <c r="D25">
        <v>-23.234200000000001</v>
      </c>
      <c r="E25">
        <v>-22.923500000000001</v>
      </c>
      <c r="G25">
        <f>INDEX($A$4:$E$37,ROUNDUP(ROWS(H$4:H25)/5,0),MOD(ROWS(H$4:H25)-1,5)+1)</f>
        <v>-23.1</v>
      </c>
    </row>
    <row r="26" spans="1:7" x14ac:dyDescent="0.2">
      <c r="A26">
        <v>-23.808199999999999</v>
      </c>
      <c r="B26">
        <v>-24.630199999999999</v>
      </c>
      <c r="C26">
        <v>-22.9727</v>
      </c>
      <c r="D26">
        <v>-21.9346</v>
      </c>
      <c r="E26">
        <v>-22.088899999999999</v>
      </c>
      <c r="G26">
        <f>INDEX($A$4:$E$37,ROUNDUP(ROWS(H$4:H26)/5,0),MOD(ROWS(H$4:H26)-1,5)+1)</f>
        <v>-23.3504</v>
      </c>
    </row>
    <row r="27" spans="1:7" x14ac:dyDescent="0.2">
      <c r="A27">
        <v>-23.050799999999999</v>
      </c>
      <c r="B27">
        <v>-23.7668</v>
      </c>
      <c r="C27">
        <v>-23.9757</v>
      </c>
      <c r="D27">
        <v>-23.6114</v>
      </c>
      <c r="E27">
        <v>-22.145099999999999</v>
      </c>
      <c r="G27">
        <f>INDEX($A$4:$E$37,ROUNDUP(ROWS(H$4:H27)/5,0),MOD(ROWS(H$4:H27)-1,5)+1)</f>
        <v>-24.092099999999999</v>
      </c>
    </row>
    <row r="28" spans="1:7" x14ac:dyDescent="0.2">
      <c r="A28">
        <v>-21.8384</v>
      </c>
      <c r="B28">
        <v>-22.0139</v>
      </c>
      <c r="C28">
        <v>-22.587199999999999</v>
      </c>
      <c r="D28">
        <v>-23.759</v>
      </c>
      <c r="E28">
        <v>-23.1845</v>
      </c>
      <c r="G28">
        <f>INDEX($A$4:$E$37,ROUNDUP(ROWS(H$4:H28)/5,0),MOD(ROWS(H$4:H28)-1,5)+1)</f>
        <v>-23.898099999999999</v>
      </c>
    </row>
    <row r="29" spans="1:7" x14ac:dyDescent="0.2">
      <c r="A29">
        <v>-22.689599999999999</v>
      </c>
      <c r="B29">
        <v>-22.4693</v>
      </c>
      <c r="C29">
        <v>-22.762899999999998</v>
      </c>
      <c r="D29">
        <v>-22.042300000000001</v>
      </c>
      <c r="E29">
        <v>-22.242699999999999</v>
      </c>
      <c r="G29">
        <f>INDEX($A$4:$E$37,ROUNDUP(ROWS(H$4:H29)/5,0),MOD(ROWS(H$4:H29)-1,5)+1)</f>
        <v>-22.9452</v>
      </c>
    </row>
    <row r="30" spans="1:7" x14ac:dyDescent="0.2">
      <c r="A30">
        <v>-23.5593</v>
      </c>
      <c r="B30">
        <v>-24.343</v>
      </c>
      <c r="C30">
        <v>-24.041699999999999</v>
      </c>
      <c r="D30">
        <v>-23.6252</v>
      </c>
      <c r="E30">
        <v>-23.976400000000002</v>
      </c>
      <c r="G30">
        <f>INDEX($A$4:$E$37,ROUNDUP(ROWS(H$4:H30)/5,0),MOD(ROWS(H$4:H30)-1,5)+1)</f>
        <v>-23.432600000000001</v>
      </c>
    </row>
    <row r="31" spans="1:7" x14ac:dyDescent="0.2">
      <c r="A31">
        <v>-23.933299999999999</v>
      </c>
      <c r="B31">
        <v>-23.7666</v>
      </c>
      <c r="C31">
        <v>-23.671800000000001</v>
      </c>
      <c r="D31">
        <v>-23.587499999999999</v>
      </c>
      <c r="E31">
        <v>-23.032599999999999</v>
      </c>
      <c r="G31">
        <f>INDEX($A$4:$E$37,ROUNDUP(ROWS(H$4:H31)/5,0),MOD(ROWS(H$4:H31)-1,5)+1)</f>
        <v>-23.8095</v>
      </c>
    </row>
    <row r="32" spans="1:7" x14ac:dyDescent="0.2">
      <c r="A32">
        <v>-21.7563</v>
      </c>
      <c r="B32">
        <v>-21.831</v>
      </c>
      <c r="C32">
        <v>-22.626999999999999</v>
      </c>
      <c r="D32">
        <v>-22.355399999999999</v>
      </c>
      <c r="E32">
        <v>-22.455400000000001</v>
      </c>
      <c r="G32">
        <f>INDEX($A$4:$E$37,ROUNDUP(ROWS(H$4:H32)/5,0),MOD(ROWS(H$4:H32)-1,5)+1)</f>
        <v>-25.167000000000002</v>
      </c>
    </row>
    <row r="33" spans="1:7" x14ac:dyDescent="0.2">
      <c r="A33">
        <v>-22.426200000000001</v>
      </c>
      <c r="B33">
        <v>-22.8413</v>
      </c>
      <c r="C33">
        <v>-23.380600000000001</v>
      </c>
      <c r="D33">
        <v>-23.600999999999999</v>
      </c>
      <c r="E33">
        <v>-23.686399999999999</v>
      </c>
      <c r="G33">
        <f>INDEX($A$4:$E$37,ROUNDUP(ROWS(H$4:H33)/5,0),MOD(ROWS(H$4:H33)-1,5)+1)</f>
        <v>-25.487200000000001</v>
      </c>
    </row>
    <row r="34" spans="1:7" x14ac:dyDescent="0.2">
      <c r="A34">
        <v>-23.6264</v>
      </c>
      <c r="B34">
        <v>-23.655200000000001</v>
      </c>
      <c r="C34">
        <v>-23.988199999999999</v>
      </c>
      <c r="D34">
        <v>-24.116800000000001</v>
      </c>
      <c r="E34">
        <v>-24.152799999999999</v>
      </c>
      <c r="G34">
        <f>INDEX($A$4:$E$37,ROUNDUP(ROWS(H$4:H34)/5,0),MOD(ROWS(H$4:H34)-1,5)+1)</f>
        <v>-24.299900000000001</v>
      </c>
    </row>
    <row r="35" spans="1:7" x14ac:dyDescent="0.2">
      <c r="A35">
        <v>-23.922999999999998</v>
      </c>
      <c r="B35">
        <v>-23.517499999999998</v>
      </c>
      <c r="C35">
        <v>-23.4237</v>
      </c>
      <c r="D35">
        <v>-22.7819</v>
      </c>
      <c r="E35">
        <v>-22.952200000000001</v>
      </c>
      <c r="G35">
        <f>INDEX($A$4:$E$37,ROUNDUP(ROWS(H$4:H35)/5,0),MOD(ROWS(H$4:H35)-1,5)+1)</f>
        <v>-24.445799999999998</v>
      </c>
    </row>
    <row r="36" spans="1:7" x14ac:dyDescent="0.2">
      <c r="A36">
        <v>-23.1631</v>
      </c>
      <c r="B36">
        <v>-22.453700000000001</v>
      </c>
      <c r="C36">
        <v>-23.449300000000001</v>
      </c>
      <c r="D36">
        <v>-23.813500000000001</v>
      </c>
      <c r="E36">
        <v>-24.236799999999999</v>
      </c>
      <c r="G36">
        <f>INDEX($A$4:$E$37,ROUNDUP(ROWS(H$4:H36)/5,0),MOD(ROWS(H$4:H36)-1,5)+1)</f>
        <v>-24.121099999999998</v>
      </c>
    </row>
    <row r="37" spans="1:7" x14ac:dyDescent="0.2">
      <c r="A37">
        <v>-24.058900000000001</v>
      </c>
      <c r="B37">
        <v>-24.3565</v>
      </c>
      <c r="C37">
        <v>-23.912500000000001</v>
      </c>
      <c r="D37">
        <v>-23.807099999999998</v>
      </c>
      <c r="E37">
        <v>-23.427900000000001</v>
      </c>
      <c r="G37">
        <f>INDEX($A$4:$E$37,ROUNDUP(ROWS(H$4:H37)/5,0),MOD(ROWS(H$4:H37)-1,5)+1)</f>
        <v>-24.8568</v>
      </c>
    </row>
    <row r="38" spans="1:7" x14ac:dyDescent="0.2">
      <c r="G38">
        <f>INDEX($A$4:$E$37,ROUNDUP(ROWS(H$4:H38)/5,0),MOD(ROWS(H$4:H38)-1,5)+1)</f>
        <v>-24.422699999999999</v>
      </c>
    </row>
    <row r="39" spans="1:7" x14ac:dyDescent="0.2">
      <c r="G39">
        <f>INDEX($A$4:$E$37,ROUNDUP(ROWS(H$4:H39)/5,0),MOD(ROWS(H$4:H39)-1,5)+1)</f>
        <v>-22.554099999999998</v>
      </c>
    </row>
    <row r="40" spans="1:7" x14ac:dyDescent="0.2">
      <c r="G40">
        <f>INDEX($A$4:$E$37,ROUNDUP(ROWS(H$4:H40)/5,0),MOD(ROWS(H$4:H40)-1,5)+1)</f>
        <v>-23.0562</v>
      </c>
    </row>
    <row r="41" spans="1:7" x14ac:dyDescent="0.2">
      <c r="G41">
        <f>INDEX($A$4:$E$37,ROUNDUP(ROWS(H$4:H41)/5,0),MOD(ROWS(H$4:H41)-1,5)+1)</f>
        <v>-22.912600000000001</v>
      </c>
    </row>
    <row r="42" spans="1:7" x14ac:dyDescent="0.2">
      <c r="G42">
        <f>INDEX($A$4:$E$37,ROUNDUP(ROWS(H$4:H42)/5,0),MOD(ROWS(H$4:H42)-1,5)+1)</f>
        <v>-22.823599999999999</v>
      </c>
    </row>
    <row r="43" spans="1:7" x14ac:dyDescent="0.2">
      <c r="G43">
        <f>INDEX($A$4:$E$37,ROUNDUP(ROWS(H$4:H43)/5,0),MOD(ROWS(H$4:H43)-1,5)+1)</f>
        <v>-22.6859</v>
      </c>
    </row>
    <row r="44" spans="1:7" x14ac:dyDescent="0.2">
      <c r="G44">
        <f>INDEX($A$4:$E$37,ROUNDUP(ROWS(H$4:H44)/5,0),MOD(ROWS(H$4:H44)-1,5)+1)</f>
        <v>-22.6037</v>
      </c>
    </row>
    <row r="45" spans="1:7" x14ac:dyDescent="0.2">
      <c r="G45">
        <f>INDEX($A$4:$E$37,ROUNDUP(ROWS(H$4:H45)/5,0),MOD(ROWS(H$4:H45)-1,5)+1)</f>
        <v>-22.336099999999998</v>
      </c>
    </row>
    <row r="46" spans="1:7" x14ac:dyDescent="0.2">
      <c r="G46">
        <f>INDEX($A$4:$E$37,ROUNDUP(ROWS(H$4:H46)/5,0),MOD(ROWS(H$4:H46)-1,5)+1)</f>
        <v>-22.857399999999998</v>
      </c>
    </row>
    <row r="47" spans="1:7" x14ac:dyDescent="0.2">
      <c r="G47">
        <f>INDEX($A$4:$E$37,ROUNDUP(ROWS(H$4:H47)/5,0),MOD(ROWS(H$4:H47)-1,5)+1)</f>
        <v>-24.055099999999999</v>
      </c>
    </row>
    <row r="48" spans="1:7" x14ac:dyDescent="0.2">
      <c r="G48">
        <f>INDEX($A$4:$E$37,ROUNDUP(ROWS(H$4:H48)/5,0),MOD(ROWS(H$4:H48)-1,5)+1)</f>
        <v>-24.182200000000002</v>
      </c>
    </row>
    <row r="49" spans="7:7" x14ac:dyDescent="0.2">
      <c r="G49">
        <f>INDEX($A$4:$E$37,ROUNDUP(ROWS(H$4:H49)/5,0),MOD(ROWS(H$4:H49)-1,5)+1)</f>
        <v>-24.138000000000002</v>
      </c>
    </row>
    <row r="50" spans="7:7" x14ac:dyDescent="0.2">
      <c r="G50">
        <f>INDEX($A$4:$E$37,ROUNDUP(ROWS(H$4:H50)/5,0),MOD(ROWS(H$4:H50)-1,5)+1)</f>
        <v>-23.6876</v>
      </c>
    </row>
    <row r="51" spans="7:7" x14ac:dyDescent="0.2">
      <c r="G51">
        <f>INDEX($A$4:$E$37,ROUNDUP(ROWS(H$4:H51)/5,0),MOD(ROWS(H$4:H51)-1,5)+1)</f>
        <v>-23.543600000000001</v>
      </c>
    </row>
    <row r="52" spans="7:7" x14ac:dyDescent="0.2">
      <c r="G52">
        <f>INDEX($A$4:$E$37,ROUNDUP(ROWS(H$4:H52)/5,0),MOD(ROWS(H$4:H52)-1,5)+1)</f>
        <v>-23.327999999999999</v>
      </c>
    </row>
    <row r="53" spans="7:7" x14ac:dyDescent="0.2">
      <c r="G53">
        <f>INDEX($A$4:$E$37,ROUNDUP(ROWS(H$4:H53)/5,0),MOD(ROWS(H$4:H53)-1,5)+1)</f>
        <v>-24.3338</v>
      </c>
    </row>
    <row r="54" spans="7:7" x14ac:dyDescent="0.2">
      <c r="G54">
        <f>INDEX($A$4:$E$37,ROUNDUP(ROWS(H$4:H54)/5,0),MOD(ROWS(H$4:H54)-1,5)+1)</f>
        <v>-25.156700000000001</v>
      </c>
    </row>
    <row r="55" spans="7:7" x14ac:dyDescent="0.2">
      <c r="G55">
        <f>INDEX($A$4:$E$37,ROUNDUP(ROWS(H$4:H55)/5,0),MOD(ROWS(H$4:H55)-1,5)+1)</f>
        <v>-24.3125</v>
      </c>
    </row>
    <row r="56" spans="7:7" x14ac:dyDescent="0.2">
      <c r="G56">
        <f>INDEX($A$4:$E$37,ROUNDUP(ROWS(H$4:H56)/5,0),MOD(ROWS(H$4:H56)-1,5)+1)</f>
        <v>-21.709199999999999</v>
      </c>
    </row>
    <row r="57" spans="7:7" x14ac:dyDescent="0.2">
      <c r="G57">
        <f>INDEX($A$4:$E$37,ROUNDUP(ROWS(H$4:H57)/5,0),MOD(ROWS(H$4:H57)-1,5)+1)</f>
        <v>-20.596699999999998</v>
      </c>
    </row>
    <row r="58" spans="7:7" x14ac:dyDescent="0.2">
      <c r="G58">
        <f>INDEX($A$4:$E$37,ROUNDUP(ROWS(H$4:H58)/5,0),MOD(ROWS(H$4:H58)-1,5)+1)</f>
        <v>-21.7</v>
      </c>
    </row>
    <row r="59" spans="7:7" x14ac:dyDescent="0.2">
      <c r="G59">
        <f>INDEX($A$4:$E$37,ROUNDUP(ROWS(H$4:H59)/5,0),MOD(ROWS(H$4:H59)-1,5)+1)</f>
        <v>-22.895900000000001</v>
      </c>
    </row>
    <row r="60" spans="7:7" x14ac:dyDescent="0.2">
      <c r="G60">
        <f>INDEX($A$4:$E$37,ROUNDUP(ROWS(H$4:H60)/5,0),MOD(ROWS(H$4:H60)-1,5)+1)</f>
        <v>-22.524000000000001</v>
      </c>
    </row>
    <row r="61" spans="7:7" x14ac:dyDescent="0.2">
      <c r="G61">
        <f>INDEX($A$4:$E$37,ROUNDUP(ROWS(H$4:H61)/5,0),MOD(ROWS(H$4:H61)-1,5)+1)</f>
        <v>-23.206299999999999</v>
      </c>
    </row>
    <row r="62" spans="7:7" x14ac:dyDescent="0.2">
      <c r="G62">
        <f>INDEX($A$4:$E$37,ROUNDUP(ROWS(H$4:H62)/5,0),MOD(ROWS(H$4:H62)-1,5)+1)</f>
        <v>-23.240100000000002</v>
      </c>
    </row>
    <row r="63" spans="7:7" x14ac:dyDescent="0.2">
      <c r="G63">
        <f>INDEX($A$4:$E$37,ROUNDUP(ROWS(H$4:H63)/5,0),MOD(ROWS(H$4:H63)-1,5)+1)</f>
        <v>-25.0124</v>
      </c>
    </row>
    <row r="64" spans="7:7" x14ac:dyDescent="0.2">
      <c r="G64">
        <f>INDEX($A$4:$E$37,ROUNDUP(ROWS(H$4:H64)/5,0),MOD(ROWS(H$4:H64)-1,5)+1)</f>
        <v>-25.065000000000001</v>
      </c>
    </row>
    <row r="65" spans="7:7" x14ac:dyDescent="0.2">
      <c r="G65">
        <f>INDEX($A$4:$E$37,ROUNDUP(ROWS(H$4:H65)/5,0),MOD(ROWS(H$4:H65)-1,5)+1)</f>
        <v>-23.5334</v>
      </c>
    </row>
    <row r="66" spans="7:7" x14ac:dyDescent="0.2">
      <c r="G66">
        <f>INDEX($A$4:$E$37,ROUNDUP(ROWS(H$4:H66)/5,0),MOD(ROWS(H$4:H66)-1,5)+1)</f>
        <v>-23.177499999999998</v>
      </c>
    </row>
    <row r="67" spans="7:7" x14ac:dyDescent="0.2">
      <c r="G67">
        <f>INDEX($A$4:$E$37,ROUNDUP(ROWS(H$4:H67)/5,0),MOD(ROWS(H$4:H67)-1,5)+1)</f>
        <v>-24.086300000000001</v>
      </c>
    </row>
    <row r="68" spans="7:7" x14ac:dyDescent="0.2">
      <c r="G68">
        <f>INDEX($A$4:$E$37,ROUNDUP(ROWS(H$4:H68)/5,0),MOD(ROWS(H$4:H68)-1,5)+1)</f>
        <v>-23.817499999999999</v>
      </c>
    </row>
    <row r="69" spans="7:7" x14ac:dyDescent="0.2">
      <c r="G69">
        <f>INDEX($A$4:$E$37,ROUNDUP(ROWS(H$4:H69)/5,0),MOD(ROWS(H$4:H69)-1,5)+1)</f>
        <v>-22.724399999999999</v>
      </c>
    </row>
    <row r="70" spans="7:7" x14ac:dyDescent="0.2">
      <c r="G70">
        <f>INDEX($A$4:$E$37,ROUNDUP(ROWS(H$4:H70)/5,0),MOD(ROWS(H$4:H70)-1,5)+1)</f>
        <v>-23.417300000000001</v>
      </c>
    </row>
    <row r="71" spans="7:7" x14ac:dyDescent="0.2">
      <c r="G71">
        <f>INDEX($A$4:$E$37,ROUNDUP(ROWS(H$4:H71)/5,0),MOD(ROWS(H$4:H71)-1,5)+1)</f>
        <v>-24.0929</v>
      </c>
    </row>
    <row r="72" spans="7:7" x14ac:dyDescent="0.2">
      <c r="G72">
        <f>INDEX($A$4:$E$37,ROUNDUP(ROWS(H$4:H72)/5,0),MOD(ROWS(H$4:H72)-1,5)+1)</f>
        <v>-24.366800000000001</v>
      </c>
    </row>
    <row r="73" spans="7:7" x14ac:dyDescent="0.2">
      <c r="G73">
        <f>INDEX($A$4:$E$37,ROUNDUP(ROWS(H$4:H73)/5,0),MOD(ROWS(H$4:H73)-1,5)+1)</f>
        <v>-23.156600000000001</v>
      </c>
    </row>
    <row r="74" spans="7:7" x14ac:dyDescent="0.2">
      <c r="G74">
        <f>INDEX($A$4:$E$37,ROUNDUP(ROWS(H$4:H74)/5,0),MOD(ROWS(H$4:H74)-1,5)+1)</f>
        <v>-23.6556</v>
      </c>
    </row>
    <row r="75" spans="7:7" x14ac:dyDescent="0.2">
      <c r="G75">
        <f>INDEX($A$4:$E$37,ROUNDUP(ROWS(H$4:H75)/5,0),MOD(ROWS(H$4:H75)-1,5)+1)</f>
        <v>-23.727</v>
      </c>
    </row>
    <row r="76" spans="7:7" x14ac:dyDescent="0.2">
      <c r="G76">
        <f>INDEX($A$4:$E$37,ROUNDUP(ROWS(H$4:H76)/5,0),MOD(ROWS(H$4:H76)-1,5)+1)</f>
        <v>-22.978899999999999</v>
      </c>
    </row>
    <row r="77" spans="7:7" x14ac:dyDescent="0.2">
      <c r="G77">
        <f>INDEX($A$4:$E$37,ROUNDUP(ROWS(H$4:H77)/5,0),MOD(ROWS(H$4:H77)-1,5)+1)</f>
        <v>-22.517499999999998</v>
      </c>
    </row>
    <row r="78" spans="7:7" x14ac:dyDescent="0.2">
      <c r="G78">
        <f>INDEX($A$4:$E$37,ROUNDUP(ROWS(H$4:H78)/5,0),MOD(ROWS(H$4:H78)-1,5)+1)</f>
        <v>-22.992000000000001</v>
      </c>
    </row>
    <row r="79" spans="7:7" x14ac:dyDescent="0.2">
      <c r="G79">
        <f>INDEX($A$4:$E$37,ROUNDUP(ROWS(H$4:H79)/5,0),MOD(ROWS(H$4:H79)-1,5)+1)</f>
        <v>-23.601800000000001</v>
      </c>
    </row>
    <row r="80" spans="7:7" x14ac:dyDescent="0.2">
      <c r="G80">
        <f>INDEX($A$4:$E$37,ROUNDUP(ROWS(H$4:H80)/5,0),MOD(ROWS(H$4:H80)-1,5)+1)</f>
        <v>-22.923300000000001</v>
      </c>
    </row>
    <row r="81" spans="7:7" x14ac:dyDescent="0.2">
      <c r="G81">
        <f>INDEX($A$4:$E$37,ROUNDUP(ROWS(H$4:H81)/5,0),MOD(ROWS(H$4:H81)-1,5)+1)</f>
        <v>-22.2348</v>
      </c>
    </row>
    <row r="82" spans="7:7" x14ac:dyDescent="0.2">
      <c r="G82">
        <f>INDEX($A$4:$E$37,ROUNDUP(ROWS(H$4:H82)/5,0),MOD(ROWS(H$4:H82)-1,5)+1)</f>
        <v>-22.354500000000002</v>
      </c>
    </row>
    <row r="83" spans="7:7" x14ac:dyDescent="0.2">
      <c r="G83">
        <f>INDEX($A$4:$E$37,ROUNDUP(ROWS(H$4:H83)/5,0),MOD(ROWS(H$4:H83)-1,5)+1)</f>
        <v>-22.7303</v>
      </c>
    </row>
    <row r="84" spans="7:7" x14ac:dyDescent="0.2">
      <c r="G84">
        <f>INDEX($A$4:$E$37,ROUNDUP(ROWS(H$4:H84)/5,0),MOD(ROWS(H$4:H84)-1,5)+1)</f>
        <v>-23.134799999999998</v>
      </c>
    </row>
    <row r="85" spans="7:7" x14ac:dyDescent="0.2">
      <c r="G85">
        <f>INDEX($A$4:$E$37,ROUNDUP(ROWS(H$4:H85)/5,0),MOD(ROWS(H$4:H85)-1,5)+1)</f>
        <v>-22.152100000000001</v>
      </c>
    </row>
    <row r="86" spans="7:7" x14ac:dyDescent="0.2">
      <c r="G86">
        <f>INDEX($A$4:$E$37,ROUNDUP(ROWS(H$4:H86)/5,0),MOD(ROWS(H$4:H86)-1,5)+1)</f>
        <v>-22.046099999999999</v>
      </c>
    </row>
    <row r="87" spans="7:7" x14ac:dyDescent="0.2">
      <c r="G87">
        <f>INDEX($A$4:$E$37,ROUNDUP(ROWS(H$4:H87)/5,0),MOD(ROWS(H$4:H87)-1,5)+1)</f>
        <v>-22.056999999999999</v>
      </c>
    </row>
    <row r="88" spans="7:7" x14ac:dyDescent="0.2">
      <c r="G88">
        <f>INDEX($A$4:$E$37,ROUNDUP(ROWS(H$4:H88)/5,0),MOD(ROWS(H$4:H88)-1,5)+1)</f>
        <v>-22.870799999999999</v>
      </c>
    </row>
    <row r="89" spans="7:7" x14ac:dyDescent="0.2">
      <c r="G89">
        <f>INDEX($A$4:$E$37,ROUNDUP(ROWS(H$4:H89)/5,0),MOD(ROWS(H$4:H89)-1,5)+1)</f>
        <v>-22.914200000000001</v>
      </c>
    </row>
    <row r="90" spans="7:7" x14ac:dyDescent="0.2">
      <c r="G90">
        <f>INDEX($A$4:$E$37,ROUNDUP(ROWS(H$4:H90)/5,0),MOD(ROWS(H$4:H90)-1,5)+1)</f>
        <v>-22.985700000000001</v>
      </c>
    </row>
    <row r="91" spans="7:7" x14ac:dyDescent="0.2">
      <c r="G91">
        <f>INDEX($A$4:$E$37,ROUNDUP(ROWS(H$4:H91)/5,0),MOD(ROWS(H$4:H91)-1,5)+1)</f>
        <v>-23.741700000000002</v>
      </c>
    </row>
    <row r="92" spans="7:7" x14ac:dyDescent="0.2">
      <c r="G92">
        <f>INDEX($A$4:$E$37,ROUNDUP(ROWS(H$4:H92)/5,0),MOD(ROWS(H$4:H92)-1,5)+1)</f>
        <v>-22.9922</v>
      </c>
    </row>
    <row r="93" spans="7:7" x14ac:dyDescent="0.2">
      <c r="G93">
        <f>INDEX($A$4:$E$37,ROUNDUP(ROWS(H$4:H93)/5,0),MOD(ROWS(H$4:H93)-1,5)+1)</f>
        <v>-23.313300000000002</v>
      </c>
    </row>
    <row r="94" spans="7:7" x14ac:dyDescent="0.2">
      <c r="G94">
        <f>INDEX($A$4:$E$37,ROUNDUP(ROWS(H$4:H94)/5,0),MOD(ROWS(H$4:H94)-1,5)+1)</f>
        <v>-22.9101</v>
      </c>
    </row>
    <row r="95" spans="7:7" x14ac:dyDescent="0.2">
      <c r="G95">
        <f>INDEX($A$4:$E$37,ROUNDUP(ROWS(H$4:H95)/5,0),MOD(ROWS(H$4:H95)-1,5)+1)</f>
        <v>-22.941099999999999</v>
      </c>
    </row>
    <row r="96" spans="7:7" x14ac:dyDescent="0.2">
      <c r="G96">
        <f>INDEX($A$4:$E$37,ROUNDUP(ROWS(H$4:H96)/5,0),MOD(ROWS(H$4:H96)-1,5)+1)</f>
        <v>-22.885899999999999</v>
      </c>
    </row>
    <row r="97" spans="7:7" x14ac:dyDescent="0.2">
      <c r="G97">
        <f>INDEX($A$4:$E$37,ROUNDUP(ROWS(H$4:H97)/5,0),MOD(ROWS(H$4:H97)-1,5)+1)</f>
        <v>-23.034500000000001</v>
      </c>
    </row>
    <row r="98" spans="7:7" x14ac:dyDescent="0.2">
      <c r="G98">
        <f>INDEX($A$4:$E$37,ROUNDUP(ROWS(H$4:H98)/5,0),MOD(ROWS(H$4:H98)-1,5)+1)</f>
        <v>-23.020900000000001</v>
      </c>
    </row>
    <row r="99" spans="7:7" x14ac:dyDescent="0.2">
      <c r="G99">
        <f>INDEX($A$4:$E$37,ROUNDUP(ROWS(H$4:H99)/5,0),MOD(ROWS(H$4:H99)-1,5)+1)</f>
        <v>-22.765499999999999</v>
      </c>
    </row>
    <row r="100" spans="7:7" x14ac:dyDescent="0.2">
      <c r="G100">
        <f>INDEX($A$4:$E$37,ROUNDUP(ROWS(H$4:H100)/5,0),MOD(ROWS(H$4:H100)-1,5)+1)</f>
        <v>-22.848800000000001</v>
      </c>
    </row>
    <row r="101" spans="7:7" x14ac:dyDescent="0.2">
      <c r="G101">
        <f>INDEX($A$4:$E$37,ROUNDUP(ROWS(H$4:H101)/5,0),MOD(ROWS(H$4:H101)-1,5)+1)</f>
        <v>-22.921700000000001</v>
      </c>
    </row>
    <row r="102" spans="7:7" x14ac:dyDescent="0.2">
      <c r="G102">
        <f>INDEX($A$4:$E$37,ROUNDUP(ROWS(H$4:H102)/5,0),MOD(ROWS(H$4:H102)-1,5)+1)</f>
        <v>-23.3796</v>
      </c>
    </row>
    <row r="103" spans="7:7" x14ac:dyDescent="0.2">
      <c r="G103">
        <f>INDEX($A$4:$E$37,ROUNDUP(ROWS(H$4:H103)/5,0),MOD(ROWS(H$4:H103)-1,5)+1)</f>
        <v>-24.221</v>
      </c>
    </row>
    <row r="104" spans="7:7" x14ac:dyDescent="0.2">
      <c r="G104">
        <f>INDEX($A$4:$E$37,ROUNDUP(ROWS(H$4:H104)/5,0),MOD(ROWS(H$4:H104)-1,5)+1)</f>
        <v>-23.2165</v>
      </c>
    </row>
    <row r="105" spans="7:7" x14ac:dyDescent="0.2">
      <c r="G105">
        <f>INDEX($A$4:$E$37,ROUNDUP(ROWS(H$4:H105)/5,0),MOD(ROWS(H$4:H105)-1,5)+1)</f>
        <v>-23.273499999999999</v>
      </c>
    </row>
    <row r="106" spans="7:7" x14ac:dyDescent="0.2">
      <c r="G106">
        <f>INDEX($A$4:$E$37,ROUNDUP(ROWS(H$4:H106)/5,0),MOD(ROWS(H$4:H106)-1,5)+1)</f>
        <v>-23.1968</v>
      </c>
    </row>
    <row r="107" spans="7:7" x14ac:dyDescent="0.2">
      <c r="G107">
        <f>INDEX($A$4:$E$37,ROUNDUP(ROWS(H$4:H107)/5,0),MOD(ROWS(H$4:H107)-1,5)+1)</f>
        <v>-22.7227</v>
      </c>
    </row>
    <row r="108" spans="7:7" x14ac:dyDescent="0.2">
      <c r="G108">
        <f>INDEX($A$4:$E$37,ROUNDUP(ROWS(H$4:H108)/5,0),MOD(ROWS(H$4:H108)-1,5)+1)</f>
        <v>-22.7959</v>
      </c>
    </row>
    <row r="109" spans="7:7" x14ac:dyDescent="0.2">
      <c r="G109">
        <f>INDEX($A$4:$E$37,ROUNDUP(ROWS(H$4:H109)/5,0),MOD(ROWS(H$4:H109)-1,5)+1)</f>
        <v>-22.669699999999999</v>
      </c>
    </row>
    <row r="110" spans="7:7" x14ac:dyDescent="0.2">
      <c r="G110">
        <f>INDEX($A$4:$E$37,ROUNDUP(ROWS(H$4:H110)/5,0),MOD(ROWS(H$4:H110)-1,5)+1)</f>
        <v>-22.9101</v>
      </c>
    </row>
    <row r="111" spans="7:7" x14ac:dyDescent="0.2">
      <c r="G111">
        <f>INDEX($A$4:$E$37,ROUNDUP(ROWS(H$4:H111)/5,0),MOD(ROWS(H$4:H111)-1,5)+1)</f>
        <v>-23.386900000000001</v>
      </c>
    </row>
    <row r="112" spans="7:7" x14ac:dyDescent="0.2">
      <c r="G112">
        <f>INDEX($A$4:$E$37,ROUNDUP(ROWS(H$4:H112)/5,0),MOD(ROWS(H$4:H112)-1,5)+1)</f>
        <v>-23.234200000000001</v>
      </c>
    </row>
    <row r="113" spans="7:7" x14ac:dyDescent="0.2">
      <c r="G113">
        <f>INDEX($A$4:$E$37,ROUNDUP(ROWS(H$4:H113)/5,0),MOD(ROWS(H$4:H113)-1,5)+1)</f>
        <v>-22.923500000000001</v>
      </c>
    </row>
    <row r="114" spans="7:7" x14ac:dyDescent="0.2">
      <c r="G114">
        <f>INDEX($A$4:$E$37,ROUNDUP(ROWS(H$4:H114)/5,0),MOD(ROWS(H$4:H114)-1,5)+1)</f>
        <v>-23.808199999999999</v>
      </c>
    </row>
    <row r="115" spans="7:7" x14ac:dyDescent="0.2">
      <c r="G115">
        <f>INDEX($A$4:$E$37,ROUNDUP(ROWS(H$4:H115)/5,0),MOD(ROWS(H$4:H115)-1,5)+1)</f>
        <v>-24.630199999999999</v>
      </c>
    </row>
    <row r="116" spans="7:7" x14ac:dyDescent="0.2">
      <c r="G116">
        <f>INDEX($A$4:$E$37,ROUNDUP(ROWS(H$4:H116)/5,0),MOD(ROWS(H$4:H116)-1,5)+1)</f>
        <v>-22.9727</v>
      </c>
    </row>
    <row r="117" spans="7:7" x14ac:dyDescent="0.2">
      <c r="G117">
        <f>INDEX($A$4:$E$37,ROUNDUP(ROWS(H$4:H117)/5,0),MOD(ROWS(H$4:H117)-1,5)+1)</f>
        <v>-21.9346</v>
      </c>
    </row>
    <row r="118" spans="7:7" x14ac:dyDescent="0.2">
      <c r="G118">
        <f>INDEX($A$4:$E$37,ROUNDUP(ROWS(H$4:H118)/5,0),MOD(ROWS(H$4:H118)-1,5)+1)</f>
        <v>-22.088899999999999</v>
      </c>
    </row>
    <row r="119" spans="7:7" x14ac:dyDescent="0.2">
      <c r="G119">
        <f>INDEX($A$4:$E$37,ROUNDUP(ROWS(H$4:H119)/5,0),MOD(ROWS(H$4:H119)-1,5)+1)</f>
        <v>-23.050799999999999</v>
      </c>
    </row>
    <row r="120" spans="7:7" x14ac:dyDescent="0.2">
      <c r="G120">
        <f>INDEX($A$4:$E$37,ROUNDUP(ROWS(H$4:H120)/5,0),MOD(ROWS(H$4:H120)-1,5)+1)</f>
        <v>-23.7668</v>
      </c>
    </row>
    <row r="121" spans="7:7" x14ac:dyDescent="0.2">
      <c r="G121">
        <f>INDEX($A$4:$E$37,ROUNDUP(ROWS(H$4:H121)/5,0),MOD(ROWS(H$4:H121)-1,5)+1)</f>
        <v>-23.9757</v>
      </c>
    </row>
    <row r="122" spans="7:7" x14ac:dyDescent="0.2">
      <c r="G122">
        <f>INDEX($A$4:$E$37,ROUNDUP(ROWS(H$4:H122)/5,0),MOD(ROWS(H$4:H122)-1,5)+1)</f>
        <v>-23.6114</v>
      </c>
    </row>
    <row r="123" spans="7:7" x14ac:dyDescent="0.2">
      <c r="G123">
        <f>INDEX($A$4:$E$37,ROUNDUP(ROWS(H$4:H123)/5,0),MOD(ROWS(H$4:H123)-1,5)+1)</f>
        <v>-22.145099999999999</v>
      </c>
    </row>
    <row r="124" spans="7:7" x14ac:dyDescent="0.2">
      <c r="G124">
        <f>INDEX($A$4:$E$37,ROUNDUP(ROWS(H$4:H124)/5,0),MOD(ROWS(H$4:H124)-1,5)+1)</f>
        <v>-21.8384</v>
      </c>
    </row>
    <row r="125" spans="7:7" x14ac:dyDescent="0.2">
      <c r="G125">
        <f>INDEX($A$4:$E$37,ROUNDUP(ROWS(H$4:H125)/5,0),MOD(ROWS(H$4:H125)-1,5)+1)</f>
        <v>-22.0139</v>
      </c>
    </row>
    <row r="126" spans="7:7" x14ac:dyDescent="0.2">
      <c r="G126">
        <f>INDEX($A$4:$E$37,ROUNDUP(ROWS(H$4:H126)/5,0),MOD(ROWS(H$4:H126)-1,5)+1)</f>
        <v>-22.587199999999999</v>
      </c>
    </row>
    <row r="127" spans="7:7" x14ac:dyDescent="0.2">
      <c r="G127">
        <f>INDEX($A$4:$E$37,ROUNDUP(ROWS(H$4:H127)/5,0),MOD(ROWS(H$4:H127)-1,5)+1)</f>
        <v>-23.759</v>
      </c>
    </row>
    <row r="128" spans="7:7" x14ac:dyDescent="0.2">
      <c r="G128">
        <f>INDEX($A$4:$E$37,ROUNDUP(ROWS(H$4:H128)/5,0),MOD(ROWS(H$4:H128)-1,5)+1)</f>
        <v>-23.1845</v>
      </c>
    </row>
    <row r="129" spans="7:7" x14ac:dyDescent="0.2">
      <c r="G129">
        <f>INDEX($A$4:$E$37,ROUNDUP(ROWS(H$4:H129)/5,0),MOD(ROWS(H$4:H129)-1,5)+1)</f>
        <v>-22.689599999999999</v>
      </c>
    </row>
    <row r="130" spans="7:7" x14ac:dyDescent="0.2">
      <c r="G130">
        <f>INDEX($A$4:$E$37,ROUNDUP(ROWS(H$4:H130)/5,0),MOD(ROWS(H$4:H130)-1,5)+1)</f>
        <v>-22.4693</v>
      </c>
    </row>
    <row r="131" spans="7:7" x14ac:dyDescent="0.2">
      <c r="G131">
        <f>INDEX($A$4:$E$37,ROUNDUP(ROWS(H$4:H131)/5,0),MOD(ROWS(H$4:H131)-1,5)+1)</f>
        <v>-22.762899999999998</v>
      </c>
    </row>
    <row r="132" spans="7:7" x14ac:dyDescent="0.2">
      <c r="G132">
        <f>INDEX($A$4:$E$37,ROUNDUP(ROWS(H$4:H132)/5,0),MOD(ROWS(H$4:H132)-1,5)+1)</f>
        <v>-22.042300000000001</v>
      </c>
    </row>
    <row r="133" spans="7:7" x14ac:dyDescent="0.2">
      <c r="G133">
        <f>INDEX($A$4:$E$37,ROUNDUP(ROWS(H$4:H133)/5,0),MOD(ROWS(H$4:H133)-1,5)+1)</f>
        <v>-22.242699999999999</v>
      </c>
    </row>
    <row r="134" spans="7:7" x14ac:dyDescent="0.2">
      <c r="G134">
        <f>INDEX($A$4:$E$37,ROUNDUP(ROWS(H$4:H134)/5,0),MOD(ROWS(H$4:H134)-1,5)+1)</f>
        <v>-23.5593</v>
      </c>
    </row>
    <row r="135" spans="7:7" x14ac:dyDescent="0.2">
      <c r="G135">
        <f>INDEX($A$4:$E$37,ROUNDUP(ROWS(H$4:H135)/5,0),MOD(ROWS(H$4:H135)-1,5)+1)</f>
        <v>-24.343</v>
      </c>
    </row>
    <row r="136" spans="7:7" x14ac:dyDescent="0.2">
      <c r="G136">
        <f>INDEX($A$4:$E$37,ROUNDUP(ROWS(H$4:H136)/5,0),MOD(ROWS(H$4:H136)-1,5)+1)</f>
        <v>-24.041699999999999</v>
      </c>
    </row>
    <row r="137" spans="7:7" x14ac:dyDescent="0.2">
      <c r="G137">
        <f>INDEX($A$4:$E$37,ROUNDUP(ROWS(H$4:H137)/5,0),MOD(ROWS(H$4:H137)-1,5)+1)</f>
        <v>-23.6252</v>
      </c>
    </row>
    <row r="138" spans="7:7" x14ac:dyDescent="0.2">
      <c r="G138">
        <f>INDEX($A$4:$E$37,ROUNDUP(ROWS(H$4:H138)/5,0),MOD(ROWS(H$4:H138)-1,5)+1)</f>
        <v>-23.976400000000002</v>
      </c>
    </row>
    <row r="139" spans="7:7" x14ac:dyDescent="0.2">
      <c r="G139">
        <f>INDEX($A$4:$E$37,ROUNDUP(ROWS(H$4:H139)/5,0),MOD(ROWS(H$4:H139)-1,5)+1)</f>
        <v>-23.933299999999999</v>
      </c>
    </row>
    <row r="140" spans="7:7" x14ac:dyDescent="0.2">
      <c r="G140">
        <f>INDEX($A$4:$E$37,ROUNDUP(ROWS(H$4:H140)/5,0),MOD(ROWS(H$4:H140)-1,5)+1)</f>
        <v>-23.7666</v>
      </c>
    </row>
    <row r="141" spans="7:7" x14ac:dyDescent="0.2">
      <c r="G141">
        <f>INDEX($A$4:$E$37,ROUNDUP(ROWS(H$4:H141)/5,0),MOD(ROWS(H$4:H141)-1,5)+1)</f>
        <v>-23.671800000000001</v>
      </c>
    </row>
    <row r="142" spans="7:7" x14ac:dyDescent="0.2">
      <c r="G142">
        <f>INDEX($A$4:$E$37,ROUNDUP(ROWS(H$4:H142)/5,0),MOD(ROWS(H$4:H142)-1,5)+1)</f>
        <v>-23.587499999999999</v>
      </c>
    </row>
    <row r="143" spans="7:7" x14ac:dyDescent="0.2">
      <c r="G143">
        <f>INDEX($A$4:$E$37,ROUNDUP(ROWS(H$4:H143)/5,0),MOD(ROWS(H$4:H143)-1,5)+1)</f>
        <v>-23.032599999999999</v>
      </c>
    </row>
    <row r="144" spans="7:7" x14ac:dyDescent="0.2">
      <c r="G144">
        <f>INDEX($A$4:$E$37,ROUNDUP(ROWS(H$4:H144)/5,0),MOD(ROWS(H$4:H144)-1,5)+1)</f>
        <v>-21.7563</v>
      </c>
    </row>
    <row r="145" spans="7:7" x14ac:dyDescent="0.2">
      <c r="G145">
        <f>INDEX($A$4:$E$37,ROUNDUP(ROWS(H$4:H145)/5,0),MOD(ROWS(H$4:H145)-1,5)+1)</f>
        <v>-21.831</v>
      </c>
    </row>
    <row r="146" spans="7:7" x14ac:dyDescent="0.2">
      <c r="G146">
        <f>INDEX($A$4:$E$37,ROUNDUP(ROWS(H$4:H146)/5,0),MOD(ROWS(H$4:H146)-1,5)+1)</f>
        <v>-22.626999999999999</v>
      </c>
    </row>
    <row r="147" spans="7:7" x14ac:dyDescent="0.2">
      <c r="G147">
        <f>INDEX($A$4:$E$37,ROUNDUP(ROWS(H$4:H147)/5,0),MOD(ROWS(H$4:H147)-1,5)+1)</f>
        <v>-22.355399999999999</v>
      </c>
    </row>
    <row r="148" spans="7:7" x14ac:dyDescent="0.2">
      <c r="G148">
        <f>INDEX($A$4:$E$37,ROUNDUP(ROWS(H$4:H148)/5,0),MOD(ROWS(H$4:H148)-1,5)+1)</f>
        <v>-22.455400000000001</v>
      </c>
    </row>
    <row r="149" spans="7:7" x14ac:dyDescent="0.2">
      <c r="G149">
        <f>INDEX($A$4:$E$37,ROUNDUP(ROWS(H$4:H149)/5,0),MOD(ROWS(H$4:H149)-1,5)+1)</f>
        <v>-22.426200000000001</v>
      </c>
    </row>
    <row r="150" spans="7:7" x14ac:dyDescent="0.2">
      <c r="G150">
        <f>INDEX($A$4:$E$37,ROUNDUP(ROWS(H$4:H150)/5,0),MOD(ROWS(H$4:H150)-1,5)+1)</f>
        <v>-22.8413</v>
      </c>
    </row>
    <row r="151" spans="7:7" x14ac:dyDescent="0.2">
      <c r="G151">
        <f>INDEX($A$4:$E$37,ROUNDUP(ROWS(H$4:H151)/5,0),MOD(ROWS(H$4:H151)-1,5)+1)</f>
        <v>-23.380600000000001</v>
      </c>
    </row>
    <row r="152" spans="7:7" x14ac:dyDescent="0.2">
      <c r="G152">
        <f>INDEX($A$4:$E$37,ROUNDUP(ROWS(H$4:H152)/5,0),MOD(ROWS(H$4:H152)-1,5)+1)</f>
        <v>-23.600999999999999</v>
      </c>
    </row>
    <row r="153" spans="7:7" x14ac:dyDescent="0.2">
      <c r="G153">
        <f>INDEX($A$4:$E$37,ROUNDUP(ROWS(H$4:H153)/5,0),MOD(ROWS(H$4:H153)-1,5)+1)</f>
        <v>-23.686399999999999</v>
      </c>
    </row>
    <row r="154" spans="7:7" x14ac:dyDescent="0.2">
      <c r="G154">
        <f>INDEX($A$4:$E$37,ROUNDUP(ROWS(H$4:H154)/5,0),MOD(ROWS(H$4:H154)-1,5)+1)</f>
        <v>-23.6264</v>
      </c>
    </row>
    <row r="155" spans="7:7" x14ac:dyDescent="0.2">
      <c r="G155">
        <f>INDEX($A$4:$E$37,ROUNDUP(ROWS(H$4:H155)/5,0),MOD(ROWS(H$4:H155)-1,5)+1)</f>
        <v>-23.655200000000001</v>
      </c>
    </row>
    <row r="156" spans="7:7" x14ac:dyDescent="0.2">
      <c r="G156">
        <f>INDEX($A$4:$E$37,ROUNDUP(ROWS(H$4:H156)/5,0),MOD(ROWS(H$4:H156)-1,5)+1)</f>
        <v>-23.988199999999999</v>
      </c>
    </row>
    <row r="157" spans="7:7" x14ac:dyDescent="0.2">
      <c r="G157">
        <f>INDEX($A$4:$E$37,ROUNDUP(ROWS(H$4:H157)/5,0),MOD(ROWS(H$4:H157)-1,5)+1)</f>
        <v>-24.116800000000001</v>
      </c>
    </row>
    <row r="158" spans="7:7" x14ac:dyDescent="0.2">
      <c r="G158">
        <f>INDEX($A$4:$E$37,ROUNDUP(ROWS(H$4:H158)/5,0),MOD(ROWS(H$4:H158)-1,5)+1)</f>
        <v>-24.152799999999999</v>
      </c>
    </row>
    <row r="159" spans="7:7" x14ac:dyDescent="0.2">
      <c r="G159">
        <f>INDEX($A$4:$E$37,ROUNDUP(ROWS(H$4:H159)/5,0),MOD(ROWS(H$4:H159)-1,5)+1)</f>
        <v>-23.922999999999998</v>
      </c>
    </row>
    <row r="160" spans="7:7" x14ac:dyDescent="0.2">
      <c r="G160">
        <f>INDEX($A$4:$E$37,ROUNDUP(ROWS(H$4:H160)/5,0),MOD(ROWS(H$4:H160)-1,5)+1)</f>
        <v>-23.517499999999998</v>
      </c>
    </row>
    <row r="161" spans="7:7" x14ac:dyDescent="0.2">
      <c r="G161">
        <f>INDEX($A$4:$E$37,ROUNDUP(ROWS(H$4:H161)/5,0),MOD(ROWS(H$4:H161)-1,5)+1)</f>
        <v>-23.4237</v>
      </c>
    </row>
    <row r="162" spans="7:7" x14ac:dyDescent="0.2">
      <c r="G162">
        <f>INDEX($A$4:$E$37,ROUNDUP(ROWS(H$4:H162)/5,0),MOD(ROWS(H$4:H162)-1,5)+1)</f>
        <v>-22.7819</v>
      </c>
    </row>
    <row r="163" spans="7:7" x14ac:dyDescent="0.2">
      <c r="G163">
        <f>INDEX($A$4:$E$37,ROUNDUP(ROWS(H$4:H163)/5,0),MOD(ROWS(H$4:H163)-1,5)+1)</f>
        <v>-22.952200000000001</v>
      </c>
    </row>
    <row r="164" spans="7:7" x14ac:dyDescent="0.2">
      <c r="G164">
        <f>INDEX($A$4:$E$37,ROUNDUP(ROWS(H$4:H164)/5,0),MOD(ROWS(H$4:H164)-1,5)+1)</f>
        <v>-23.1631</v>
      </c>
    </row>
    <row r="165" spans="7:7" x14ac:dyDescent="0.2">
      <c r="G165">
        <f>INDEX($A$4:$E$37,ROUNDUP(ROWS(H$4:H165)/5,0),MOD(ROWS(H$4:H165)-1,5)+1)</f>
        <v>-22.453700000000001</v>
      </c>
    </row>
    <row r="166" spans="7:7" x14ac:dyDescent="0.2">
      <c r="G166">
        <f>INDEX($A$4:$E$37,ROUNDUP(ROWS(H$4:H166)/5,0),MOD(ROWS(H$4:H166)-1,5)+1)</f>
        <v>-23.449300000000001</v>
      </c>
    </row>
    <row r="167" spans="7:7" x14ac:dyDescent="0.2">
      <c r="G167">
        <f>INDEX($A$4:$E$37,ROUNDUP(ROWS(H$4:H167)/5,0),MOD(ROWS(H$4:H167)-1,5)+1)</f>
        <v>-23.813500000000001</v>
      </c>
    </row>
    <row r="168" spans="7:7" x14ac:dyDescent="0.2">
      <c r="G168">
        <f>INDEX($A$4:$E$37,ROUNDUP(ROWS(H$4:H168)/5,0),MOD(ROWS(H$4:H168)-1,5)+1)</f>
        <v>-24.236799999999999</v>
      </c>
    </row>
    <row r="169" spans="7:7" x14ac:dyDescent="0.2">
      <c r="G169">
        <f>INDEX($A$4:$E$37,ROUNDUP(ROWS(H$4:H169)/5,0),MOD(ROWS(H$4:H169)-1,5)+1)</f>
        <v>-24.058900000000001</v>
      </c>
    </row>
    <row r="170" spans="7:7" x14ac:dyDescent="0.2">
      <c r="G170">
        <f>INDEX($A$4:$E$37,ROUNDUP(ROWS(H$4:H170)/5,0),MOD(ROWS(H$4:H170)-1,5)+1)</f>
        <v>-24.3565</v>
      </c>
    </row>
    <row r="171" spans="7:7" x14ac:dyDescent="0.2">
      <c r="G171">
        <f>INDEX($A$4:$E$37,ROUNDUP(ROWS(H$4:H171)/5,0),MOD(ROWS(H$4:H171)-1,5)+1)</f>
        <v>-23.912500000000001</v>
      </c>
    </row>
    <row r="172" spans="7:7" x14ac:dyDescent="0.2">
      <c r="G172">
        <f>INDEX($A$4:$E$37,ROUNDUP(ROWS(H$4:H172)/5,0),MOD(ROWS(H$4:H172)-1,5)+1)</f>
        <v>-23.807099999999998</v>
      </c>
    </row>
    <row r="173" spans="7:7" x14ac:dyDescent="0.2">
      <c r="G173">
        <f>INDEX($A$4:$E$37,ROUNDUP(ROWS(H$4:H173)/5,0),MOD(ROWS(H$4:H173)-1,5)+1)</f>
        <v>-23.427900000000001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266"/>
  <sheetViews>
    <sheetView workbookViewId="0">
      <selection activeCell="F18" sqref="F18"/>
    </sheetView>
  </sheetViews>
  <sheetFormatPr baseColWidth="10" defaultRowHeight="16" x14ac:dyDescent="0.2"/>
  <cols>
    <col min="1" max="1" width="12.1640625" customWidth="1"/>
  </cols>
  <sheetData>
    <row r="1" spans="1:2" x14ac:dyDescent="0.2">
      <c r="A1" t="s">
        <v>119</v>
      </c>
    </row>
    <row r="2" spans="1:2" x14ac:dyDescent="0.2">
      <c r="A2" t="s">
        <v>120</v>
      </c>
    </row>
    <row r="3" spans="1:2" x14ac:dyDescent="0.2">
      <c r="A3" t="s">
        <v>121</v>
      </c>
    </row>
    <row r="4" spans="1:2" x14ac:dyDescent="0.2">
      <c r="A4" t="s">
        <v>122</v>
      </c>
    </row>
    <row r="6" spans="1:2" x14ac:dyDescent="0.2">
      <c r="A6" t="s">
        <v>123</v>
      </c>
    </row>
    <row r="7" spans="1:2" x14ac:dyDescent="0.2">
      <c r="A7" t="s">
        <v>124</v>
      </c>
      <c r="B7" t="s">
        <v>125</v>
      </c>
    </row>
    <row r="8" spans="1:2" x14ac:dyDescent="0.2">
      <c r="A8">
        <v>17.600000000000001</v>
      </c>
      <c r="B8">
        <v>-23.9437</v>
      </c>
    </row>
    <row r="9" spans="1:2" x14ac:dyDescent="0.2">
      <c r="A9">
        <v>27.6</v>
      </c>
      <c r="B9">
        <v>-23.286100000000001</v>
      </c>
    </row>
    <row r="10" spans="1:2" x14ac:dyDescent="0.2">
      <c r="A10">
        <v>37.6</v>
      </c>
      <c r="B10">
        <v>-23.029900000000001</v>
      </c>
    </row>
    <row r="11" spans="1:2" x14ac:dyDescent="0.2">
      <c r="A11">
        <v>47.6</v>
      </c>
      <c r="B11">
        <v>-23.221800000000002</v>
      </c>
    </row>
    <row r="12" spans="1:2" x14ac:dyDescent="0.2">
      <c r="A12">
        <v>57.6</v>
      </c>
      <c r="B12">
        <v>-24.0504</v>
      </c>
    </row>
    <row r="13" spans="1:2" x14ac:dyDescent="0.2">
      <c r="A13">
        <v>67.599999999999994</v>
      </c>
      <c r="B13">
        <v>-23.889600000000002</v>
      </c>
    </row>
    <row r="14" spans="1:2" x14ac:dyDescent="0.2">
      <c r="A14">
        <v>77.599999999999994</v>
      </c>
      <c r="B14">
        <v>-22.721299999999999</v>
      </c>
    </row>
    <row r="15" spans="1:2" x14ac:dyDescent="0.2">
      <c r="A15">
        <v>87.6</v>
      </c>
      <c r="B15">
        <v>-23.8386</v>
      </c>
    </row>
    <row r="16" spans="1:2" x14ac:dyDescent="0.2">
      <c r="A16">
        <v>97.6</v>
      </c>
      <c r="B16">
        <v>-23.621099999999998</v>
      </c>
    </row>
    <row r="17" spans="1:2" x14ac:dyDescent="0.2">
      <c r="A17">
        <v>107.6</v>
      </c>
      <c r="B17">
        <v>-23.160699999999999</v>
      </c>
    </row>
    <row r="18" spans="1:2" x14ac:dyDescent="0.2">
      <c r="A18">
        <v>117.6</v>
      </c>
      <c r="B18">
        <v>-23.098400000000002</v>
      </c>
    </row>
    <row r="19" spans="1:2" x14ac:dyDescent="0.2">
      <c r="A19">
        <v>127.6</v>
      </c>
      <c r="B19">
        <v>-23.624700000000001</v>
      </c>
    </row>
    <row r="20" spans="1:2" x14ac:dyDescent="0.2">
      <c r="A20">
        <v>137.6</v>
      </c>
      <c r="B20">
        <v>-23.885899999999999</v>
      </c>
    </row>
    <row r="21" spans="1:2" x14ac:dyDescent="0.2">
      <c r="A21">
        <v>147.6</v>
      </c>
      <c r="B21">
        <v>-23.852399999999999</v>
      </c>
    </row>
    <row r="22" spans="1:2" x14ac:dyDescent="0.2">
      <c r="A22">
        <v>157.6</v>
      </c>
      <c r="B22">
        <v>-24.284700000000001</v>
      </c>
    </row>
    <row r="23" spans="1:2" x14ac:dyDescent="0.2">
      <c r="A23">
        <v>167.6</v>
      </c>
      <c r="B23">
        <v>-24.404199999999999</v>
      </c>
    </row>
    <row r="24" spans="1:2" x14ac:dyDescent="0.2">
      <c r="A24">
        <v>177.6</v>
      </c>
      <c r="B24">
        <v>-23.861499999999999</v>
      </c>
    </row>
    <row r="25" spans="1:2" x14ac:dyDescent="0.2">
      <c r="A25">
        <v>187.6</v>
      </c>
      <c r="B25">
        <v>-24.1189</v>
      </c>
    </row>
    <row r="26" spans="1:2" x14ac:dyDescent="0.2">
      <c r="A26">
        <v>197.6</v>
      </c>
      <c r="B26">
        <v>-24.285</v>
      </c>
    </row>
    <row r="27" spans="1:2" x14ac:dyDescent="0.2">
      <c r="A27">
        <v>207.6</v>
      </c>
      <c r="B27">
        <v>-24.753799999999998</v>
      </c>
    </row>
    <row r="28" spans="1:2" x14ac:dyDescent="0.2">
      <c r="A28">
        <v>217.6</v>
      </c>
      <c r="B28">
        <v>-23.8384</v>
      </c>
    </row>
    <row r="29" spans="1:2" x14ac:dyDescent="0.2">
      <c r="A29">
        <v>227.6</v>
      </c>
      <c r="B29">
        <v>-23.625299999999999</v>
      </c>
    </row>
    <row r="30" spans="1:2" x14ac:dyDescent="0.2">
      <c r="A30">
        <v>237.6</v>
      </c>
      <c r="B30">
        <v>-24.270299999999999</v>
      </c>
    </row>
    <row r="31" spans="1:2" x14ac:dyDescent="0.2">
      <c r="A31">
        <v>247.6</v>
      </c>
      <c r="B31">
        <v>-24.531600000000001</v>
      </c>
    </row>
    <row r="32" spans="1:2" x14ac:dyDescent="0.2">
      <c r="A32">
        <v>257.60000000000002</v>
      </c>
      <c r="B32">
        <v>-23.939299999999999</v>
      </c>
    </row>
    <row r="33" spans="1:2" x14ac:dyDescent="0.2">
      <c r="A33">
        <v>267.60000000000002</v>
      </c>
      <c r="B33">
        <v>-24.140999999999998</v>
      </c>
    </row>
    <row r="34" spans="1:2" x14ac:dyDescent="0.2">
      <c r="A34">
        <v>277.60000000000002</v>
      </c>
      <c r="B34">
        <v>-23.864000000000001</v>
      </c>
    </row>
    <row r="35" spans="1:2" x14ac:dyDescent="0.2">
      <c r="A35">
        <v>287.60000000000002</v>
      </c>
      <c r="B35">
        <v>-24.331499999999998</v>
      </c>
    </row>
    <row r="36" spans="1:2" x14ac:dyDescent="0.2">
      <c r="A36">
        <v>297.60000000000002</v>
      </c>
      <c r="B36">
        <v>-24.6601</v>
      </c>
    </row>
    <row r="37" spans="1:2" x14ac:dyDescent="0.2">
      <c r="A37">
        <v>307.60000000000002</v>
      </c>
      <c r="B37">
        <v>-24.0595</v>
      </c>
    </row>
    <row r="38" spans="1:2" x14ac:dyDescent="0.2">
      <c r="A38">
        <v>317.60000000000002</v>
      </c>
      <c r="B38">
        <v>-23.7395</v>
      </c>
    </row>
    <row r="39" spans="1:2" x14ac:dyDescent="0.2">
      <c r="A39">
        <v>327.60000000000002</v>
      </c>
      <c r="B39">
        <v>-24.103200000000001</v>
      </c>
    </row>
    <row r="40" spans="1:2" x14ac:dyDescent="0.2">
      <c r="A40">
        <v>337.6</v>
      </c>
      <c r="B40">
        <v>-23.0016</v>
      </c>
    </row>
    <row r="41" spans="1:2" x14ac:dyDescent="0.2">
      <c r="A41">
        <v>347.6</v>
      </c>
      <c r="B41">
        <v>-23.774899999999999</v>
      </c>
    </row>
    <row r="42" spans="1:2" x14ac:dyDescent="0.2">
      <c r="A42">
        <v>357.6</v>
      </c>
      <c r="B42">
        <v>-24.119900000000001</v>
      </c>
    </row>
    <row r="43" spans="1:2" x14ac:dyDescent="0.2">
      <c r="A43">
        <v>367.6</v>
      </c>
      <c r="B43">
        <v>-23.366700000000002</v>
      </c>
    </row>
    <row r="44" spans="1:2" x14ac:dyDescent="0.2">
      <c r="A44">
        <v>377.6</v>
      </c>
      <c r="B44">
        <v>-23.855599999999999</v>
      </c>
    </row>
    <row r="45" spans="1:2" x14ac:dyDescent="0.2">
      <c r="A45">
        <v>387.6</v>
      </c>
      <c r="B45">
        <v>-23.535699999999999</v>
      </c>
    </row>
    <row r="46" spans="1:2" x14ac:dyDescent="0.2">
      <c r="A46">
        <v>397.6</v>
      </c>
      <c r="B46">
        <v>-24.033300000000001</v>
      </c>
    </row>
    <row r="47" spans="1:2" x14ac:dyDescent="0.2">
      <c r="A47">
        <v>407.6</v>
      </c>
      <c r="B47">
        <v>-23.203600000000002</v>
      </c>
    </row>
    <row r="48" spans="1:2" x14ac:dyDescent="0.2">
      <c r="A48">
        <v>417.6</v>
      </c>
      <c r="B48">
        <v>-24.3034</v>
      </c>
    </row>
    <row r="49" spans="1:2" x14ac:dyDescent="0.2">
      <c r="A49">
        <v>427.6</v>
      </c>
      <c r="B49">
        <v>-23.9053</v>
      </c>
    </row>
    <row r="50" spans="1:2" x14ac:dyDescent="0.2">
      <c r="A50">
        <v>437.6</v>
      </c>
      <c r="B50">
        <v>-23.741</v>
      </c>
    </row>
    <row r="51" spans="1:2" x14ac:dyDescent="0.2">
      <c r="A51">
        <v>447.6</v>
      </c>
      <c r="B51">
        <v>-24.242000000000001</v>
      </c>
    </row>
    <row r="52" spans="1:2" x14ac:dyDescent="0.2">
      <c r="A52">
        <v>457.6</v>
      </c>
      <c r="B52">
        <v>-24.6479</v>
      </c>
    </row>
    <row r="53" spans="1:2" x14ac:dyDescent="0.2">
      <c r="A53">
        <v>467.6</v>
      </c>
      <c r="B53">
        <v>-24.430900000000001</v>
      </c>
    </row>
    <row r="54" spans="1:2" x14ac:dyDescent="0.2">
      <c r="A54">
        <v>477.6</v>
      </c>
      <c r="B54">
        <v>-23.616499999999998</v>
      </c>
    </row>
    <row r="55" spans="1:2" x14ac:dyDescent="0.2">
      <c r="A55">
        <v>487.6</v>
      </c>
      <c r="B55">
        <v>-23.965800000000002</v>
      </c>
    </row>
    <row r="56" spans="1:2" x14ac:dyDescent="0.2">
      <c r="A56">
        <v>497.6</v>
      </c>
      <c r="B56">
        <v>-23.6129</v>
      </c>
    </row>
    <row r="57" spans="1:2" x14ac:dyDescent="0.2">
      <c r="A57">
        <v>507.6</v>
      </c>
      <c r="B57">
        <v>-24.265499999999999</v>
      </c>
    </row>
    <row r="58" spans="1:2" x14ac:dyDescent="0.2">
      <c r="A58">
        <v>517.6</v>
      </c>
      <c r="B58">
        <v>-24.042300000000001</v>
      </c>
    </row>
    <row r="59" spans="1:2" x14ac:dyDescent="0.2">
      <c r="A59">
        <v>527.6</v>
      </c>
      <c r="B59">
        <v>-23.532499999999999</v>
      </c>
    </row>
    <row r="60" spans="1:2" x14ac:dyDescent="0.2">
      <c r="A60">
        <v>537.6</v>
      </c>
      <c r="B60">
        <v>-23.943999999999999</v>
      </c>
    </row>
    <row r="61" spans="1:2" x14ac:dyDescent="0.2">
      <c r="A61">
        <v>547.6</v>
      </c>
      <c r="B61">
        <v>-24.389399999999998</v>
      </c>
    </row>
    <row r="62" spans="1:2" x14ac:dyDescent="0.2">
      <c r="A62">
        <v>557.6</v>
      </c>
      <c r="B62">
        <v>-23.998899999999999</v>
      </c>
    </row>
    <row r="63" spans="1:2" x14ac:dyDescent="0.2">
      <c r="A63">
        <v>567.6</v>
      </c>
      <c r="B63">
        <v>-23.652200000000001</v>
      </c>
    </row>
    <row r="64" spans="1:2" x14ac:dyDescent="0.2">
      <c r="A64">
        <v>577.6</v>
      </c>
      <c r="B64">
        <v>-24.192299999999999</v>
      </c>
    </row>
    <row r="65" spans="1:2" x14ac:dyDescent="0.2">
      <c r="A65">
        <v>587.6</v>
      </c>
      <c r="B65">
        <v>-22.8765</v>
      </c>
    </row>
    <row r="66" spans="1:2" x14ac:dyDescent="0.2">
      <c r="A66">
        <v>597.6</v>
      </c>
      <c r="B66">
        <v>-24.12</v>
      </c>
    </row>
    <row r="67" spans="1:2" x14ac:dyDescent="0.2">
      <c r="A67">
        <v>607.6</v>
      </c>
      <c r="B67">
        <v>-23.3977</v>
      </c>
    </row>
    <row r="68" spans="1:2" x14ac:dyDescent="0.2">
      <c r="A68">
        <v>617.6</v>
      </c>
      <c r="B68">
        <v>-24.2181</v>
      </c>
    </row>
    <row r="69" spans="1:2" x14ac:dyDescent="0.2">
      <c r="A69">
        <v>627.6</v>
      </c>
      <c r="B69">
        <v>-24.637</v>
      </c>
    </row>
    <row r="70" spans="1:2" x14ac:dyDescent="0.2">
      <c r="A70">
        <v>637.6</v>
      </c>
      <c r="B70">
        <v>-24.697299999999998</v>
      </c>
    </row>
    <row r="71" spans="1:2" x14ac:dyDescent="0.2">
      <c r="A71">
        <v>647.6</v>
      </c>
      <c r="B71">
        <v>-23.818100000000001</v>
      </c>
    </row>
    <row r="72" spans="1:2" x14ac:dyDescent="0.2">
      <c r="A72">
        <v>657.6</v>
      </c>
      <c r="B72">
        <v>-22.5929</v>
      </c>
    </row>
    <row r="73" spans="1:2" x14ac:dyDescent="0.2">
      <c r="A73">
        <v>667.6</v>
      </c>
      <c r="B73">
        <v>-23.401499999999999</v>
      </c>
    </row>
    <row r="74" spans="1:2" x14ac:dyDescent="0.2">
      <c r="A74">
        <v>677.6</v>
      </c>
      <c r="B74">
        <v>-23.071999999999999</v>
      </c>
    </row>
    <row r="75" spans="1:2" x14ac:dyDescent="0.2">
      <c r="A75">
        <v>687.6</v>
      </c>
      <c r="B75">
        <v>-23.411000000000001</v>
      </c>
    </row>
    <row r="76" spans="1:2" x14ac:dyDescent="0.2">
      <c r="A76">
        <v>697.6</v>
      </c>
      <c r="B76">
        <v>-23.473199999999999</v>
      </c>
    </row>
    <row r="77" spans="1:2" x14ac:dyDescent="0.2">
      <c r="A77">
        <v>707.6</v>
      </c>
      <c r="B77">
        <v>-23.270499999999998</v>
      </c>
    </row>
    <row r="78" spans="1:2" x14ac:dyDescent="0.2">
      <c r="A78">
        <v>717.6</v>
      </c>
      <c r="B78">
        <v>-23.251100000000001</v>
      </c>
    </row>
    <row r="79" spans="1:2" x14ac:dyDescent="0.2">
      <c r="A79">
        <v>727.6</v>
      </c>
      <c r="B79">
        <v>-22.932700000000001</v>
      </c>
    </row>
    <row r="80" spans="1:2" x14ac:dyDescent="0.2">
      <c r="A80">
        <v>737.6</v>
      </c>
      <c r="B80">
        <v>-24.203900000000001</v>
      </c>
    </row>
    <row r="81" spans="1:2" x14ac:dyDescent="0.2">
      <c r="A81">
        <v>747.6</v>
      </c>
      <c r="B81">
        <v>-23.505500000000001</v>
      </c>
    </row>
    <row r="82" spans="1:2" x14ac:dyDescent="0.2">
      <c r="A82">
        <v>757.6</v>
      </c>
      <c r="B82">
        <v>-23.598800000000001</v>
      </c>
    </row>
    <row r="83" spans="1:2" x14ac:dyDescent="0.2">
      <c r="A83">
        <v>767.6</v>
      </c>
      <c r="B83">
        <v>-23.708100000000002</v>
      </c>
    </row>
    <row r="84" spans="1:2" x14ac:dyDescent="0.2">
      <c r="A84">
        <v>777.6</v>
      </c>
      <c r="B84">
        <v>-24.374500000000001</v>
      </c>
    </row>
    <row r="85" spans="1:2" x14ac:dyDescent="0.2">
      <c r="A85">
        <v>787.6</v>
      </c>
      <c r="B85">
        <v>-24.090499999999999</v>
      </c>
    </row>
    <row r="86" spans="1:2" x14ac:dyDescent="0.2">
      <c r="A86">
        <v>797.6</v>
      </c>
      <c r="B86">
        <v>-23.327999999999999</v>
      </c>
    </row>
    <row r="87" spans="1:2" x14ac:dyDescent="0.2">
      <c r="A87">
        <v>807.6</v>
      </c>
      <c r="B87">
        <v>-23.627099999999999</v>
      </c>
    </row>
    <row r="88" spans="1:2" x14ac:dyDescent="0.2">
      <c r="A88">
        <v>817.6</v>
      </c>
      <c r="B88">
        <v>-23.922799999999999</v>
      </c>
    </row>
    <row r="89" spans="1:2" x14ac:dyDescent="0.2">
      <c r="A89">
        <v>827.6</v>
      </c>
      <c r="B89">
        <v>-23.445799999999998</v>
      </c>
    </row>
    <row r="90" spans="1:2" x14ac:dyDescent="0.2">
      <c r="A90">
        <v>837.6</v>
      </c>
      <c r="B90">
        <v>-23.3048</v>
      </c>
    </row>
    <row r="91" spans="1:2" x14ac:dyDescent="0.2">
      <c r="A91">
        <v>847.6</v>
      </c>
      <c r="B91">
        <v>-23.727900000000002</v>
      </c>
    </row>
    <row r="92" spans="1:2" x14ac:dyDescent="0.2">
      <c r="A92">
        <v>857.6</v>
      </c>
      <c r="B92">
        <v>-24.227399999999999</v>
      </c>
    </row>
    <row r="93" spans="1:2" x14ac:dyDescent="0.2">
      <c r="A93">
        <v>867.6</v>
      </c>
      <c r="B93">
        <v>-23.761900000000001</v>
      </c>
    </row>
    <row r="94" spans="1:2" x14ac:dyDescent="0.2">
      <c r="A94">
        <v>877.6</v>
      </c>
      <c r="B94">
        <v>-23.3217</v>
      </c>
    </row>
    <row r="95" spans="1:2" x14ac:dyDescent="0.2">
      <c r="A95">
        <v>887.6</v>
      </c>
      <c r="B95">
        <v>-23.7606</v>
      </c>
    </row>
    <row r="96" spans="1:2" x14ac:dyDescent="0.2">
      <c r="A96">
        <v>897.6</v>
      </c>
      <c r="B96">
        <v>-23.066099999999999</v>
      </c>
    </row>
    <row r="97" spans="1:2" x14ac:dyDescent="0.2">
      <c r="A97">
        <v>907.6</v>
      </c>
      <c r="B97">
        <v>-23.447399999999998</v>
      </c>
    </row>
    <row r="98" spans="1:2" x14ac:dyDescent="0.2">
      <c r="A98">
        <v>917.6</v>
      </c>
      <c r="B98">
        <v>-23.525600000000001</v>
      </c>
    </row>
    <row r="99" spans="1:2" x14ac:dyDescent="0.2">
      <c r="A99">
        <v>927.6</v>
      </c>
      <c r="B99">
        <v>-23.442900000000002</v>
      </c>
    </row>
    <row r="100" spans="1:2" x14ac:dyDescent="0.2">
      <c r="A100">
        <v>937.6</v>
      </c>
      <c r="B100">
        <v>-23.444900000000001</v>
      </c>
    </row>
    <row r="101" spans="1:2" x14ac:dyDescent="0.2">
      <c r="A101">
        <v>947.6</v>
      </c>
      <c r="B101">
        <v>-23.751899999999999</v>
      </c>
    </row>
    <row r="102" spans="1:2" x14ac:dyDescent="0.2">
      <c r="A102">
        <v>957.6</v>
      </c>
      <c r="B102">
        <v>-24.03</v>
      </c>
    </row>
    <row r="103" spans="1:2" x14ac:dyDescent="0.2">
      <c r="A103">
        <v>967.6</v>
      </c>
      <c r="B103">
        <v>-24.268999999999998</v>
      </c>
    </row>
    <row r="104" spans="1:2" x14ac:dyDescent="0.2">
      <c r="A104">
        <v>977.6</v>
      </c>
      <c r="B104">
        <v>-23.648599999999998</v>
      </c>
    </row>
    <row r="105" spans="1:2" x14ac:dyDescent="0.2">
      <c r="A105">
        <v>987.6</v>
      </c>
      <c r="B105">
        <v>-23.3247</v>
      </c>
    </row>
    <row r="106" spans="1:2" x14ac:dyDescent="0.2">
      <c r="A106">
        <v>997.6</v>
      </c>
      <c r="B106">
        <v>-23.713699999999999</v>
      </c>
    </row>
    <row r="107" spans="1:2" x14ac:dyDescent="0.2">
      <c r="A107">
        <v>1007.6</v>
      </c>
      <c r="B107">
        <v>-23.846499999999999</v>
      </c>
    </row>
    <row r="108" spans="1:2" x14ac:dyDescent="0.2">
      <c r="A108">
        <v>1017.6</v>
      </c>
      <c r="B108">
        <v>-23.577500000000001</v>
      </c>
    </row>
    <row r="109" spans="1:2" x14ac:dyDescent="0.2">
      <c r="A109">
        <v>1027.5999999999999</v>
      </c>
      <c r="B109">
        <v>-23.4862</v>
      </c>
    </row>
    <row r="110" spans="1:2" x14ac:dyDescent="0.2">
      <c r="A110">
        <v>1037.5999999999999</v>
      </c>
      <c r="B110">
        <v>-23.700900000000001</v>
      </c>
    </row>
    <row r="111" spans="1:2" x14ac:dyDescent="0.2">
      <c r="A111">
        <v>1047.5999999999999</v>
      </c>
      <c r="B111">
        <v>-23.421600000000002</v>
      </c>
    </row>
    <row r="112" spans="1:2" x14ac:dyDescent="0.2">
      <c r="A112">
        <v>1057.5999999999999</v>
      </c>
      <c r="B112">
        <v>-23.6678</v>
      </c>
    </row>
    <row r="113" spans="1:2" x14ac:dyDescent="0.2">
      <c r="A113">
        <v>1067.5999999999999</v>
      </c>
      <c r="B113">
        <v>-23.397500000000001</v>
      </c>
    </row>
    <row r="114" spans="1:2" x14ac:dyDescent="0.2">
      <c r="A114">
        <v>1077.5999999999999</v>
      </c>
      <c r="B114">
        <v>-23.8917</v>
      </c>
    </row>
    <row r="115" spans="1:2" x14ac:dyDescent="0.2">
      <c r="A115">
        <v>1087.5999999999999</v>
      </c>
      <c r="B115">
        <v>-23.3184</v>
      </c>
    </row>
    <row r="116" spans="1:2" x14ac:dyDescent="0.2">
      <c r="A116">
        <v>1097.5999999999999</v>
      </c>
      <c r="B116">
        <v>-23.474499999999999</v>
      </c>
    </row>
    <row r="117" spans="1:2" x14ac:dyDescent="0.2">
      <c r="A117">
        <v>1107.5999999999999</v>
      </c>
      <c r="B117">
        <v>-22.932400000000001</v>
      </c>
    </row>
    <row r="118" spans="1:2" x14ac:dyDescent="0.2">
      <c r="A118">
        <v>1117.5999999999999</v>
      </c>
      <c r="B118">
        <v>-23.032800000000002</v>
      </c>
    </row>
    <row r="119" spans="1:2" x14ac:dyDescent="0.2">
      <c r="A119">
        <v>1127.5999999999999</v>
      </c>
      <c r="B119">
        <v>-23.5397</v>
      </c>
    </row>
    <row r="120" spans="1:2" x14ac:dyDescent="0.2">
      <c r="A120">
        <v>1137.5999999999999</v>
      </c>
      <c r="B120">
        <v>-23.402100000000001</v>
      </c>
    </row>
    <row r="121" spans="1:2" x14ac:dyDescent="0.2">
      <c r="A121">
        <v>1147.5999999999999</v>
      </c>
      <c r="B121">
        <v>-23.2271</v>
      </c>
    </row>
    <row r="122" spans="1:2" x14ac:dyDescent="0.2">
      <c r="A122">
        <v>1157.5999999999999</v>
      </c>
      <c r="B122">
        <v>-24.284700000000001</v>
      </c>
    </row>
    <row r="123" spans="1:2" x14ac:dyDescent="0.2">
      <c r="A123">
        <v>1167.5999999999999</v>
      </c>
      <c r="B123">
        <v>-23.576499999999999</v>
      </c>
    </row>
    <row r="124" spans="1:2" x14ac:dyDescent="0.2">
      <c r="A124">
        <v>1177.5999999999999</v>
      </c>
      <c r="B124">
        <v>-23.2425</v>
      </c>
    </row>
    <row r="125" spans="1:2" x14ac:dyDescent="0.2">
      <c r="A125">
        <v>1187.5999999999999</v>
      </c>
      <c r="B125">
        <v>-22.813600000000001</v>
      </c>
    </row>
    <row r="126" spans="1:2" x14ac:dyDescent="0.2">
      <c r="A126">
        <v>1197.5999999999999</v>
      </c>
      <c r="B126">
        <v>-23.5352</v>
      </c>
    </row>
    <row r="127" spans="1:2" x14ac:dyDescent="0.2">
      <c r="A127">
        <v>1207.5999999999999</v>
      </c>
      <c r="B127">
        <v>-24.054300000000001</v>
      </c>
    </row>
    <row r="128" spans="1:2" x14ac:dyDescent="0.2">
      <c r="A128">
        <v>1217.5999999999999</v>
      </c>
      <c r="B128">
        <v>-23.424900000000001</v>
      </c>
    </row>
    <row r="129" spans="1:2" x14ac:dyDescent="0.2">
      <c r="A129">
        <v>1227.5999999999999</v>
      </c>
      <c r="B129">
        <v>-22.443100000000001</v>
      </c>
    </row>
    <row r="130" spans="1:2" x14ac:dyDescent="0.2">
      <c r="A130">
        <v>1237.5999999999999</v>
      </c>
      <c r="B130">
        <v>-23.038</v>
      </c>
    </row>
    <row r="131" spans="1:2" x14ac:dyDescent="0.2">
      <c r="A131">
        <v>1247.5999999999999</v>
      </c>
      <c r="B131">
        <v>-23.1036</v>
      </c>
    </row>
    <row r="132" spans="1:2" x14ac:dyDescent="0.2">
      <c r="A132">
        <v>1257.5999999999999</v>
      </c>
      <c r="B132">
        <v>-23.463200000000001</v>
      </c>
    </row>
    <row r="133" spans="1:2" x14ac:dyDescent="0.2">
      <c r="A133">
        <v>1267.5999999999999</v>
      </c>
      <c r="B133">
        <v>-23.335599999999999</v>
      </c>
    </row>
    <row r="134" spans="1:2" x14ac:dyDescent="0.2">
      <c r="A134">
        <v>1277.5999999999999</v>
      </c>
      <c r="B134">
        <v>-22.894400000000001</v>
      </c>
    </row>
    <row r="135" spans="1:2" x14ac:dyDescent="0.2">
      <c r="A135">
        <v>1287.5999999999999</v>
      </c>
      <c r="B135">
        <v>-23.039400000000001</v>
      </c>
    </row>
    <row r="136" spans="1:2" x14ac:dyDescent="0.2">
      <c r="A136">
        <v>1297.5999999999999</v>
      </c>
      <c r="B136">
        <v>-23.057500000000001</v>
      </c>
    </row>
    <row r="137" spans="1:2" x14ac:dyDescent="0.2">
      <c r="A137">
        <v>1307.5999999999999</v>
      </c>
      <c r="B137">
        <v>-23.5199</v>
      </c>
    </row>
    <row r="138" spans="1:2" x14ac:dyDescent="0.2">
      <c r="A138">
        <v>1317.6</v>
      </c>
      <c r="B138">
        <v>-23.835100000000001</v>
      </c>
    </row>
    <row r="139" spans="1:2" x14ac:dyDescent="0.2">
      <c r="A139">
        <v>1327.6</v>
      </c>
      <c r="B139">
        <v>-23.044</v>
      </c>
    </row>
    <row r="140" spans="1:2" x14ac:dyDescent="0.2">
      <c r="A140">
        <v>1337.6</v>
      </c>
      <c r="B140">
        <v>-22.952000000000002</v>
      </c>
    </row>
    <row r="141" spans="1:2" x14ac:dyDescent="0.2">
      <c r="A141">
        <v>1347.6</v>
      </c>
      <c r="B141">
        <v>-23.013100000000001</v>
      </c>
    </row>
    <row r="142" spans="1:2" x14ac:dyDescent="0.2">
      <c r="A142">
        <v>1357.6</v>
      </c>
      <c r="B142">
        <v>-22.810700000000001</v>
      </c>
    </row>
    <row r="143" spans="1:2" x14ac:dyDescent="0.2">
      <c r="A143">
        <v>1367.6</v>
      </c>
      <c r="B143">
        <v>-22.744900000000001</v>
      </c>
    </row>
    <row r="144" spans="1:2" x14ac:dyDescent="0.2">
      <c r="A144">
        <v>1377.6</v>
      </c>
      <c r="B144">
        <v>-23.2836</v>
      </c>
    </row>
    <row r="145" spans="1:2" x14ac:dyDescent="0.2">
      <c r="A145">
        <v>1387.6</v>
      </c>
      <c r="B145">
        <v>-23.028300000000002</v>
      </c>
    </row>
    <row r="146" spans="1:2" x14ac:dyDescent="0.2">
      <c r="A146">
        <v>1397.6</v>
      </c>
      <c r="B146">
        <v>-22.729900000000001</v>
      </c>
    </row>
    <row r="147" spans="1:2" x14ac:dyDescent="0.2">
      <c r="A147">
        <v>1407.6</v>
      </c>
      <c r="B147">
        <v>-23.1919</v>
      </c>
    </row>
    <row r="148" spans="1:2" x14ac:dyDescent="0.2">
      <c r="A148">
        <v>1417.6</v>
      </c>
      <c r="B148">
        <v>-23.425699999999999</v>
      </c>
    </row>
    <row r="149" spans="1:2" x14ac:dyDescent="0.2">
      <c r="A149">
        <v>1427.6</v>
      </c>
      <c r="B149">
        <v>-23.3949</v>
      </c>
    </row>
    <row r="150" spans="1:2" x14ac:dyDescent="0.2">
      <c r="A150">
        <v>1437.6</v>
      </c>
      <c r="B150">
        <v>-22.968299999999999</v>
      </c>
    </row>
    <row r="151" spans="1:2" x14ac:dyDescent="0.2">
      <c r="A151">
        <v>1447.6</v>
      </c>
      <c r="B151">
        <v>-22.937799999999999</v>
      </c>
    </row>
    <row r="152" spans="1:2" x14ac:dyDescent="0.2">
      <c r="A152">
        <v>1457.6</v>
      </c>
      <c r="B152">
        <v>-22.700600000000001</v>
      </c>
    </row>
    <row r="153" spans="1:2" x14ac:dyDescent="0.2">
      <c r="A153">
        <v>1467.6</v>
      </c>
      <c r="B153">
        <v>-23.146999999999998</v>
      </c>
    </row>
    <row r="154" spans="1:2" x14ac:dyDescent="0.2">
      <c r="A154">
        <v>1477.6</v>
      </c>
      <c r="B154">
        <v>-23.135999999999999</v>
      </c>
    </row>
    <row r="155" spans="1:2" x14ac:dyDescent="0.2">
      <c r="A155">
        <v>1487.6</v>
      </c>
      <c r="B155">
        <v>-22.817499999999999</v>
      </c>
    </row>
    <row r="156" spans="1:2" x14ac:dyDescent="0.2">
      <c r="A156">
        <v>1497.6</v>
      </c>
      <c r="B156">
        <v>-22.958500000000001</v>
      </c>
    </row>
    <row r="157" spans="1:2" x14ac:dyDescent="0.2">
      <c r="A157">
        <v>1507.6</v>
      </c>
      <c r="B157">
        <v>-22.952500000000001</v>
      </c>
    </row>
    <row r="158" spans="1:2" x14ac:dyDescent="0.2">
      <c r="A158">
        <v>1517.6</v>
      </c>
      <c r="B158">
        <v>-23.159800000000001</v>
      </c>
    </row>
    <row r="159" spans="1:2" x14ac:dyDescent="0.2">
      <c r="A159">
        <v>1527.6</v>
      </c>
      <c r="B159">
        <v>-23.364000000000001</v>
      </c>
    </row>
    <row r="160" spans="1:2" x14ac:dyDescent="0.2">
      <c r="A160">
        <v>1537.6</v>
      </c>
      <c r="B160">
        <v>-22.964700000000001</v>
      </c>
    </row>
    <row r="161" spans="1:2" x14ac:dyDescent="0.2">
      <c r="A161">
        <v>1547.6</v>
      </c>
      <c r="B161">
        <v>-22.8825</v>
      </c>
    </row>
    <row r="162" spans="1:2" x14ac:dyDescent="0.2">
      <c r="A162">
        <v>1557.6</v>
      </c>
      <c r="B162">
        <v>-22.983499999999999</v>
      </c>
    </row>
    <row r="163" spans="1:2" x14ac:dyDescent="0.2">
      <c r="A163">
        <v>1567.6</v>
      </c>
      <c r="B163">
        <v>-23.334900000000001</v>
      </c>
    </row>
    <row r="164" spans="1:2" x14ac:dyDescent="0.2">
      <c r="A164">
        <v>1577.6</v>
      </c>
      <c r="B164">
        <v>-22.9711</v>
      </c>
    </row>
    <row r="165" spans="1:2" x14ac:dyDescent="0.2">
      <c r="A165">
        <v>1587.6</v>
      </c>
      <c r="B165">
        <v>-23.063400000000001</v>
      </c>
    </row>
    <row r="166" spans="1:2" x14ac:dyDescent="0.2">
      <c r="A166">
        <v>1597.6</v>
      </c>
      <c r="B166">
        <v>-23.154499999999999</v>
      </c>
    </row>
    <row r="167" spans="1:2" x14ac:dyDescent="0.2">
      <c r="A167">
        <v>1607.6</v>
      </c>
      <c r="B167">
        <v>-23.0548</v>
      </c>
    </row>
    <row r="168" spans="1:2" x14ac:dyDescent="0.2">
      <c r="A168">
        <v>1617.6</v>
      </c>
      <c r="B168">
        <v>-23.1434</v>
      </c>
    </row>
    <row r="169" spans="1:2" x14ac:dyDescent="0.2">
      <c r="A169">
        <v>1627.6</v>
      </c>
      <c r="B169">
        <v>-23.320699999999999</v>
      </c>
    </row>
    <row r="170" spans="1:2" x14ac:dyDescent="0.2">
      <c r="A170">
        <v>1637.6</v>
      </c>
      <c r="B170">
        <v>-22.931999999999999</v>
      </c>
    </row>
    <row r="171" spans="1:2" x14ac:dyDescent="0.2">
      <c r="A171">
        <v>1647.6</v>
      </c>
      <c r="B171">
        <v>-23.127300000000002</v>
      </c>
    </row>
    <row r="172" spans="1:2" x14ac:dyDescent="0.2">
      <c r="A172">
        <v>1657.6</v>
      </c>
      <c r="B172">
        <v>-23.270499999999998</v>
      </c>
    </row>
    <row r="173" spans="1:2" x14ac:dyDescent="0.2">
      <c r="A173">
        <v>1667.6</v>
      </c>
      <c r="B173">
        <v>-23.250399999999999</v>
      </c>
    </row>
    <row r="174" spans="1:2" x14ac:dyDescent="0.2">
      <c r="A174">
        <v>1677.6</v>
      </c>
      <c r="B174">
        <v>-22.904800000000002</v>
      </c>
    </row>
    <row r="175" spans="1:2" x14ac:dyDescent="0.2">
      <c r="A175">
        <v>1687.6</v>
      </c>
      <c r="B175">
        <v>-22.593299999999999</v>
      </c>
    </row>
    <row r="176" spans="1:2" x14ac:dyDescent="0.2">
      <c r="A176">
        <v>1697.6</v>
      </c>
      <c r="B176">
        <v>-22.9101</v>
      </c>
    </row>
    <row r="177" spans="1:2" x14ac:dyDescent="0.2">
      <c r="A177">
        <v>1707.6</v>
      </c>
      <c r="B177">
        <v>-23.365500000000001</v>
      </c>
    </row>
    <row r="178" spans="1:2" x14ac:dyDescent="0.2">
      <c r="A178">
        <v>1717.6</v>
      </c>
      <c r="B178">
        <v>-23.003299999999999</v>
      </c>
    </row>
    <row r="179" spans="1:2" x14ac:dyDescent="0.2">
      <c r="A179">
        <v>1727.6</v>
      </c>
      <c r="B179">
        <v>-22.831700000000001</v>
      </c>
    </row>
    <row r="180" spans="1:2" x14ac:dyDescent="0.2">
      <c r="A180">
        <v>1737.6</v>
      </c>
      <c r="B180">
        <v>-23.03</v>
      </c>
    </row>
    <row r="181" spans="1:2" x14ac:dyDescent="0.2">
      <c r="A181">
        <v>1747.6</v>
      </c>
      <c r="B181">
        <v>-23.2486</v>
      </c>
    </row>
    <row r="182" spans="1:2" x14ac:dyDescent="0.2">
      <c r="A182">
        <v>1757.6</v>
      </c>
      <c r="B182">
        <v>-23.270499999999998</v>
      </c>
    </row>
    <row r="183" spans="1:2" x14ac:dyDescent="0.2">
      <c r="A183">
        <v>1767.6</v>
      </c>
      <c r="B183">
        <v>-23.291899999999998</v>
      </c>
    </row>
    <row r="184" spans="1:2" x14ac:dyDescent="0.2">
      <c r="A184">
        <v>1777.6</v>
      </c>
      <c r="B184">
        <v>-23.314299999999999</v>
      </c>
    </row>
    <row r="185" spans="1:2" x14ac:dyDescent="0.2">
      <c r="A185">
        <v>1787.6</v>
      </c>
      <c r="B185">
        <v>-23.157</v>
      </c>
    </row>
    <row r="186" spans="1:2" x14ac:dyDescent="0.2">
      <c r="A186">
        <v>1797.6</v>
      </c>
      <c r="B186">
        <v>-22.773299999999999</v>
      </c>
    </row>
    <row r="187" spans="1:2" x14ac:dyDescent="0.2">
      <c r="A187">
        <v>1807.6</v>
      </c>
      <c r="B187">
        <v>-23.0791</v>
      </c>
    </row>
    <row r="188" spans="1:2" x14ac:dyDescent="0.2">
      <c r="A188">
        <v>1817.6</v>
      </c>
      <c r="B188">
        <v>-22.91</v>
      </c>
    </row>
    <row r="189" spans="1:2" x14ac:dyDescent="0.2">
      <c r="A189">
        <v>1827.6</v>
      </c>
      <c r="B189">
        <v>-22.974599999999999</v>
      </c>
    </row>
    <row r="190" spans="1:2" x14ac:dyDescent="0.2">
      <c r="A190">
        <v>1837.6</v>
      </c>
      <c r="B190">
        <v>-22.807400000000001</v>
      </c>
    </row>
    <row r="191" spans="1:2" x14ac:dyDescent="0.2">
      <c r="A191">
        <v>1847.6</v>
      </c>
      <c r="B191">
        <v>-23.019600000000001</v>
      </c>
    </row>
    <row r="192" spans="1:2" x14ac:dyDescent="0.2">
      <c r="A192">
        <v>1857.6</v>
      </c>
      <c r="B192">
        <v>-23.711200000000002</v>
      </c>
    </row>
    <row r="193" spans="1:2" x14ac:dyDescent="0.2">
      <c r="A193">
        <v>1867.6</v>
      </c>
      <c r="B193">
        <v>-23.31</v>
      </c>
    </row>
    <row r="194" spans="1:2" x14ac:dyDescent="0.2">
      <c r="A194">
        <v>1877.6</v>
      </c>
      <c r="B194">
        <v>-23.302</v>
      </c>
    </row>
    <row r="195" spans="1:2" x14ac:dyDescent="0.2">
      <c r="A195">
        <v>1887.6</v>
      </c>
      <c r="B195">
        <v>-23.207699999999999</v>
      </c>
    </row>
    <row r="196" spans="1:2" x14ac:dyDescent="0.2">
      <c r="A196">
        <v>1897.6</v>
      </c>
      <c r="B196">
        <v>-23.095500000000001</v>
      </c>
    </row>
    <row r="197" spans="1:2" x14ac:dyDescent="0.2">
      <c r="A197">
        <v>1907.6</v>
      </c>
      <c r="B197">
        <v>-23.01</v>
      </c>
    </row>
    <row r="198" spans="1:2" x14ac:dyDescent="0.2">
      <c r="A198">
        <v>1917.6</v>
      </c>
      <c r="B198">
        <v>-23.223700000000001</v>
      </c>
    </row>
    <row r="199" spans="1:2" x14ac:dyDescent="0.2">
      <c r="A199">
        <v>1927.6</v>
      </c>
      <c r="B199">
        <v>-23.309000000000001</v>
      </c>
    </row>
    <row r="200" spans="1:2" x14ac:dyDescent="0.2">
      <c r="A200">
        <v>1937.6</v>
      </c>
      <c r="B200">
        <v>-23.1</v>
      </c>
    </row>
    <row r="201" spans="1:2" x14ac:dyDescent="0.2">
      <c r="A201">
        <v>1947.6</v>
      </c>
      <c r="B201">
        <v>-23.161799999999999</v>
      </c>
    </row>
    <row r="202" spans="1:2" x14ac:dyDescent="0.2">
      <c r="A202">
        <v>1957.6</v>
      </c>
      <c r="B202">
        <v>-23.078399999999998</v>
      </c>
    </row>
    <row r="203" spans="1:2" x14ac:dyDescent="0.2">
      <c r="A203">
        <v>1967.6</v>
      </c>
      <c r="B203">
        <v>-22.961300000000001</v>
      </c>
    </row>
    <row r="204" spans="1:2" x14ac:dyDescent="0.2">
      <c r="A204">
        <v>1977.6</v>
      </c>
      <c r="B204">
        <v>-23.07</v>
      </c>
    </row>
    <row r="205" spans="1:2" x14ac:dyDescent="0.2">
      <c r="A205">
        <v>1987.6</v>
      </c>
      <c r="B205">
        <v>-22.890899999999998</v>
      </c>
    </row>
    <row r="206" spans="1:2" x14ac:dyDescent="0.2">
      <c r="A206">
        <v>1997.6</v>
      </c>
      <c r="B206">
        <v>-23.090900000000001</v>
      </c>
    </row>
    <row r="207" spans="1:2" x14ac:dyDescent="0.2">
      <c r="A207">
        <v>2007.6</v>
      </c>
      <c r="B207">
        <v>-23.3748</v>
      </c>
    </row>
    <row r="208" spans="1:2" x14ac:dyDescent="0.2">
      <c r="A208">
        <v>2017.6</v>
      </c>
      <c r="B208">
        <v>-23.26</v>
      </c>
    </row>
    <row r="209" spans="1:2" x14ac:dyDescent="0.2">
      <c r="A209">
        <v>2027.6</v>
      </c>
      <c r="B209">
        <v>-22.604700000000001</v>
      </c>
    </row>
    <row r="210" spans="1:2" x14ac:dyDescent="0.2">
      <c r="A210">
        <v>2037.6</v>
      </c>
      <c r="B210">
        <v>-22.503699999999998</v>
      </c>
    </row>
    <row r="211" spans="1:2" x14ac:dyDescent="0.2">
      <c r="A211">
        <v>2047.6</v>
      </c>
      <c r="B211">
        <v>-22.76</v>
      </c>
    </row>
    <row r="212" spans="1:2" x14ac:dyDescent="0.2">
      <c r="A212">
        <v>2057.6001000000001</v>
      </c>
      <c r="B212">
        <v>-22.366199999999999</v>
      </c>
    </row>
    <row r="213" spans="1:2" x14ac:dyDescent="0.2">
      <c r="A213">
        <v>2067.6001000000001</v>
      </c>
      <c r="B213">
        <v>-22.11</v>
      </c>
    </row>
    <row r="214" spans="1:2" x14ac:dyDescent="0.2">
      <c r="A214">
        <v>2077.6001000000001</v>
      </c>
      <c r="B214">
        <v>-23.118400000000001</v>
      </c>
    </row>
    <row r="215" spans="1:2" x14ac:dyDescent="0.2">
      <c r="A215">
        <v>2087.6001000000001</v>
      </c>
      <c r="B215">
        <v>-23.3</v>
      </c>
    </row>
    <row r="216" spans="1:2" x14ac:dyDescent="0.2">
      <c r="A216">
        <v>2097.6001000000001</v>
      </c>
      <c r="B216">
        <v>-23.225000000000001</v>
      </c>
    </row>
    <row r="217" spans="1:2" x14ac:dyDescent="0.2">
      <c r="A217">
        <v>2107.6001000000001</v>
      </c>
      <c r="B217">
        <v>-23.17</v>
      </c>
    </row>
    <row r="218" spans="1:2" x14ac:dyDescent="0.2">
      <c r="A218">
        <v>2117.6001000000001</v>
      </c>
      <c r="B218">
        <v>-22.965800000000002</v>
      </c>
    </row>
    <row r="219" spans="1:2" x14ac:dyDescent="0.2">
      <c r="A219">
        <v>2127.6001000000001</v>
      </c>
      <c r="B219">
        <v>-22.39</v>
      </c>
    </row>
    <row r="220" spans="1:2" x14ac:dyDescent="0.2">
      <c r="A220">
        <v>2137.6001000000001</v>
      </c>
      <c r="B220">
        <v>-22.39</v>
      </c>
    </row>
    <row r="221" spans="1:2" x14ac:dyDescent="0.2">
      <c r="A221">
        <v>2147.6001000000001</v>
      </c>
      <c r="B221">
        <v>-23.185700000000001</v>
      </c>
    </row>
    <row r="222" spans="1:2" x14ac:dyDescent="0.2">
      <c r="A222">
        <v>2157.6001000000001</v>
      </c>
      <c r="B222">
        <v>-23.51</v>
      </c>
    </row>
    <row r="223" spans="1:2" x14ac:dyDescent="0.2">
      <c r="A223">
        <v>2167.6001000000001</v>
      </c>
      <c r="B223">
        <v>-23.5031</v>
      </c>
    </row>
    <row r="224" spans="1:2" x14ac:dyDescent="0.2">
      <c r="A224">
        <v>2177.6001000000001</v>
      </c>
      <c r="B224">
        <v>-23.45</v>
      </c>
    </row>
    <row r="225" spans="1:2" x14ac:dyDescent="0.2">
      <c r="A225">
        <v>2187.6001000000001</v>
      </c>
      <c r="B225">
        <v>-23.45</v>
      </c>
    </row>
    <row r="226" spans="1:2" x14ac:dyDescent="0.2">
      <c r="A226">
        <v>2197.6001000000001</v>
      </c>
      <c r="B226">
        <v>-22.834099999999999</v>
      </c>
    </row>
    <row r="227" spans="1:2" x14ac:dyDescent="0.2">
      <c r="A227">
        <v>2207.6001000000001</v>
      </c>
      <c r="B227">
        <v>-22.12</v>
      </c>
    </row>
    <row r="228" spans="1:2" x14ac:dyDescent="0.2">
      <c r="A228">
        <v>2217.6001000000001</v>
      </c>
      <c r="B228">
        <v>-22.12</v>
      </c>
    </row>
    <row r="229" spans="1:2" x14ac:dyDescent="0.2">
      <c r="A229">
        <v>2227.6001000000001</v>
      </c>
      <c r="B229">
        <v>-22.148299999999999</v>
      </c>
    </row>
    <row r="230" spans="1:2" x14ac:dyDescent="0.2">
      <c r="A230">
        <v>2237.6001000000001</v>
      </c>
      <c r="B230">
        <v>-22.16</v>
      </c>
    </row>
    <row r="231" spans="1:2" x14ac:dyDescent="0.2">
      <c r="A231">
        <v>2247.6001000000001</v>
      </c>
      <c r="B231">
        <v>-22.16</v>
      </c>
    </row>
    <row r="232" spans="1:2" x14ac:dyDescent="0.2">
      <c r="A232">
        <v>2257.6001000000001</v>
      </c>
      <c r="B232">
        <v>-22.619399999999999</v>
      </c>
    </row>
    <row r="233" spans="1:2" x14ac:dyDescent="0.2">
      <c r="A233">
        <v>2267.6001000000001</v>
      </c>
      <c r="B233">
        <v>-22.67</v>
      </c>
    </row>
    <row r="234" spans="1:2" x14ac:dyDescent="0.2">
      <c r="A234">
        <v>2277.6001000000001</v>
      </c>
      <c r="B234">
        <v>-22.678000000000001</v>
      </c>
    </row>
    <row r="235" spans="1:2" x14ac:dyDescent="0.2">
      <c r="A235">
        <v>2287.6001000000001</v>
      </c>
      <c r="B235">
        <v>-22.86</v>
      </c>
    </row>
    <row r="236" spans="1:2" x14ac:dyDescent="0.2">
      <c r="A236">
        <v>2297.6001000000001</v>
      </c>
      <c r="B236">
        <v>-22.86</v>
      </c>
    </row>
    <row r="237" spans="1:2" x14ac:dyDescent="0.2">
      <c r="A237">
        <v>2307.6001000000001</v>
      </c>
      <c r="B237">
        <v>-23.571400000000001</v>
      </c>
    </row>
    <row r="238" spans="1:2" x14ac:dyDescent="0.2">
      <c r="A238">
        <v>2317.6001000000001</v>
      </c>
      <c r="B238">
        <v>-23.78</v>
      </c>
    </row>
    <row r="239" spans="1:2" x14ac:dyDescent="0.2">
      <c r="A239">
        <v>2327.6001000000001</v>
      </c>
      <c r="B239">
        <v>-23.512699999999999</v>
      </c>
    </row>
    <row r="240" spans="1:2" x14ac:dyDescent="0.2">
      <c r="A240">
        <v>2337.6001000000001</v>
      </c>
      <c r="B240">
        <v>-23.2</v>
      </c>
    </row>
    <row r="241" spans="1:2" x14ac:dyDescent="0.2">
      <c r="A241">
        <v>2347.6001000000001</v>
      </c>
      <c r="B241">
        <v>-23.227499999999999</v>
      </c>
    </row>
    <row r="242" spans="1:2" x14ac:dyDescent="0.2">
      <c r="A242">
        <v>2357.6001000000001</v>
      </c>
      <c r="B242">
        <v>-23.44</v>
      </c>
    </row>
    <row r="243" spans="1:2" x14ac:dyDescent="0.2">
      <c r="A243">
        <v>2367.6001000000001</v>
      </c>
      <c r="B243">
        <v>-23.44</v>
      </c>
    </row>
    <row r="244" spans="1:2" x14ac:dyDescent="0.2">
      <c r="A244">
        <v>2377.6001000000001</v>
      </c>
      <c r="B244">
        <v>-23.276399999999999</v>
      </c>
    </row>
    <row r="245" spans="1:2" x14ac:dyDescent="0.2">
      <c r="A245">
        <v>2387.6001000000001</v>
      </c>
      <c r="B245">
        <v>-23.22</v>
      </c>
    </row>
    <row r="246" spans="1:2" x14ac:dyDescent="0.2">
      <c r="A246">
        <v>2397.6001000000001</v>
      </c>
      <c r="B246">
        <v>-22.813400000000001</v>
      </c>
    </row>
    <row r="247" spans="1:2" x14ac:dyDescent="0.2">
      <c r="A247">
        <v>2407.6001000000001</v>
      </c>
      <c r="B247">
        <v>-22.74</v>
      </c>
    </row>
    <row r="248" spans="1:2" x14ac:dyDescent="0.2">
      <c r="A248">
        <v>2417.6001000000001</v>
      </c>
      <c r="B248">
        <v>-22.617999999999999</v>
      </c>
    </row>
    <row r="249" spans="1:2" x14ac:dyDescent="0.2">
      <c r="A249">
        <v>2427.6001000000001</v>
      </c>
      <c r="B249">
        <v>-22.613099999999999</v>
      </c>
    </row>
    <row r="250" spans="1:2" x14ac:dyDescent="0.2">
      <c r="A250">
        <v>2437.6001000000001</v>
      </c>
      <c r="B250">
        <v>-23</v>
      </c>
    </row>
    <row r="251" spans="1:2" x14ac:dyDescent="0.2">
      <c r="A251">
        <v>2447.6001000000001</v>
      </c>
      <c r="B251">
        <v>-23.0016</v>
      </c>
    </row>
    <row r="252" spans="1:2" x14ac:dyDescent="0.2">
      <c r="A252">
        <v>2457.6001000000001</v>
      </c>
      <c r="B252">
        <v>-23.03</v>
      </c>
    </row>
    <row r="253" spans="1:2" x14ac:dyDescent="0.2">
      <c r="A253">
        <v>2467.6001000000001</v>
      </c>
      <c r="B253">
        <v>-23.0121</v>
      </c>
    </row>
    <row r="254" spans="1:2" x14ac:dyDescent="0.2">
      <c r="A254">
        <v>2477.6001000000001</v>
      </c>
      <c r="B254">
        <v>-22.8</v>
      </c>
    </row>
    <row r="255" spans="1:2" x14ac:dyDescent="0.2">
      <c r="A255">
        <v>2487.6001000000001</v>
      </c>
      <c r="B255">
        <v>-22.917000000000002</v>
      </c>
    </row>
    <row r="256" spans="1:2" x14ac:dyDescent="0.2">
      <c r="A256">
        <v>2497.6001000000001</v>
      </c>
      <c r="B256">
        <v>-22.9422</v>
      </c>
    </row>
    <row r="257" spans="1:2" x14ac:dyDescent="0.2">
      <c r="A257">
        <v>2507.6001000000001</v>
      </c>
      <c r="B257">
        <v>-22.8</v>
      </c>
    </row>
    <row r="258" spans="1:2" x14ac:dyDescent="0.2">
      <c r="A258">
        <v>2517.6001000000001</v>
      </c>
      <c r="B258">
        <v>-22.595600000000001</v>
      </c>
    </row>
    <row r="259" spans="1:2" x14ac:dyDescent="0.2">
      <c r="A259">
        <v>2527.6001000000001</v>
      </c>
      <c r="B259">
        <v>-22.468599999999999</v>
      </c>
    </row>
    <row r="260" spans="1:2" x14ac:dyDescent="0.2">
      <c r="A260">
        <v>2537.6001000000001</v>
      </c>
      <c r="B260">
        <v>-22.32</v>
      </c>
    </row>
    <row r="261" spans="1:2" x14ac:dyDescent="0.2">
      <c r="A261">
        <v>2547.6001000000001</v>
      </c>
      <c r="B261">
        <v>-22.729600000000001</v>
      </c>
    </row>
    <row r="262" spans="1:2" x14ac:dyDescent="0.2">
      <c r="A262">
        <v>2557.6001000000001</v>
      </c>
      <c r="B262">
        <v>-22.976800000000001</v>
      </c>
    </row>
    <row r="263" spans="1:2" x14ac:dyDescent="0.2">
      <c r="A263">
        <v>2567.6001000000001</v>
      </c>
      <c r="B263">
        <v>-23.3</v>
      </c>
    </row>
    <row r="264" spans="1:2" x14ac:dyDescent="0.2">
      <c r="A264">
        <v>2577.6001000000001</v>
      </c>
      <c r="B264">
        <v>-23.324300000000001</v>
      </c>
    </row>
    <row r="265" spans="1:2" x14ac:dyDescent="0.2">
      <c r="A265">
        <v>2587.6001000000001</v>
      </c>
      <c r="B265">
        <v>-23.181000000000001</v>
      </c>
    </row>
    <row r="266" spans="1:2" x14ac:dyDescent="0.2">
      <c r="A266">
        <v>2597.6001000000001</v>
      </c>
      <c r="B266">
        <v>-22.84</v>
      </c>
    </row>
    <row r="267" spans="1:2" x14ac:dyDescent="0.2">
      <c r="A267">
        <v>2607.6001000000001</v>
      </c>
      <c r="B267">
        <v>-23.215199999999999</v>
      </c>
    </row>
    <row r="268" spans="1:2" x14ac:dyDescent="0.2">
      <c r="A268">
        <v>2617.6001000000001</v>
      </c>
      <c r="B268">
        <v>-23.395600000000002</v>
      </c>
    </row>
    <row r="269" spans="1:2" x14ac:dyDescent="0.2">
      <c r="A269">
        <v>2627.6001000000001</v>
      </c>
      <c r="B269">
        <v>-23.63</v>
      </c>
    </row>
    <row r="270" spans="1:2" x14ac:dyDescent="0.2">
      <c r="A270">
        <v>2637.6001000000001</v>
      </c>
      <c r="B270">
        <v>-23.463699999999999</v>
      </c>
    </row>
    <row r="271" spans="1:2" x14ac:dyDescent="0.2">
      <c r="A271">
        <v>2647.6001000000001</v>
      </c>
      <c r="B271">
        <v>-23.4132</v>
      </c>
    </row>
    <row r="272" spans="1:2" x14ac:dyDescent="0.2">
      <c r="A272">
        <v>2657.6001000000001</v>
      </c>
      <c r="B272">
        <v>-23.48</v>
      </c>
    </row>
    <row r="273" spans="1:2" x14ac:dyDescent="0.2">
      <c r="A273">
        <v>2667.6001000000001</v>
      </c>
      <c r="B273">
        <v>-23.364899999999999</v>
      </c>
    </row>
    <row r="274" spans="1:2" x14ac:dyDescent="0.2">
      <c r="A274">
        <v>2677.6001000000001</v>
      </c>
      <c r="B274">
        <v>-23.280799999999999</v>
      </c>
    </row>
    <row r="275" spans="1:2" x14ac:dyDescent="0.2">
      <c r="A275">
        <v>2687.6001000000001</v>
      </c>
      <c r="B275">
        <v>-22.84</v>
      </c>
    </row>
    <row r="276" spans="1:2" x14ac:dyDescent="0.2">
      <c r="A276">
        <v>2697.6001000000001</v>
      </c>
      <c r="B276">
        <v>-22.983499999999999</v>
      </c>
    </row>
    <row r="277" spans="1:2" x14ac:dyDescent="0.2">
      <c r="A277">
        <v>2707.6001000000001</v>
      </c>
      <c r="B277">
        <v>-23.131499999999999</v>
      </c>
    </row>
    <row r="278" spans="1:2" x14ac:dyDescent="0.2">
      <c r="A278">
        <v>2717.6001000000001</v>
      </c>
      <c r="B278">
        <v>-23.42</v>
      </c>
    </row>
    <row r="279" spans="1:2" x14ac:dyDescent="0.2">
      <c r="A279">
        <v>2727.6001000000001</v>
      </c>
      <c r="B279">
        <v>-22.642900000000001</v>
      </c>
    </row>
    <row r="280" spans="1:2" x14ac:dyDescent="0.2">
      <c r="A280">
        <v>2737.6001000000001</v>
      </c>
      <c r="B280">
        <v>-22.407399999999999</v>
      </c>
    </row>
    <row r="281" spans="1:2" x14ac:dyDescent="0.2">
      <c r="A281">
        <v>2747.6001000000001</v>
      </c>
      <c r="B281">
        <v>-22.67</v>
      </c>
    </row>
    <row r="282" spans="1:2" x14ac:dyDescent="0.2">
      <c r="A282">
        <v>2757.6001000000001</v>
      </c>
      <c r="B282">
        <v>-22.132200000000001</v>
      </c>
    </row>
    <row r="283" spans="1:2" x14ac:dyDescent="0.2">
      <c r="A283">
        <v>2767.6001000000001</v>
      </c>
      <c r="B283">
        <v>-22.142800000000001</v>
      </c>
    </row>
    <row r="284" spans="1:2" x14ac:dyDescent="0.2">
      <c r="A284">
        <v>2777.6001000000001</v>
      </c>
      <c r="B284">
        <v>-22.57</v>
      </c>
    </row>
    <row r="285" spans="1:2" x14ac:dyDescent="0.2">
      <c r="A285">
        <v>2787.6001000000001</v>
      </c>
      <c r="B285">
        <v>-22.991800000000001</v>
      </c>
    </row>
    <row r="286" spans="1:2" x14ac:dyDescent="0.2">
      <c r="A286">
        <v>2797.6001000000001</v>
      </c>
      <c r="B286">
        <v>-22.913399999999999</v>
      </c>
    </row>
    <row r="287" spans="1:2" x14ac:dyDescent="0.2">
      <c r="A287">
        <v>2807.6001000000001</v>
      </c>
      <c r="B287">
        <v>-22.43</v>
      </c>
    </row>
    <row r="288" spans="1:2" x14ac:dyDescent="0.2">
      <c r="A288">
        <v>2817.6001000000001</v>
      </c>
      <c r="B288">
        <v>-22.614699999999999</v>
      </c>
    </row>
    <row r="289" spans="1:2" x14ac:dyDescent="0.2">
      <c r="A289">
        <v>2827.6001000000001</v>
      </c>
      <c r="B289">
        <v>-22.818899999999999</v>
      </c>
    </row>
    <row r="290" spans="1:2" x14ac:dyDescent="0.2">
      <c r="A290">
        <v>2837.6001000000001</v>
      </c>
      <c r="B290">
        <v>-22.8629</v>
      </c>
    </row>
    <row r="291" spans="1:2" x14ac:dyDescent="0.2">
      <c r="A291">
        <v>2847.6001000000001</v>
      </c>
      <c r="B291">
        <v>-22.47</v>
      </c>
    </row>
    <row r="292" spans="1:2" x14ac:dyDescent="0.2">
      <c r="A292">
        <v>2857.6001000000001</v>
      </c>
      <c r="B292">
        <v>-22.1526</v>
      </c>
    </row>
    <row r="293" spans="1:2" x14ac:dyDescent="0.2">
      <c r="A293">
        <v>2867.6001000000001</v>
      </c>
      <c r="B293">
        <v>-22.415400000000002</v>
      </c>
    </row>
    <row r="294" spans="1:2" x14ac:dyDescent="0.2">
      <c r="A294">
        <v>2877.6001000000001</v>
      </c>
      <c r="B294">
        <v>-22.883099999999999</v>
      </c>
    </row>
    <row r="295" spans="1:2" x14ac:dyDescent="0.2">
      <c r="A295">
        <v>2887.6001000000001</v>
      </c>
      <c r="B295">
        <v>-22.99</v>
      </c>
    </row>
    <row r="296" spans="1:2" x14ac:dyDescent="0.2">
      <c r="A296">
        <v>2897.6001000000001</v>
      </c>
      <c r="B296">
        <v>-23.1617</v>
      </c>
    </row>
    <row r="297" spans="1:2" x14ac:dyDescent="0.2">
      <c r="A297">
        <v>2907.6001000000001</v>
      </c>
      <c r="B297">
        <v>-23.226800000000001</v>
      </c>
    </row>
    <row r="298" spans="1:2" x14ac:dyDescent="0.2">
      <c r="A298">
        <v>2917.6001000000001</v>
      </c>
      <c r="B298">
        <v>-23.04</v>
      </c>
    </row>
    <row r="299" spans="1:2" x14ac:dyDescent="0.2">
      <c r="A299">
        <v>2927.6001000000001</v>
      </c>
      <c r="B299">
        <v>-22.6341</v>
      </c>
    </row>
    <row r="300" spans="1:2" x14ac:dyDescent="0.2">
      <c r="A300">
        <v>2937.6001000000001</v>
      </c>
      <c r="B300">
        <v>-22.696899999999999</v>
      </c>
    </row>
    <row r="301" spans="1:2" x14ac:dyDescent="0.2">
      <c r="A301">
        <v>2947.6001000000001</v>
      </c>
      <c r="B301">
        <v>-23.132899999999999</v>
      </c>
    </row>
    <row r="302" spans="1:2" x14ac:dyDescent="0.2">
      <c r="A302">
        <v>2957.6001000000001</v>
      </c>
      <c r="B302">
        <v>-22.956800000000001</v>
      </c>
    </row>
    <row r="303" spans="1:2" x14ac:dyDescent="0.2">
      <c r="A303">
        <v>2967.6001000000001</v>
      </c>
      <c r="B303">
        <v>-22.2667</v>
      </c>
    </row>
    <row r="304" spans="1:2" x14ac:dyDescent="0.2">
      <c r="A304">
        <v>2977.6001000000001</v>
      </c>
      <c r="B304">
        <v>-22.578600000000002</v>
      </c>
    </row>
    <row r="305" spans="1:2" x14ac:dyDescent="0.2">
      <c r="A305">
        <v>2987.6001000000001</v>
      </c>
      <c r="B305">
        <v>-22.99</v>
      </c>
    </row>
    <row r="306" spans="1:2" x14ac:dyDescent="0.2">
      <c r="A306">
        <v>2997.6001000000001</v>
      </c>
      <c r="B306">
        <v>-22.9709</v>
      </c>
    </row>
    <row r="307" spans="1:2" x14ac:dyDescent="0.2">
      <c r="A307">
        <v>3007.6001000000001</v>
      </c>
      <c r="B307">
        <v>-22.5855</v>
      </c>
    </row>
    <row r="308" spans="1:2" x14ac:dyDescent="0.2">
      <c r="A308">
        <v>3017.6001000000001</v>
      </c>
      <c r="B308">
        <v>-22.624099999999999</v>
      </c>
    </row>
    <row r="309" spans="1:2" x14ac:dyDescent="0.2">
      <c r="A309">
        <v>3027.6001000000001</v>
      </c>
      <c r="B309">
        <v>-22.4604</v>
      </c>
    </row>
    <row r="310" spans="1:2" x14ac:dyDescent="0.2">
      <c r="A310">
        <v>3037.6001000000001</v>
      </c>
      <c r="B310">
        <v>-22.195900000000002</v>
      </c>
    </row>
    <row r="311" spans="1:2" x14ac:dyDescent="0.2">
      <c r="A311">
        <v>3047.6001000000001</v>
      </c>
      <c r="B311">
        <v>-22.247800000000002</v>
      </c>
    </row>
    <row r="312" spans="1:2" x14ac:dyDescent="0.2">
      <c r="A312">
        <v>3057.6001000000001</v>
      </c>
      <c r="B312">
        <v>-22.55</v>
      </c>
    </row>
    <row r="313" spans="1:2" x14ac:dyDescent="0.2">
      <c r="A313">
        <v>3067.6001000000001</v>
      </c>
      <c r="B313">
        <v>-22.310400000000001</v>
      </c>
    </row>
    <row r="314" spans="1:2" x14ac:dyDescent="0.2">
      <c r="A314">
        <v>3077.6001000000001</v>
      </c>
      <c r="B314">
        <v>-22.085000000000001</v>
      </c>
    </row>
    <row r="315" spans="1:2" x14ac:dyDescent="0.2">
      <c r="A315">
        <v>3087.6001000000001</v>
      </c>
      <c r="B315">
        <v>-23.0916</v>
      </c>
    </row>
    <row r="316" spans="1:2" x14ac:dyDescent="0.2">
      <c r="A316">
        <v>3097.6001000000001</v>
      </c>
      <c r="B316">
        <v>-22.7226</v>
      </c>
    </row>
    <row r="317" spans="1:2" x14ac:dyDescent="0.2">
      <c r="A317">
        <v>3107.6001000000001</v>
      </c>
      <c r="B317">
        <v>-23.2499</v>
      </c>
    </row>
    <row r="318" spans="1:2" x14ac:dyDescent="0.2">
      <c r="A318">
        <v>3117.6001000000001</v>
      </c>
      <c r="B318">
        <v>-22.677900000000001</v>
      </c>
    </row>
    <row r="319" spans="1:2" x14ac:dyDescent="0.2">
      <c r="A319">
        <v>3127.6001000000001</v>
      </c>
      <c r="B319">
        <v>-22.298100000000002</v>
      </c>
    </row>
    <row r="320" spans="1:2" x14ac:dyDescent="0.2">
      <c r="A320">
        <v>3137.6001000000001</v>
      </c>
      <c r="B320">
        <v>-22.9329</v>
      </c>
    </row>
    <row r="321" spans="1:2" x14ac:dyDescent="0.2">
      <c r="A321">
        <v>3147.6001000000001</v>
      </c>
      <c r="B321">
        <v>-23.369399999999999</v>
      </c>
    </row>
    <row r="322" spans="1:2" x14ac:dyDescent="0.2">
      <c r="A322">
        <v>3157.6001000000001</v>
      </c>
      <c r="B322">
        <v>-23.3185</v>
      </c>
    </row>
    <row r="323" spans="1:2" x14ac:dyDescent="0.2">
      <c r="A323">
        <v>3167.6001000000001</v>
      </c>
      <c r="B323">
        <v>-22.802700000000002</v>
      </c>
    </row>
    <row r="324" spans="1:2" x14ac:dyDescent="0.2">
      <c r="A324">
        <v>3177.6001000000001</v>
      </c>
      <c r="B324">
        <v>-22.48</v>
      </c>
    </row>
    <row r="325" spans="1:2" x14ac:dyDescent="0.2">
      <c r="A325">
        <v>3187.6001000000001</v>
      </c>
      <c r="B325">
        <v>-22.235399999999998</v>
      </c>
    </row>
    <row r="326" spans="1:2" x14ac:dyDescent="0.2">
      <c r="A326">
        <v>3197.6001000000001</v>
      </c>
      <c r="B326">
        <v>-22.6934</v>
      </c>
    </row>
    <row r="327" spans="1:2" x14ac:dyDescent="0.2">
      <c r="A327">
        <v>3207.6001000000001</v>
      </c>
      <c r="B327">
        <v>-22.790500000000002</v>
      </c>
    </row>
    <row r="328" spans="1:2" x14ac:dyDescent="0.2">
      <c r="A328">
        <v>3217.6001000000001</v>
      </c>
      <c r="B328">
        <v>-22.947399999999998</v>
      </c>
    </row>
    <row r="329" spans="1:2" x14ac:dyDescent="0.2">
      <c r="A329">
        <v>3227.6001000000001</v>
      </c>
      <c r="B329">
        <v>-23.132000000000001</v>
      </c>
    </row>
    <row r="330" spans="1:2" x14ac:dyDescent="0.2">
      <c r="A330">
        <v>3237.6001000000001</v>
      </c>
      <c r="B330">
        <v>-23.1891</v>
      </c>
    </row>
    <row r="331" spans="1:2" x14ac:dyDescent="0.2">
      <c r="A331">
        <v>3247.6001000000001</v>
      </c>
      <c r="B331">
        <v>-22.759599999999999</v>
      </c>
    </row>
    <row r="332" spans="1:2" x14ac:dyDescent="0.2">
      <c r="A332">
        <v>3257.6001000000001</v>
      </c>
      <c r="B332">
        <v>-22.5749</v>
      </c>
    </row>
    <row r="333" spans="1:2" x14ac:dyDescent="0.2">
      <c r="A333">
        <v>3267.6001000000001</v>
      </c>
      <c r="B333">
        <v>-22.379000000000001</v>
      </c>
    </row>
    <row r="334" spans="1:2" x14ac:dyDescent="0.2">
      <c r="A334">
        <v>3277.6001000000001</v>
      </c>
      <c r="B334">
        <v>-22.6388</v>
      </c>
    </row>
    <row r="335" spans="1:2" x14ac:dyDescent="0.2">
      <c r="A335">
        <v>3287.6001000000001</v>
      </c>
      <c r="B335">
        <v>-22.4665</v>
      </c>
    </row>
    <row r="336" spans="1:2" x14ac:dyDescent="0.2">
      <c r="A336">
        <v>3297.6001000000001</v>
      </c>
      <c r="B336">
        <v>-22.107099999999999</v>
      </c>
    </row>
    <row r="337" spans="1:2" x14ac:dyDescent="0.2">
      <c r="A337">
        <v>3307.6001000000001</v>
      </c>
      <c r="B337">
        <v>-22.196200000000001</v>
      </c>
    </row>
    <row r="338" spans="1:2" x14ac:dyDescent="0.2">
      <c r="A338">
        <v>3317.6001000000001</v>
      </c>
      <c r="B338">
        <v>-21.8169</v>
      </c>
    </row>
    <row r="339" spans="1:2" x14ac:dyDescent="0.2">
      <c r="A339">
        <v>3327.6001000000001</v>
      </c>
      <c r="B339">
        <v>-22.214700000000001</v>
      </c>
    </row>
    <row r="340" spans="1:2" x14ac:dyDescent="0.2">
      <c r="A340">
        <v>3337.6001000000001</v>
      </c>
      <c r="B340">
        <v>-22.915400000000002</v>
      </c>
    </row>
    <row r="341" spans="1:2" x14ac:dyDescent="0.2">
      <c r="A341">
        <v>3347.6001000000001</v>
      </c>
      <c r="B341">
        <v>-22.813500000000001</v>
      </c>
    </row>
    <row r="342" spans="1:2" x14ac:dyDescent="0.2">
      <c r="A342">
        <v>3357.6001000000001</v>
      </c>
      <c r="B342">
        <v>-22.169899999999998</v>
      </c>
    </row>
    <row r="343" spans="1:2" x14ac:dyDescent="0.2">
      <c r="A343">
        <v>3367.6001000000001</v>
      </c>
      <c r="B343">
        <v>-22.150600000000001</v>
      </c>
    </row>
    <row r="344" spans="1:2" x14ac:dyDescent="0.2">
      <c r="A344">
        <v>3377.6001000000001</v>
      </c>
      <c r="B344">
        <v>-22.501300000000001</v>
      </c>
    </row>
    <row r="345" spans="1:2" x14ac:dyDescent="0.2">
      <c r="A345">
        <v>3387.6001000000001</v>
      </c>
      <c r="B345">
        <v>-22.250599999999999</v>
      </c>
    </row>
    <row r="346" spans="1:2" x14ac:dyDescent="0.2">
      <c r="A346">
        <v>3397.6001000000001</v>
      </c>
      <c r="B346">
        <v>-22.3672</v>
      </c>
    </row>
    <row r="347" spans="1:2" x14ac:dyDescent="0.2">
      <c r="A347">
        <v>3407.6001000000001</v>
      </c>
      <c r="B347">
        <v>-22.511199999999999</v>
      </c>
    </row>
    <row r="348" spans="1:2" x14ac:dyDescent="0.2">
      <c r="A348">
        <v>3417.6001000000001</v>
      </c>
      <c r="B348">
        <v>-22.381799999999998</v>
      </c>
    </row>
    <row r="349" spans="1:2" x14ac:dyDescent="0.2">
      <c r="A349">
        <v>3427.6001000000001</v>
      </c>
      <c r="B349">
        <v>-22.332100000000001</v>
      </c>
    </row>
    <row r="350" spans="1:2" x14ac:dyDescent="0.2">
      <c r="A350">
        <v>3437.6001000000001</v>
      </c>
      <c r="B350">
        <v>-23.081800000000001</v>
      </c>
    </row>
    <row r="351" spans="1:2" x14ac:dyDescent="0.2">
      <c r="A351">
        <v>3447.6001000000001</v>
      </c>
      <c r="B351">
        <v>-23.052099999999999</v>
      </c>
    </row>
    <row r="352" spans="1:2" x14ac:dyDescent="0.2">
      <c r="A352">
        <v>3457.6001000000001</v>
      </c>
      <c r="B352">
        <v>-22.0197</v>
      </c>
    </row>
    <row r="353" spans="1:2" x14ac:dyDescent="0.2">
      <c r="A353">
        <v>3467.6001000000001</v>
      </c>
      <c r="B353">
        <v>-22.2241</v>
      </c>
    </row>
    <row r="354" spans="1:2" x14ac:dyDescent="0.2">
      <c r="A354">
        <v>3477.6001000000001</v>
      </c>
      <c r="B354">
        <v>-22.893799999999999</v>
      </c>
    </row>
    <row r="355" spans="1:2" x14ac:dyDescent="0.2">
      <c r="A355">
        <v>3487.6001000000001</v>
      </c>
      <c r="B355">
        <v>-22.7958</v>
      </c>
    </row>
    <row r="356" spans="1:2" x14ac:dyDescent="0.2">
      <c r="A356">
        <v>3497.6001000000001</v>
      </c>
      <c r="B356">
        <v>-23.148900000000001</v>
      </c>
    </row>
    <row r="357" spans="1:2" x14ac:dyDescent="0.2">
      <c r="A357">
        <v>3507.6001000000001</v>
      </c>
      <c r="B357">
        <v>-22.573899999999998</v>
      </c>
    </row>
    <row r="358" spans="1:2" x14ac:dyDescent="0.2">
      <c r="A358">
        <v>3517.6001000000001</v>
      </c>
      <c r="B358">
        <v>-22.939900000000002</v>
      </c>
    </row>
    <row r="359" spans="1:2" x14ac:dyDescent="0.2">
      <c r="A359">
        <v>3527.6001000000001</v>
      </c>
      <c r="B359">
        <v>-22.310199999999998</v>
      </c>
    </row>
    <row r="360" spans="1:2" x14ac:dyDescent="0.2">
      <c r="A360">
        <v>3537.6001000000001</v>
      </c>
      <c r="B360">
        <v>-22.293700000000001</v>
      </c>
    </row>
    <row r="361" spans="1:2" x14ac:dyDescent="0.2">
      <c r="A361">
        <v>3547.6001000000001</v>
      </c>
      <c r="B361">
        <v>-22.917999999999999</v>
      </c>
    </row>
    <row r="362" spans="1:2" x14ac:dyDescent="0.2">
      <c r="A362">
        <v>3557.6001000000001</v>
      </c>
      <c r="B362">
        <v>-23.015799999999999</v>
      </c>
    </row>
    <row r="363" spans="1:2" x14ac:dyDescent="0.2">
      <c r="A363">
        <v>3567.6001000000001</v>
      </c>
      <c r="B363">
        <v>-23.239899999999999</v>
      </c>
    </row>
    <row r="364" spans="1:2" x14ac:dyDescent="0.2">
      <c r="A364">
        <v>3577.6001000000001</v>
      </c>
      <c r="B364">
        <v>-22.814800000000002</v>
      </c>
    </row>
    <row r="365" spans="1:2" x14ac:dyDescent="0.2">
      <c r="A365">
        <v>3587.6001000000001</v>
      </c>
      <c r="B365">
        <v>-22.805199999999999</v>
      </c>
    </row>
    <row r="366" spans="1:2" x14ac:dyDescent="0.2">
      <c r="A366">
        <v>3597.6001000000001</v>
      </c>
      <c r="B366">
        <v>-23.152799999999999</v>
      </c>
    </row>
    <row r="367" spans="1:2" x14ac:dyDescent="0.2">
      <c r="A367">
        <v>3607.6001000000001</v>
      </c>
      <c r="B367">
        <v>-22.421900000000001</v>
      </c>
    </row>
    <row r="368" spans="1:2" x14ac:dyDescent="0.2">
      <c r="A368">
        <v>3617.6001000000001</v>
      </c>
      <c r="B368">
        <v>-22.6358</v>
      </c>
    </row>
    <row r="369" spans="1:2" x14ac:dyDescent="0.2">
      <c r="A369">
        <v>3627.6001000000001</v>
      </c>
      <c r="B369">
        <v>-23.627600000000001</v>
      </c>
    </row>
    <row r="370" spans="1:2" x14ac:dyDescent="0.2">
      <c r="A370">
        <v>3637.6001000000001</v>
      </c>
      <c r="B370">
        <v>-22.7517</v>
      </c>
    </row>
    <row r="371" spans="1:2" x14ac:dyDescent="0.2">
      <c r="A371">
        <v>3647.6001000000001</v>
      </c>
      <c r="B371">
        <v>-22.287500000000001</v>
      </c>
    </row>
    <row r="372" spans="1:2" x14ac:dyDescent="0.2">
      <c r="A372">
        <v>3657.6001000000001</v>
      </c>
      <c r="B372">
        <v>-22.927800000000001</v>
      </c>
    </row>
    <row r="373" spans="1:2" x14ac:dyDescent="0.2">
      <c r="A373">
        <v>3667.6001000000001</v>
      </c>
      <c r="B373">
        <v>-23.284300000000002</v>
      </c>
    </row>
    <row r="374" spans="1:2" x14ac:dyDescent="0.2">
      <c r="A374">
        <v>3677.6001000000001</v>
      </c>
      <c r="B374">
        <v>-23.290700000000001</v>
      </c>
    </row>
    <row r="375" spans="1:2" x14ac:dyDescent="0.2">
      <c r="A375">
        <v>3687.6001000000001</v>
      </c>
      <c r="B375">
        <v>-22.6004</v>
      </c>
    </row>
    <row r="376" spans="1:2" x14ac:dyDescent="0.2">
      <c r="A376">
        <v>3697.6001000000001</v>
      </c>
      <c r="B376">
        <v>-23.167000000000002</v>
      </c>
    </row>
    <row r="377" spans="1:2" x14ac:dyDescent="0.2">
      <c r="A377">
        <v>3707.6001000000001</v>
      </c>
      <c r="B377">
        <v>-22.582000000000001</v>
      </c>
    </row>
    <row r="378" spans="1:2" x14ac:dyDescent="0.2">
      <c r="A378">
        <v>3717.6001000000001</v>
      </c>
      <c r="B378">
        <v>-22.107099999999999</v>
      </c>
    </row>
    <row r="379" spans="1:2" x14ac:dyDescent="0.2">
      <c r="A379">
        <v>3727.6001000000001</v>
      </c>
      <c r="B379">
        <v>-22.182600000000001</v>
      </c>
    </row>
    <row r="380" spans="1:2" x14ac:dyDescent="0.2">
      <c r="A380">
        <v>3737.6001000000001</v>
      </c>
      <c r="B380">
        <v>-22.567799999999998</v>
      </c>
    </row>
    <row r="381" spans="1:2" x14ac:dyDescent="0.2">
      <c r="A381">
        <v>3747.6001000000001</v>
      </c>
      <c r="B381">
        <v>-23.239100000000001</v>
      </c>
    </row>
    <row r="382" spans="1:2" x14ac:dyDescent="0.2">
      <c r="A382">
        <v>3757.6001000000001</v>
      </c>
      <c r="B382">
        <v>-22.9895</v>
      </c>
    </row>
    <row r="383" spans="1:2" x14ac:dyDescent="0.2">
      <c r="A383">
        <v>3767.6001000000001</v>
      </c>
      <c r="B383">
        <v>-22.700500000000002</v>
      </c>
    </row>
    <row r="384" spans="1:2" x14ac:dyDescent="0.2">
      <c r="A384">
        <v>3777.6001000000001</v>
      </c>
      <c r="B384">
        <v>-22.618300000000001</v>
      </c>
    </row>
    <row r="385" spans="1:2" x14ac:dyDescent="0.2">
      <c r="A385">
        <v>3787.6001000000001</v>
      </c>
      <c r="B385">
        <v>-22.605899999999998</v>
      </c>
    </row>
    <row r="386" spans="1:2" x14ac:dyDescent="0.2">
      <c r="A386">
        <v>3797.6001000000001</v>
      </c>
      <c r="B386">
        <v>-22.154399999999999</v>
      </c>
    </row>
    <row r="387" spans="1:2" x14ac:dyDescent="0.2">
      <c r="A387">
        <v>3807.6001000000001</v>
      </c>
      <c r="B387">
        <v>-22.1782</v>
      </c>
    </row>
    <row r="388" spans="1:2" x14ac:dyDescent="0.2">
      <c r="A388">
        <v>3817.6001000000001</v>
      </c>
      <c r="B388">
        <v>-23.028199999999998</v>
      </c>
    </row>
    <row r="389" spans="1:2" x14ac:dyDescent="0.2">
      <c r="A389">
        <v>3827.6001000000001</v>
      </c>
      <c r="B389">
        <v>-22.9328</v>
      </c>
    </row>
    <row r="390" spans="1:2" x14ac:dyDescent="0.2">
      <c r="A390">
        <v>3837.6001000000001</v>
      </c>
      <c r="B390">
        <v>-23.039899999999999</v>
      </c>
    </row>
    <row r="391" spans="1:2" x14ac:dyDescent="0.2">
      <c r="A391">
        <v>3847.6001000000001</v>
      </c>
      <c r="B391">
        <v>-22.560700000000001</v>
      </c>
    </row>
    <row r="392" spans="1:2" x14ac:dyDescent="0.2">
      <c r="A392">
        <v>3857.6001000000001</v>
      </c>
      <c r="B392">
        <v>-23.291499999999999</v>
      </c>
    </row>
    <row r="393" spans="1:2" x14ac:dyDescent="0.2">
      <c r="A393">
        <v>3867.6001000000001</v>
      </c>
      <c r="B393">
        <v>-23.633600000000001</v>
      </c>
    </row>
    <row r="394" spans="1:2" x14ac:dyDescent="0.2">
      <c r="A394">
        <v>3877.6001000000001</v>
      </c>
      <c r="B394">
        <v>-22.980899999999998</v>
      </c>
    </row>
    <row r="395" spans="1:2" x14ac:dyDescent="0.2">
      <c r="A395">
        <v>3887.6001000000001</v>
      </c>
      <c r="B395">
        <v>-23.324200000000001</v>
      </c>
    </row>
    <row r="396" spans="1:2" x14ac:dyDescent="0.2">
      <c r="A396">
        <v>3897.6001000000001</v>
      </c>
      <c r="B396">
        <v>-23.5703</v>
      </c>
    </row>
    <row r="397" spans="1:2" x14ac:dyDescent="0.2">
      <c r="A397">
        <v>3907.6001000000001</v>
      </c>
      <c r="B397">
        <v>-23.636099999999999</v>
      </c>
    </row>
    <row r="398" spans="1:2" x14ac:dyDescent="0.2">
      <c r="A398">
        <v>3917.6001000000001</v>
      </c>
      <c r="B398">
        <v>-23.4649</v>
      </c>
    </row>
    <row r="399" spans="1:2" x14ac:dyDescent="0.2">
      <c r="A399">
        <v>3927.6001000000001</v>
      </c>
      <c r="B399">
        <v>-23.7361</v>
      </c>
    </row>
    <row r="400" spans="1:2" x14ac:dyDescent="0.2">
      <c r="A400">
        <v>3937.6001000000001</v>
      </c>
      <c r="B400">
        <v>-22.922999999999998</v>
      </c>
    </row>
    <row r="401" spans="1:2" x14ac:dyDescent="0.2">
      <c r="A401">
        <v>3947.6001000000001</v>
      </c>
      <c r="B401">
        <v>-22.8367</v>
      </c>
    </row>
    <row r="402" spans="1:2" x14ac:dyDescent="0.2">
      <c r="A402">
        <v>3957.6001000000001</v>
      </c>
      <c r="B402">
        <v>-23.104199999999999</v>
      </c>
    </row>
    <row r="403" spans="1:2" x14ac:dyDescent="0.2">
      <c r="A403">
        <v>3967.6001000000001</v>
      </c>
      <c r="B403">
        <v>-22.661999999999999</v>
      </c>
    </row>
    <row r="404" spans="1:2" x14ac:dyDescent="0.2">
      <c r="A404">
        <v>3977.6001000000001</v>
      </c>
      <c r="B404">
        <v>-22.996500000000001</v>
      </c>
    </row>
    <row r="405" spans="1:2" x14ac:dyDescent="0.2">
      <c r="A405">
        <v>3987.6001000000001</v>
      </c>
      <c r="B405">
        <v>-22.6386</v>
      </c>
    </row>
    <row r="406" spans="1:2" x14ac:dyDescent="0.2">
      <c r="A406">
        <v>3997.6001000000001</v>
      </c>
      <c r="B406">
        <v>-23.082799999999999</v>
      </c>
    </row>
    <row r="407" spans="1:2" x14ac:dyDescent="0.2">
      <c r="A407">
        <v>4007.6001000000001</v>
      </c>
      <c r="B407">
        <v>-23.074000000000002</v>
      </c>
    </row>
    <row r="408" spans="1:2" x14ac:dyDescent="0.2">
      <c r="A408">
        <v>4017.6001000000001</v>
      </c>
      <c r="B408">
        <v>-22.489100000000001</v>
      </c>
    </row>
    <row r="409" spans="1:2" x14ac:dyDescent="0.2">
      <c r="A409">
        <v>4027.6001000000001</v>
      </c>
      <c r="B409">
        <v>-22.839500000000001</v>
      </c>
    </row>
    <row r="410" spans="1:2" x14ac:dyDescent="0.2">
      <c r="A410">
        <v>4037.6001000000001</v>
      </c>
      <c r="B410">
        <v>-23.22</v>
      </c>
    </row>
    <row r="411" spans="1:2" x14ac:dyDescent="0.2">
      <c r="A411">
        <v>4047.6001000000001</v>
      </c>
      <c r="B411">
        <v>-22.545200000000001</v>
      </c>
    </row>
    <row r="412" spans="1:2" x14ac:dyDescent="0.2">
      <c r="A412">
        <v>4057.6001000000001</v>
      </c>
      <c r="B412">
        <v>-22.121600000000001</v>
      </c>
    </row>
    <row r="413" spans="1:2" x14ac:dyDescent="0.2">
      <c r="A413">
        <v>4067.6001000000001</v>
      </c>
      <c r="B413">
        <v>-22.2349</v>
      </c>
    </row>
    <row r="414" spans="1:2" x14ac:dyDescent="0.2">
      <c r="A414">
        <v>4077.6001000000001</v>
      </c>
      <c r="B414">
        <v>-22.285299999999999</v>
      </c>
    </row>
    <row r="415" spans="1:2" x14ac:dyDescent="0.2">
      <c r="A415">
        <v>4087.6001000000001</v>
      </c>
      <c r="B415">
        <v>-22.391200000000001</v>
      </c>
    </row>
    <row r="416" spans="1:2" x14ac:dyDescent="0.2">
      <c r="A416">
        <v>4097.6000999999997</v>
      </c>
      <c r="B416">
        <v>-22.507100000000001</v>
      </c>
    </row>
    <row r="417" spans="1:2" x14ac:dyDescent="0.2">
      <c r="A417">
        <v>4107.6000999999997</v>
      </c>
      <c r="B417">
        <v>-22.438800000000001</v>
      </c>
    </row>
    <row r="418" spans="1:2" x14ac:dyDescent="0.2">
      <c r="A418">
        <v>4117.6000999999997</v>
      </c>
      <c r="B418">
        <v>-22.935400000000001</v>
      </c>
    </row>
    <row r="419" spans="1:2" x14ac:dyDescent="0.2">
      <c r="A419">
        <v>4127.6000999999997</v>
      </c>
      <c r="B419">
        <v>-24.436599999999999</v>
      </c>
    </row>
    <row r="420" spans="1:2" x14ac:dyDescent="0.2">
      <c r="A420">
        <v>4137.6000999999997</v>
      </c>
      <c r="B420">
        <v>-23.5288</v>
      </c>
    </row>
    <row r="421" spans="1:2" x14ac:dyDescent="0.2">
      <c r="A421">
        <v>4147.6000999999997</v>
      </c>
      <c r="B421">
        <v>-22.9636</v>
      </c>
    </row>
    <row r="422" spans="1:2" x14ac:dyDescent="0.2">
      <c r="A422">
        <v>4157.6000999999997</v>
      </c>
      <c r="B422">
        <v>-22.5778</v>
      </c>
    </row>
    <row r="423" spans="1:2" x14ac:dyDescent="0.2">
      <c r="A423">
        <v>4167.6000999999997</v>
      </c>
      <c r="B423">
        <v>-22.0837</v>
      </c>
    </row>
    <row r="424" spans="1:2" x14ac:dyDescent="0.2">
      <c r="A424">
        <v>4177.6000999999997</v>
      </c>
      <c r="B424">
        <v>-22.395399999999999</v>
      </c>
    </row>
    <row r="425" spans="1:2" x14ac:dyDescent="0.2">
      <c r="A425">
        <v>4187.6000999999997</v>
      </c>
      <c r="B425">
        <v>-22.552700000000002</v>
      </c>
    </row>
    <row r="426" spans="1:2" x14ac:dyDescent="0.2">
      <c r="A426">
        <v>4197.6000999999997</v>
      </c>
      <c r="B426">
        <v>-22.620999999999999</v>
      </c>
    </row>
    <row r="427" spans="1:2" x14ac:dyDescent="0.2">
      <c r="A427">
        <v>4207.6000999999997</v>
      </c>
      <c r="B427">
        <v>-22.893000000000001</v>
      </c>
    </row>
    <row r="428" spans="1:2" x14ac:dyDescent="0.2">
      <c r="A428">
        <v>4217.6000999999997</v>
      </c>
      <c r="B428">
        <v>-23.212</v>
      </c>
    </row>
    <row r="429" spans="1:2" x14ac:dyDescent="0.2">
      <c r="A429">
        <v>4227.6000999999997</v>
      </c>
      <c r="B429">
        <v>-22.521699999999999</v>
      </c>
    </row>
    <row r="430" spans="1:2" x14ac:dyDescent="0.2">
      <c r="A430">
        <v>4237.6000999999997</v>
      </c>
      <c r="B430">
        <v>-22.711600000000001</v>
      </c>
    </row>
    <row r="431" spans="1:2" x14ac:dyDescent="0.2">
      <c r="A431">
        <v>4247.6000999999997</v>
      </c>
      <c r="B431">
        <v>-23.536300000000001</v>
      </c>
    </row>
    <row r="432" spans="1:2" x14ac:dyDescent="0.2">
      <c r="A432">
        <v>4257.6000999999997</v>
      </c>
      <c r="B432">
        <v>-23.8996</v>
      </c>
    </row>
    <row r="433" spans="1:2" x14ac:dyDescent="0.2">
      <c r="A433">
        <v>4267.6000999999997</v>
      </c>
      <c r="B433">
        <v>-24.125699999999998</v>
      </c>
    </row>
    <row r="434" spans="1:2" x14ac:dyDescent="0.2">
      <c r="A434">
        <v>4277.6000999999997</v>
      </c>
      <c r="B434">
        <v>-23.406199999999998</v>
      </c>
    </row>
    <row r="435" spans="1:2" x14ac:dyDescent="0.2">
      <c r="A435">
        <v>4287.6000999999997</v>
      </c>
      <c r="B435">
        <v>-23.223500000000001</v>
      </c>
    </row>
    <row r="436" spans="1:2" x14ac:dyDescent="0.2">
      <c r="A436">
        <v>4297.6000999999997</v>
      </c>
      <c r="B436">
        <v>-22.5322</v>
      </c>
    </row>
    <row r="437" spans="1:2" x14ac:dyDescent="0.2">
      <c r="A437">
        <v>4307.6000999999997</v>
      </c>
      <c r="B437">
        <v>-22.1478</v>
      </c>
    </row>
    <row r="438" spans="1:2" x14ac:dyDescent="0.2">
      <c r="A438">
        <v>4317.6000999999997</v>
      </c>
      <c r="B438">
        <v>-22.041899999999998</v>
      </c>
    </row>
    <row r="439" spans="1:2" x14ac:dyDescent="0.2">
      <c r="A439">
        <v>4327.6000999999997</v>
      </c>
      <c r="B439">
        <v>-23.253499999999999</v>
      </c>
    </row>
    <row r="440" spans="1:2" x14ac:dyDescent="0.2">
      <c r="A440">
        <v>4337.6000999999997</v>
      </c>
      <c r="B440">
        <v>-23.712199999999999</v>
      </c>
    </row>
    <row r="441" spans="1:2" x14ac:dyDescent="0.2">
      <c r="A441">
        <v>4347.6000999999997</v>
      </c>
      <c r="B441">
        <v>-23.330500000000001</v>
      </c>
    </row>
    <row r="442" spans="1:2" x14ac:dyDescent="0.2">
      <c r="A442">
        <v>4357.6000999999997</v>
      </c>
      <c r="B442">
        <v>-22.6157</v>
      </c>
    </row>
    <row r="443" spans="1:2" x14ac:dyDescent="0.2">
      <c r="A443">
        <v>4367.6000999999997</v>
      </c>
      <c r="B443">
        <v>-22.430099999999999</v>
      </c>
    </row>
    <row r="444" spans="1:2" x14ac:dyDescent="0.2">
      <c r="A444">
        <v>4377.6000999999997</v>
      </c>
      <c r="B444">
        <v>-22.4849</v>
      </c>
    </row>
    <row r="445" spans="1:2" x14ac:dyDescent="0.2">
      <c r="A445">
        <v>4387.6000999999997</v>
      </c>
      <c r="B445">
        <v>-22.598199999999999</v>
      </c>
    </row>
    <row r="446" spans="1:2" x14ac:dyDescent="0.2">
      <c r="A446">
        <v>4397.6000999999997</v>
      </c>
      <c r="B446">
        <v>-22.804300000000001</v>
      </c>
    </row>
    <row r="447" spans="1:2" x14ac:dyDescent="0.2">
      <c r="A447">
        <v>4407.6000999999997</v>
      </c>
      <c r="B447">
        <v>-22.291699999999999</v>
      </c>
    </row>
    <row r="448" spans="1:2" x14ac:dyDescent="0.2">
      <c r="A448">
        <v>4417.6000999999997</v>
      </c>
      <c r="B448">
        <v>-22.3063</v>
      </c>
    </row>
    <row r="449" spans="1:2" x14ac:dyDescent="0.2">
      <c r="A449">
        <v>4427.6000999999997</v>
      </c>
      <c r="B449">
        <v>-22.4787</v>
      </c>
    </row>
    <row r="450" spans="1:2" x14ac:dyDescent="0.2">
      <c r="A450">
        <v>4437.6000999999997</v>
      </c>
      <c r="B450">
        <v>-22.668099999999999</v>
      </c>
    </row>
    <row r="451" spans="1:2" x14ac:dyDescent="0.2">
      <c r="A451">
        <v>4447.6000999999997</v>
      </c>
      <c r="B451">
        <v>-23.090399999999999</v>
      </c>
    </row>
    <row r="452" spans="1:2" x14ac:dyDescent="0.2">
      <c r="A452">
        <v>4457.6000999999997</v>
      </c>
      <c r="B452">
        <v>-23.0593</v>
      </c>
    </row>
    <row r="453" spans="1:2" x14ac:dyDescent="0.2">
      <c r="A453">
        <v>4467.6000999999997</v>
      </c>
      <c r="B453">
        <v>-22.6831</v>
      </c>
    </row>
    <row r="454" spans="1:2" x14ac:dyDescent="0.2">
      <c r="A454">
        <v>4477.6000999999997</v>
      </c>
      <c r="B454">
        <v>-22.244499999999999</v>
      </c>
    </row>
    <row r="455" spans="1:2" x14ac:dyDescent="0.2">
      <c r="A455">
        <v>4487.6000999999997</v>
      </c>
      <c r="B455">
        <v>-21.683499999999999</v>
      </c>
    </row>
    <row r="456" spans="1:2" x14ac:dyDescent="0.2">
      <c r="A456">
        <v>4497.6000999999997</v>
      </c>
      <c r="B456">
        <v>-22.532900000000001</v>
      </c>
    </row>
    <row r="457" spans="1:2" x14ac:dyDescent="0.2">
      <c r="A457">
        <v>4507.6000999999997</v>
      </c>
      <c r="B457">
        <v>-23.732500000000002</v>
      </c>
    </row>
    <row r="458" spans="1:2" x14ac:dyDescent="0.2">
      <c r="A458">
        <v>4517.6000999999997</v>
      </c>
      <c r="B458">
        <v>-23.6035</v>
      </c>
    </row>
    <row r="459" spans="1:2" x14ac:dyDescent="0.2">
      <c r="A459">
        <v>4527.6000999999997</v>
      </c>
      <c r="B459">
        <v>-22.674600000000002</v>
      </c>
    </row>
    <row r="460" spans="1:2" x14ac:dyDescent="0.2">
      <c r="A460">
        <v>4537.6000999999997</v>
      </c>
      <c r="B460">
        <v>-22.224399999999999</v>
      </c>
    </row>
    <row r="461" spans="1:2" x14ac:dyDescent="0.2">
      <c r="A461">
        <v>4547.6000999999997</v>
      </c>
      <c r="B461">
        <v>-22.226099999999999</v>
      </c>
    </row>
    <row r="462" spans="1:2" x14ac:dyDescent="0.2">
      <c r="A462">
        <v>4557.6000999999997</v>
      </c>
      <c r="B462">
        <v>-22.264800000000001</v>
      </c>
    </row>
    <row r="463" spans="1:2" x14ac:dyDescent="0.2">
      <c r="A463">
        <v>4567.6000999999997</v>
      </c>
      <c r="B463">
        <v>-22.719000000000001</v>
      </c>
    </row>
    <row r="464" spans="1:2" x14ac:dyDescent="0.2">
      <c r="A464">
        <v>4577.6000999999997</v>
      </c>
      <c r="B464">
        <v>-23.1388</v>
      </c>
    </row>
    <row r="465" spans="1:2" x14ac:dyDescent="0.2">
      <c r="A465">
        <v>4587.6000999999997</v>
      </c>
      <c r="B465">
        <v>-22.971</v>
      </c>
    </row>
    <row r="466" spans="1:2" x14ac:dyDescent="0.2">
      <c r="A466">
        <v>4597.6000999999997</v>
      </c>
      <c r="B466">
        <v>-22.829000000000001</v>
      </c>
    </row>
    <row r="467" spans="1:2" x14ac:dyDescent="0.2">
      <c r="A467">
        <v>4607.6000999999997</v>
      </c>
      <c r="B467">
        <v>-22.269500000000001</v>
      </c>
    </row>
    <row r="468" spans="1:2" x14ac:dyDescent="0.2">
      <c r="A468">
        <v>4617.6000999999997</v>
      </c>
      <c r="B468">
        <v>-21.922000000000001</v>
      </c>
    </row>
    <row r="469" spans="1:2" x14ac:dyDescent="0.2">
      <c r="A469">
        <v>4627.6000999999997</v>
      </c>
      <c r="B469">
        <v>-22.588999999999999</v>
      </c>
    </row>
    <row r="470" spans="1:2" x14ac:dyDescent="0.2">
      <c r="A470">
        <v>4637.6000999999997</v>
      </c>
      <c r="B470">
        <v>-22.967700000000001</v>
      </c>
    </row>
    <row r="471" spans="1:2" x14ac:dyDescent="0.2">
      <c r="A471">
        <v>4647.6000999999997</v>
      </c>
      <c r="B471">
        <v>-23.1586</v>
      </c>
    </row>
    <row r="472" spans="1:2" x14ac:dyDescent="0.2">
      <c r="A472">
        <v>4657.6000999999997</v>
      </c>
      <c r="B472">
        <v>-23.276800000000001</v>
      </c>
    </row>
    <row r="473" spans="1:2" x14ac:dyDescent="0.2">
      <c r="A473">
        <v>4667.6000999999997</v>
      </c>
      <c r="B473">
        <v>-23.371700000000001</v>
      </c>
    </row>
    <row r="474" spans="1:2" x14ac:dyDescent="0.2">
      <c r="A474">
        <v>4677.6000999999997</v>
      </c>
      <c r="B474">
        <v>-23.091699999999999</v>
      </c>
    </row>
    <row r="475" spans="1:2" x14ac:dyDescent="0.2">
      <c r="A475">
        <v>4687.6000999999997</v>
      </c>
      <c r="B475">
        <v>-22.639900000000001</v>
      </c>
    </row>
    <row r="476" spans="1:2" x14ac:dyDescent="0.2">
      <c r="A476">
        <v>4697.6000999999997</v>
      </c>
      <c r="B476">
        <v>-22.846599999999999</v>
      </c>
    </row>
    <row r="477" spans="1:2" x14ac:dyDescent="0.2">
      <c r="A477">
        <v>4707.6000999999997</v>
      </c>
      <c r="B477">
        <v>-23.060700000000001</v>
      </c>
    </row>
    <row r="478" spans="1:2" x14ac:dyDescent="0.2">
      <c r="A478">
        <v>4717.6000999999997</v>
      </c>
      <c r="B478">
        <v>-22.730599999999999</v>
      </c>
    </row>
    <row r="479" spans="1:2" x14ac:dyDescent="0.2">
      <c r="A479">
        <v>4727.6000999999997</v>
      </c>
      <c r="B479">
        <v>-23.0853</v>
      </c>
    </row>
    <row r="480" spans="1:2" x14ac:dyDescent="0.2">
      <c r="A480">
        <v>4737.6000999999997</v>
      </c>
      <c r="B480">
        <v>-23.180800000000001</v>
      </c>
    </row>
    <row r="481" spans="1:2" x14ac:dyDescent="0.2">
      <c r="A481">
        <v>4747.6000999999997</v>
      </c>
      <c r="B481">
        <v>-22.7712</v>
      </c>
    </row>
    <row r="482" spans="1:2" x14ac:dyDescent="0.2">
      <c r="A482">
        <v>4757.6000999999997</v>
      </c>
      <c r="B482">
        <v>-22.766500000000001</v>
      </c>
    </row>
    <row r="483" spans="1:2" x14ac:dyDescent="0.2">
      <c r="A483">
        <v>4767.6000999999997</v>
      </c>
      <c r="B483">
        <v>-23.658300000000001</v>
      </c>
    </row>
    <row r="484" spans="1:2" x14ac:dyDescent="0.2">
      <c r="A484">
        <v>4777.6000999999997</v>
      </c>
      <c r="B484">
        <v>-23.291699999999999</v>
      </c>
    </row>
    <row r="485" spans="1:2" x14ac:dyDescent="0.2">
      <c r="A485">
        <v>4787.6000999999997</v>
      </c>
      <c r="B485">
        <v>-22.5899</v>
      </c>
    </row>
    <row r="486" spans="1:2" x14ac:dyDescent="0.2">
      <c r="A486">
        <v>4797.6000999999997</v>
      </c>
      <c r="B486">
        <v>-22.641200000000001</v>
      </c>
    </row>
    <row r="487" spans="1:2" x14ac:dyDescent="0.2">
      <c r="A487">
        <v>4807.6000999999997</v>
      </c>
      <c r="B487">
        <v>-22.541699999999999</v>
      </c>
    </row>
    <row r="488" spans="1:2" x14ac:dyDescent="0.2">
      <c r="A488">
        <v>4817.6000999999997</v>
      </c>
      <c r="B488">
        <v>-22.7547</v>
      </c>
    </row>
    <row r="489" spans="1:2" x14ac:dyDescent="0.2">
      <c r="A489">
        <v>4827.6000999999997</v>
      </c>
      <c r="B489">
        <v>-22.766500000000001</v>
      </c>
    </row>
    <row r="490" spans="1:2" x14ac:dyDescent="0.2">
      <c r="A490">
        <v>4837.6000999999997</v>
      </c>
      <c r="B490">
        <v>-22.680800000000001</v>
      </c>
    </row>
    <row r="491" spans="1:2" x14ac:dyDescent="0.2">
      <c r="A491">
        <v>4847.6000999999997</v>
      </c>
      <c r="B491">
        <v>-22.2409</v>
      </c>
    </row>
    <row r="492" spans="1:2" x14ac:dyDescent="0.2">
      <c r="A492">
        <v>4857.6000999999997</v>
      </c>
      <c r="B492">
        <v>-22.711200000000002</v>
      </c>
    </row>
    <row r="493" spans="1:2" x14ac:dyDescent="0.2">
      <c r="A493">
        <v>4867.6000999999997</v>
      </c>
      <c r="B493">
        <v>-22.746600000000001</v>
      </c>
    </row>
    <row r="494" spans="1:2" x14ac:dyDescent="0.2">
      <c r="A494">
        <v>4877.6000999999997</v>
      </c>
      <c r="B494">
        <v>-22.9529</v>
      </c>
    </row>
    <row r="495" spans="1:2" x14ac:dyDescent="0.2">
      <c r="A495">
        <v>4887.6000999999997</v>
      </c>
      <c r="B495">
        <v>-22.685600000000001</v>
      </c>
    </row>
    <row r="496" spans="1:2" x14ac:dyDescent="0.2">
      <c r="A496">
        <v>4897.6000999999997</v>
      </c>
      <c r="B496">
        <v>-22.595600000000001</v>
      </c>
    </row>
    <row r="497" spans="1:2" x14ac:dyDescent="0.2">
      <c r="A497">
        <v>4907.6000999999997</v>
      </c>
      <c r="B497">
        <v>-22.654699999999998</v>
      </c>
    </row>
    <row r="498" spans="1:2" x14ac:dyDescent="0.2">
      <c r="A498">
        <v>4917.6000999999997</v>
      </c>
      <c r="B498">
        <v>-22.798300000000001</v>
      </c>
    </row>
    <row r="499" spans="1:2" x14ac:dyDescent="0.2">
      <c r="A499">
        <v>4927.6000999999997</v>
      </c>
      <c r="B499">
        <v>-23.262599999999999</v>
      </c>
    </row>
    <row r="500" spans="1:2" x14ac:dyDescent="0.2">
      <c r="A500">
        <v>4937.6000999999997</v>
      </c>
      <c r="B500">
        <v>-23.611999999999998</v>
      </c>
    </row>
    <row r="501" spans="1:2" x14ac:dyDescent="0.2">
      <c r="A501">
        <v>4947.6000999999997</v>
      </c>
      <c r="B501">
        <v>-22.803899999999999</v>
      </c>
    </row>
    <row r="502" spans="1:2" x14ac:dyDescent="0.2">
      <c r="A502">
        <v>4957.6000999999997</v>
      </c>
      <c r="B502">
        <v>-22.088000000000001</v>
      </c>
    </row>
    <row r="503" spans="1:2" x14ac:dyDescent="0.2">
      <c r="A503">
        <v>4967.6000999999997</v>
      </c>
      <c r="B503">
        <v>-22.136700000000001</v>
      </c>
    </row>
    <row r="504" spans="1:2" x14ac:dyDescent="0.2">
      <c r="A504">
        <v>4977.6000999999997</v>
      </c>
      <c r="B504">
        <v>-21.584499999999998</v>
      </c>
    </row>
    <row r="505" spans="1:2" x14ac:dyDescent="0.2">
      <c r="A505">
        <v>4987.6000999999997</v>
      </c>
      <c r="B505">
        <v>-22.0426</v>
      </c>
    </row>
    <row r="506" spans="1:2" x14ac:dyDescent="0.2">
      <c r="A506">
        <v>4997.6000999999997</v>
      </c>
      <c r="B506">
        <v>-22.678699999999999</v>
      </c>
    </row>
    <row r="507" spans="1:2" x14ac:dyDescent="0.2">
      <c r="A507">
        <v>5007.6000999999997</v>
      </c>
      <c r="B507">
        <v>-21.806799999999999</v>
      </c>
    </row>
    <row r="508" spans="1:2" x14ac:dyDescent="0.2">
      <c r="A508">
        <v>5017.6000999999997</v>
      </c>
      <c r="B508">
        <v>-22.211300000000001</v>
      </c>
    </row>
    <row r="509" spans="1:2" x14ac:dyDescent="0.2">
      <c r="A509">
        <v>5027.6000999999997</v>
      </c>
      <c r="B509">
        <v>-23.2623</v>
      </c>
    </row>
    <row r="510" spans="1:2" x14ac:dyDescent="0.2">
      <c r="A510">
        <v>5037.6000999999997</v>
      </c>
      <c r="B510">
        <v>-22.772300000000001</v>
      </c>
    </row>
    <row r="511" spans="1:2" x14ac:dyDescent="0.2">
      <c r="A511">
        <v>5047.6000999999997</v>
      </c>
      <c r="B511">
        <v>-22.6722</v>
      </c>
    </row>
    <row r="512" spans="1:2" x14ac:dyDescent="0.2">
      <c r="A512">
        <v>5057.6000999999997</v>
      </c>
      <c r="B512">
        <v>-23.0093</v>
      </c>
    </row>
    <row r="513" spans="1:2" x14ac:dyDescent="0.2">
      <c r="A513">
        <v>5067.6000999999997</v>
      </c>
      <c r="B513">
        <v>-22.8063</v>
      </c>
    </row>
    <row r="514" spans="1:2" x14ac:dyDescent="0.2">
      <c r="A514">
        <v>5077.6000999999997</v>
      </c>
      <c r="B514">
        <v>-22.659700000000001</v>
      </c>
    </row>
    <row r="515" spans="1:2" x14ac:dyDescent="0.2">
      <c r="A515">
        <v>5087.6000999999997</v>
      </c>
      <c r="B515">
        <v>-23.080400000000001</v>
      </c>
    </row>
    <row r="516" spans="1:2" x14ac:dyDescent="0.2">
      <c r="A516">
        <v>5097.6000999999997</v>
      </c>
      <c r="B516">
        <v>-23.105699999999999</v>
      </c>
    </row>
    <row r="517" spans="1:2" x14ac:dyDescent="0.2">
      <c r="A517">
        <v>5107.6000999999997</v>
      </c>
      <c r="B517">
        <v>-23.548500000000001</v>
      </c>
    </row>
    <row r="518" spans="1:2" x14ac:dyDescent="0.2">
      <c r="A518">
        <v>5117.6000999999997</v>
      </c>
      <c r="B518">
        <v>-23.01</v>
      </c>
    </row>
    <row r="519" spans="1:2" x14ac:dyDescent="0.2">
      <c r="A519">
        <v>5127.6000999999997</v>
      </c>
      <c r="B519">
        <v>-22.525200000000002</v>
      </c>
    </row>
    <row r="520" spans="1:2" x14ac:dyDescent="0.2">
      <c r="A520">
        <v>5137.6000999999997</v>
      </c>
      <c r="B520">
        <v>-22.54</v>
      </c>
    </row>
    <row r="521" spans="1:2" x14ac:dyDescent="0.2">
      <c r="A521">
        <v>5147.6000999999997</v>
      </c>
      <c r="B521">
        <v>-22.4313</v>
      </c>
    </row>
    <row r="522" spans="1:2" x14ac:dyDescent="0.2">
      <c r="A522">
        <v>5157.6000999999997</v>
      </c>
      <c r="B522">
        <v>-22.45</v>
      </c>
    </row>
    <row r="523" spans="1:2" x14ac:dyDescent="0.2">
      <c r="A523">
        <v>5167.6000999999997</v>
      </c>
      <c r="B523">
        <v>-22.586500000000001</v>
      </c>
    </row>
    <row r="524" spans="1:2" x14ac:dyDescent="0.2">
      <c r="A524">
        <v>5177.6000999999997</v>
      </c>
      <c r="B524">
        <v>-22.697900000000001</v>
      </c>
    </row>
    <row r="525" spans="1:2" x14ac:dyDescent="0.2">
      <c r="A525">
        <v>5187.6000999999997</v>
      </c>
      <c r="B525">
        <v>-22.339500000000001</v>
      </c>
    </row>
    <row r="526" spans="1:2" x14ac:dyDescent="0.2">
      <c r="A526">
        <v>5197.6000999999997</v>
      </c>
      <c r="B526">
        <v>-22.612300000000001</v>
      </c>
    </row>
    <row r="527" spans="1:2" x14ac:dyDescent="0.2">
      <c r="A527">
        <v>5207.6000999999997</v>
      </c>
      <c r="B527">
        <v>-22.503599999999999</v>
      </c>
    </row>
    <row r="528" spans="1:2" x14ac:dyDescent="0.2">
      <c r="A528">
        <v>5217.6000999999997</v>
      </c>
      <c r="B528">
        <v>-22.350999999999999</v>
      </c>
    </row>
    <row r="529" spans="1:2" x14ac:dyDescent="0.2">
      <c r="A529">
        <v>5227.6000999999997</v>
      </c>
      <c r="B529">
        <v>-22.424499999999998</v>
      </c>
    </row>
    <row r="530" spans="1:2" x14ac:dyDescent="0.2">
      <c r="A530">
        <v>5237.6000999999997</v>
      </c>
      <c r="B530">
        <v>-22.456199999999999</v>
      </c>
    </row>
    <row r="531" spans="1:2" x14ac:dyDescent="0.2">
      <c r="A531">
        <v>5247.6000999999997</v>
      </c>
      <c r="B531">
        <v>-22.825299999999999</v>
      </c>
    </row>
    <row r="532" spans="1:2" x14ac:dyDescent="0.2">
      <c r="A532">
        <v>5257.6000999999997</v>
      </c>
      <c r="B532">
        <v>-22.912600000000001</v>
      </c>
    </row>
    <row r="533" spans="1:2" x14ac:dyDescent="0.2">
      <c r="A533">
        <v>5267.6000999999997</v>
      </c>
      <c r="B533">
        <v>-22.719200000000001</v>
      </c>
    </row>
    <row r="534" spans="1:2" x14ac:dyDescent="0.2">
      <c r="A534">
        <v>5277.6000999999997</v>
      </c>
      <c r="B534">
        <v>-23.128499999999999</v>
      </c>
    </row>
    <row r="535" spans="1:2" x14ac:dyDescent="0.2">
      <c r="A535">
        <v>5287.6000999999997</v>
      </c>
      <c r="B535">
        <v>-23.750699999999998</v>
      </c>
    </row>
    <row r="536" spans="1:2" x14ac:dyDescent="0.2">
      <c r="A536">
        <v>5297.6000999999997</v>
      </c>
      <c r="B536">
        <v>-23.7651</v>
      </c>
    </row>
    <row r="537" spans="1:2" x14ac:dyDescent="0.2">
      <c r="A537">
        <v>5307.6000999999997</v>
      </c>
      <c r="B537">
        <v>-23.726400000000002</v>
      </c>
    </row>
    <row r="538" spans="1:2" x14ac:dyDescent="0.2">
      <c r="A538">
        <v>5317.6000999999997</v>
      </c>
      <c r="B538">
        <v>-24.032599999999999</v>
      </c>
    </row>
    <row r="539" spans="1:2" x14ac:dyDescent="0.2">
      <c r="A539">
        <v>5327.6000999999997</v>
      </c>
      <c r="B539">
        <v>-24.197800000000001</v>
      </c>
    </row>
    <row r="540" spans="1:2" x14ac:dyDescent="0.2">
      <c r="A540">
        <v>5337.6000999999997</v>
      </c>
      <c r="B540">
        <v>-23.716799999999999</v>
      </c>
    </row>
    <row r="541" spans="1:2" x14ac:dyDescent="0.2">
      <c r="A541">
        <v>5347.6000999999997</v>
      </c>
      <c r="B541">
        <v>-22.581800000000001</v>
      </c>
    </row>
    <row r="542" spans="1:2" x14ac:dyDescent="0.2">
      <c r="A542">
        <v>5357.6000999999997</v>
      </c>
      <c r="B542">
        <v>-22.4422</v>
      </c>
    </row>
    <row r="543" spans="1:2" x14ac:dyDescent="0.2">
      <c r="A543">
        <v>5367.6000999999997</v>
      </c>
      <c r="B543">
        <v>-22.51</v>
      </c>
    </row>
    <row r="544" spans="1:2" x14ac:dyDescent="0.2">
      <c r="A544">
        <v>5377.6000999999997</v>
      </c>
      <c r="B544">
        <v>-22.511399999999998</v>
      </c>
    </row>
    <row r="545" spans="1:2" x14ac:dyDescent="0.2">
      <c r="A545">
        <v>5387.6000999999997</v>
      </c>
      <c r="B545">
        <v>-23.31</v>
      </c>
    </row>
    <row r="546" spans="1:2" x14ac:dyDescent="0.2">
      <c r="A546">
        <v>5397.6000999999997</v>
      </c>
      <c r="B546">
        <v>-23.5167</v>
      </c>
    </row>
    <row r="547" spans="1:2" x14ac:dyDescent="0.2">
      <c r="A547">
        <v>5407.6000999999997</v>
      </c>
      <c r="B547">
        <v>-23.764500000000002</v>
      </c>
    </row>
    <row r="548" spans="1:2" x14ac:dyDescent="0.2">
      <c r="A548">
        <v>5417.6000999999997</v>
      </c>
      <c r="B548">
        <v>-23.041899999999998</v>
      </c>
    </row>
    <row r="549" spans="1:2" x14ac:dyDescent="0.2">
      <c r="A549">
        <v>5427.6000999999997</v>
      </c>
      <c r="B549">
        <v>-22.278500000000001</v>
      </c>
    </row>
    <row r="550" spans="1:2" x14ac:dyDescent="0.2">
      <c r="A550">
        <v>5437.6000999999997</v>
      </c>
      <c r="B550">
        <v>-22.070799999999998</v>
      </c>
    </row>
    <row r="551" spans="1:2" x14ac:dyDescent="0.2">
      <c r="A551">
        <v>5447.6000999999997</v>
      </c>
      <c r="B551">
        <v>-22.2591</v>
      </c>
    </row>
    <row r="552" spans="1:2" x14ac:dyDescent="0.2">
      <c r="A552">
        <v>5457.6000999999997</v>
      </c>
      <c r="B552">
        <v>-22.630800000000001</v>
      </c>
    </row>
    <row r="553" spans="1:2" x14ac:dyDescent="0.2">
      <c r="A553">
        <v>5467.6000999999997</v>
      </c>
      <c r="B553">
        <v>-23.035399999999999</v>
      </c>
    </row>
    <row r="554" spans="1:2" x14ac:dyDescent="0.2">
      <c r="A554">
        <v>5477.6000999999997</v>
      </c>
      <c r="B554">
        <v>-22.91</v>
      </c>
    </row>
    <row r="555" spans="1:2" x14ac:dyDescent="0.2">
      <c r="A555">
        <v>5487.6000999999997</v>
      </c>
      <c r="B555">
        <v>-22.805499999999999</v>
      </c>
    </row>
    <row r="556" spans="1:2" x14ac:dyDescent="0.2">
      <c r="A556">
        <v>5497.6000999999997</v>
      </c>
      <c r="B556">
        <v>-22.6708</v>
      </c>
    </row>
    <row r="557" spans="1:2" x14ac:dyDescent="0.2">
      <c r="A557">
        <v>5507.6000999999997</v>
      </c>
      <c r="B557">
        <v>-22.267099999999999</v>
      </c>
    </row>
    <row r="558" spans="1:2" x14ac:dyDescent="0.2">
      <c r="A558">
        <v>5517.6000999999997</v>
      </c>
      <c r="B558">
        <v>-22.261299999999999</v>
      </c>
    </row>
    <row r="559" spans="1:2" x14ac:dyDescent="0.2">
      <c r="A559">
        <v>5527.6000999999997</v>
      </c>
      <c r="B559">
        <v>-22.8888</v>
      </c>
    </row>
    <row r="560" spans="1:2" x14ac:dyDescent="0.2">
      <c r="A560">
        <v>5537.6000999999997</v>
      </c>
      <c r="B560">
        <v>-23.1327</v>
      </c>
    </row>
    <row r="561" spans="1:2" x14ac:dyDescent="0.2">
      <c r="A561">
        <v>5547.6000999999997</v>
      </c>
      <c r="B561">
        <v>-23.26</v>
      </c>
    </row>
    <row r="562" spans="1:2" x14ac:dyDescent="0.2">
      <c r="A562">
        <v>5557.6000999999997</v>
      </c>
      <c r="B562">
        <v>-23.035599999999999</v>
      </c>
    </row>
    <row r="563" spans="1:2" x14ac:dyDescent="0.2">
      <c r="A563">
        <v>5567.6000999999997</v>
      </c>
      <c r="B563">
        <v>-22.849599999999999</v>
      </c>
    </row>
    <row r="564" spans="1:2" x14ac:dyDescent="0.2">
      <c r="A564">
        <v>5577.6000999999997</v>
      </c>
      <c r="B564">
        <v>-22.637799999999999</v>
      </c>
    </row>
    <row r="565" spans="1:2" x14ac:dyDescent="0.2">
      <c r="A565">
        <v>5587.6000999999997</v>
      </c>
      <c r="B565">
        <v>-22.4556</v>
      </c>
    </row>
    <row r="566" spans="1:2" x14ac:dyDescent="0.2">
      <c r="A566">
        <v>5597.6000999999997</v>
      </c>
      <c r="B566">
        <v>-22.4008</v>
      </c>
    </row>
    <row r="567" spans="1:2" x14ac:dyDescent="0.2">
      <c r="A567">
        <v>5607.6000999999997</v>
      </c>
      <c r="B567">
        <v>-22.13</v>
      </c>
    </row>
    <row r="568" spans="1:2" x14ac:dyDescent="0.2">
      <c r="A568">
        <v>5617.6000999999997</v>
      </c>
      <c r="B568">
        <v>-22.442699999999999</v>
      </c>
    </row>
    <row r="569" spans="1:2" x14ac:dyDescent="0.2">
      <c r="A569">
        <v>5627.6000999999997</v>
      </c>
      <c r="B569">
        <v>-22.9</v>
      </c>
    </row>
    <row r="570" spans="1:2" x14ac:dyDescent="0.2">
      <c r="A570">
        <v>5637.6000999999997</v>
      </c>
      <c r="B570">
        <v>-23.0562</v>
      </c>
    </row>
    <row r="571" spans="1:2" x14ac:dyDescent="0.2">
      <c r="A571">
        <v>5647.6000999999997</v>
      </c>
      <c r="B571">
        <v>-22.884699999999999</v>
      </c>
    </row>
    <row r="572" spans="1:2" x14ac:dyDescent="0.2">
      <c r="A572">
        <v>5657.6000999999997</v>
      </c>
      <c r="B572">
        <v>-22.76</v>
      </c>
    </row>
    <row r="573" spans="1:2" x14ac:dyDescent="0.2">
      <c r="A573">
        <v>5667.6000999999997</v>
      </c>
      <c r="B573">
        <v>-22.119700000000002</v>
      </c>
    </row>
    <row r="574" spans="1:2" x14ac:dyDescent="0.2">
      <c r="A574">
        <v>5677.6000999999997</v>
      </c>
      <c r="B574">
        <v>-22.1724</v>
      </c>
    </row>
    <row r="575" spans="1:2" x14ac:dyDescent="0.2">
      <c r="A575">
        <v>5687.6000999999997</v>
      </c>
      <c r="B575">
        <v>-22.509899999999998</v>
      </c>
    </row>
    <row r="576" spans="1:2" x14ac:dyDescent="0.2">
      <c r="A576">
        <v>5697.6000999999997</v>
      </c>
      <c r="B576">
        <v>-22.97</v>
      </c>
    </row>
    <row r="577" spans="1:2" x14ac:dyDescent="0.2">
      <c r="A577">
        <v>5707.6000999999997</v>
      </c>
      <c r="B577">
        <v>-23.366099999999999</v>
      </c>
    </row>
    <row r="578" spans="1:2" x14ac:dyDescent="0.2">
      <c r="A578">
        <v>5717.6000999999997</v>
      </c>
      <c r="B578">
        <v>-22.66</v>
      </c>
    </row>
    <row r="579" spans="1:2" x14ac:dyDescent="0.2">
      <c r="A579">
        <v>5727.6000999999997</v>
      </c>
      <c r="B579">
        <v>-22.275500000000001</v>
      </c>
    </row>
    <row r="580" spans="1:2" x14ac:dyDescent="0.2">
      <c r="A580">
        <v>5737.6000999999997</v>
      </c>
      <c r="B580">
        <v>-22.223299999999998</v>
      </c>
    </row>
    <row r="581" spans="1:2" x14ac:dyDescent="0.2">
      <c r="A581">
        <v>5747.6000999999997</v>
      </c>
      <c r="B581">
        <v>-22.350100000000001</v>
      </c>
    </row>
    <row r="582" spans="1:2" x14ac:dyDescent="0.2">
      <c r="A582">
        <v>5757.6000999999997</v>
      </c>
      <c r="B582">
        <v>-22.555700000000002</v>
      </c>
    </row>
    <row r="583" spans="1:2" x14ac:dyDescent="0.2">
      <c r="A583">
        <v>5767.6000999999997</v>
      </c>
      <c r="B583">
        <v>-22.27</v>
      </c>
    </row>
    <row r="584" spans="1:2" x14ac:dyDescent="0.2">
      <c r="A584">
        <v>5777.6000999999997</v>
      </c>
      <c r="B584">
        <v>-22.8475</v>
      </c>
    </row>
    <row r="585" spans="1:2" x14ac:dyDescent="0.2">
      <c r="A585">
        <v>5787.6000999999997</v>
      </c>
      <c r="B585">
        <v>-22.841999999999999</v>
      </c>
    </row>
    <row r="586" spans="1:2" x14ac:dyDescent="0.2">
      <c r="A586">
        <v>5797.6000999999997</v>
      </c>
      <c r="B586">
        <v>-22.676400000000001</v>
      </c>
    </row>
    <row r="587" spans="1:2" x14ac:dyDescent="0.2">
      <c r="A587">
        <v>5807.6000999999997</v>
      </c>
      <c r="B587">
        <v>-22.747599999999998</v>
      </c>
    </row>
    <row r="588" spans="1:2" x14ac:dyDescent="0.2">
      <c r="A588">
        <v>5817.6000999999997</v>
      </c>
      <c r="B588">
        <v>-23.12</v>
      </c>
    </row>
    <row r="589" spans="1:2" x14ac:dyDescent="0.2">
      <c r="A589">
        <v>5827.6000999999997</v>
      </c>
      <c r="B589">
        <v>-23.325199999999999</v>
      </c>
    </row>
    <row r="590" spans="1:2" x14ac:dyDescent="0.2">
      <c r="A590">
        <v>5837.6000999999997</v>
      </c>
      <c r="B590">
        <v>-22.9556</v>
      </c>
    </row>
    <row r="591" spans="1:2" x14ac:dyDescent="0.2">
      <c r="A591">
        <v>5847.6000999999997</v>
      </c>
      <c r="B591">
        <v>-22.660599999999999</v>
      </c>
    </row>
    <row r="592" spans="1:2" x14ac:dyDescent="0.2">
      <c r="A592">
        <v>5857.6000999999997</v>
      </c>
      <c r="B592">
        <v>-22.562200000000001</v>
      </c>
    </row>
    <row r="593" spans="1:2" x14ac:dyDescent="0.2">
      <c r="A593">
        <v>5867.6000999999997</v>
      </c>
      <c r="B593">
        <v>-22.66</v>
      </c>
    </row>
    <row r="594" spans="1:2" x14ac:dyDescent="0.2">
      <c r="A594">
        <v>5877.6000999999997</v>
      </c>
      <c r="B594">
        <v>-22.8733</v>
      </c>
    </row>
    <row r="595" spans="1:2" x14ac:dyDescent="0.2">
      <c r="A595">
        <v>5887.6000999999997</v>
      </c>
      <c r="B595">
        <v>-22.932400000000001</v>
      </c>
    </row>
    <row r="596" spans="1:2" x14ac:dyDescent="0.2">
      <c r="A596">
        <v>5897.6000999999997</v>
      </c>
      <c r="B596">
        <v>-22.8795</v>
      </c>
    </row>
    <row r="597" spans="1:2" x14ac:dyDescent="0.2">
      <c r="A597">
        <v>5907.6000999999997</v>
      </c>
      <c r="B597">
        <v>-22.845199999999998</v>
      </c>
    </row>
    <row r="598" spans="1:2" x14ac:dyDescent="0.2">
      <c r="A598">
        <v>5917.6000999999997</v>
      </c>
      <c r="B598">
        <v>-23.05</v>
      </c>
    </row>
    <row r="599" spans="1:2" x14ac:dyDescent="0.2">
      <c r="A599">
        <v>5927.6000999999997</v>
      </c>
      <c r="B599">
        <v>-22.8062</v>
      </c>
    </row>
    <row r="600" spans="1:2" x14ac:dyDescent="0.2">
      <c r="A600">
        <v>5937.6000999999997</v>
      </c>
      <c r="B600">
        <v>-22.5731</v>
      </c>
    </row>
    <row r="601" spans="1:2" x14ac:dyDescent="0.2">
      <c r="A601">
        <v>5947.6000999999997</v>
      </c>
      <c r="B601">
        <v>-22.7349</v>
      </c>
    </row>
    <row r="602" spans="1:2" x14ac:dyDescent="0.2">
      <c r="A602">
        <v>5957.6000999999997</v>
      </c>
      <c r="B602">
        <v>-23.054300000000001</v>
      </c>
    </row>
    <row r="603" spans="1:2" x14ac:dyDescent="0.2">
      <c r="A603">
        <v>5967.6000999999997</v>
      </c>
      <c r="B603">
        <v>-22.61</v>
      </c>
    </row>
    <row r="604" spans="1:2" x14ac:dyDescent="0.2">
      <c r="A604">
        <v>5977.6000999999997</v>
      </c>
      <c r="B604">
        <v>-22.346299999999999</v>
      </c>
    </row>
    <row r="605" spans="1:2" x14ac:dyDescent="0.2">
      <c r="A605">
        <v>5987.6000999999997</v>
      </c>
      <c r="B605">
        <v>-22.0657</v>
      </c>
    </row>
    <row r="606" spans="1:2" x14ac:dyDescent="0.2">
      <c r="A606">
        <v>5997.6000999999997</v>
      </c>
      <c r="B606">
        <v>-21.906199999999998</v>
      </c>
    </row>
    <row r="607" spans="1:2" x14ac:dyDescent="0.2">
      <c r="A607">
        <v>6007.6000999999997</v>
      </c>
      <c r="B607">
        <v>-21.955300000000001</v>
      </c>
    </row>
    <row r="608" spans="1:2" x14ac:dyDescent="0.2">
      <c r="A608">
        <v>6017.6000999999997</v>
      </c>
      <c r="B608">
        <v>-22.76</v>
      </c>
    </row>
    <row r="609" spans="1:2" x14ac:dyDescent="0.2">
      <c r="A609">
        <v>6027.6000999999997</v>
      </c>
      <c r="B609">
        <v>-22.667999999999999</v>
      </c>
    </row>
    <row r="610" spans="1:2" x14ac:dyDescent="0.2">
      <c r="A610">
        <v>6037.6000999999997</v>
      </c>
      <c r="B610">
        <v>-22.6082</v>
      </c>
    </row>
    <row r="611" spans="1:2" x14ac:dyDescent="0.2">
      <c r="A611">
        <v>6047.6000999999997</v>
      </c>
      <c r="B611">
        <v>-22.5671</v>
      </c>
    </row>
    <row r="612" spans="1:2" x14ac:dyDescent="0.2">
      <c r="A612">
        <v>6057.6000999999997</v>
      </c>
      <c r="B612">
        <v>-22.47</v>
      </c>
    </row>
    <row r="613" spans="1:2" x14ac:dyDescent="0.2">
      <c r="A613">
        <v>6067.6000999999997</v>
      </c>
      <c r="B613">
        <v>-22.738</v>
      </c>
    </row>
    <row r="614" spans="1:2" x14ac:dyDescent="0.2">
      <c r="A614">
        <v>6077.6000999999997</v>
      </c>
      <c r="B614">
        <v>-22.566099999999999</v>
      </c>
    </row>
    <row r="615" spans="1:2" x14ac:dyDescent="0.2">
      <c r="A615">
        <v>6087.6000999999997</v>
      </c>
      <c r="B615">
        <v>-22.325700000000001</v>
      </c>
    </row>
    <row r="616" spans="1:2" x14ac:dyDescent="0.2">
      <c r="A616">
        <v>6097.6000999999997</v>
      </c>
      <c r="B616">
        <v>-22.24</v>
      </c>
    </row>
    <row r="617" spans="1:2" x14ac:dyDescent="0.2">
      <c r="A617">
        <v>6107.6000999999997</v>
      </c>
      <c r="B617">
        <v>-22.0015</v>
      </c>
    </row>
    <row r="618" spans="1:2" x14ac:dyDescent="0.2">
      <c r="A618">
        <v>6117.6000999999997</v>
      </c>
      <c r="B618">
        <v>-22.326799999999999</v>
      </c>
    </row>
    <row r="619" spans="1:2" x14ac:dyDescent="0.2">
      <c r="A619">
        <v>6127.6000999999997</v>
      </c>
      <c r="B619">
        <v>-22.689699999999998</v>
      </c>
    </row>
    <row r="620" spans="1:2" x14ac:dyDescent="0.2">
      <c r="A620">
        <v>6137.6000999999997</v>
      </c>
      <c r="B620">
        <v>-22.88</v>
      </c>
    </row>
    <row r="621" spans="1:2" x14ac:dyDescent="0.2">
      <c r="A621">
        <v>6147.6000999999997</v>
      </c>
      <c r="B621">
        <v>-23.048500000000001</v>
      </c>
    </row>
    <row r="622" spans="1:2" x14ac:dyDescent="0.2">
      <c r="A622">
        <v>6157.6000999999997</v>
      </c>
      <c r="B622">
        <v>-22.903199999999998</v>
      </c>
    </row>
    <row r="623" spans="1:2" x14ac:dyDescent="0.2">
      <c r="A623">
        <v>6167.6000999999997</v>
      </c>
      <c r="B623">
        <v>-22.674900000000001</v>
      </c>
    </row>
    <row r="624" spans="1:2" x14ac:dyDescent="0.2">
      <c r="A624">
        <v>6177.6000999999997</v>
      </c>
      <c r="B624">
        <v>-22.29</v>
      </c>
    </row>
    <row r="625" spans="1:2" x14ac:dyDescent="0.2">
      <c r="A625">
        <v>6187.6000999999997</v>
      </c>
      <c r="B625">
        <v>-22.567299999999999</v>
      </c>
    </row>
    <row r="626" spans="1:2" x14ac:dyDescent="0.2">
      <c r="A626">
        <v>6197.6000999999997</v>
      </c>
      <c r="B626">
        <v>-22.9038</v>
      </c>
    </row>
    <row r="627" spans="1:2" x14ac:dyDescent="0.2">
      <c r="A627">
        <v>6207.6000999999997</v>
      </c>
      <c r="B627">
        <v>-23.144300000000001</v>
      </c>
    </row>
    <row r="628" spans="1:2" x14ac:dyDescent="0.2">
      <c r="A628">
        <v>6217.6000999999997</v>
      </c>
      <c r="B628">
        <v>-22.94</v>
      </c>
    </row>
    <row r="629" spans="1:2" x14ac:dyDescent="0.2">
      <c r="A629">
        <v>6227.6000999999997</v>
      </c>
      <c r="B629">
        <v>-22.8505</v>
      </c>
    </row>
    <row r="630" spans="1:2" x14ac:dyDescent="0.2">
      <c r="A630">
        <v>6237.6000999999997</v>
      </c>
      <c r="B630">
        <v>-22.718599999999999</v>
      </c>
    </row>
    <row r="631" spans="1:2" x14ac:dyDescent="0.2">
      <c r="A631">
        <v>6247.6000999999997</v>
      </c>
      <c r="B631">
        <v>-22.646899999999999</v>
      </c>
    </row>
    <row r="632" spans="1:2" x14ac:dyDescent="0.2">
      <c r="A632">
        <v>6257.6000999999997</v>
      </c>
      <c r="B632">
        <v>-23.48</v>
      </c>
    </row>
    <row r="633" spans="1:2" x14ac:dyDescent="0.2">
      <c r="A633">
        <v>6267.6000999999997</v>
      </c>
      <c r="B633">
        <v>-23.542100000000001</v>
      </c>
    </row>
    <row r="634" spans="1:2" x14ac:dyDescent="0.2">
      <c r="A634">
        <v>6277.6000999999997</v>
      </c>
      <c r="B634">
        <v>-23.131799999999998</v>
      </c>
    </row>
    <row r="635" spans="1:2" x14ac:dyDescent="0.2">
      <c r="A635">
        <v>6287.6000999999997</v>
      </c>
      <c r="B635">
        <v>-22.27</v>
      </c>
    </row>
    <row r="636" spans="1:2" x14ac:dyDescent="0.2">
      <c r="A636">
        <v>6297.6000999999997</v>
      </c>
      <c r="B636">
        <v>-22.242000000000001</v>
      </c>
    </row>
    <row r="637" spans="1:2" x14ac:dyDescent="0.2">
      <c r="A637">
        <v>6307.6000999999997</v>
      </c>
      <c r="B637">
        <v>-22.4177</v>
      </c>
    </row>
    <row r="638" spans="1:2" x14ac:dyDescent="0.2">
      <c r="A638">
        <v>6317.6000999999997</v>
      </c>
      <c r="B638">
        <v>-22.58</v>
      </c>
    </row>
    <row r="639" spans="1:2" x14ac:dyDescent="0.2">
      <c r="A639">
        <v>6327.6000999999997</v>
      </c>
      <c r="B639">
        <v>-22.58</v>
      </c>
    </row>
    <row r="640" spans="1:2" x14ac:dyDescent="0.2">
      <c r="A640">
        <v>6337.6000999999997</v>
      </c>
      <c r="B640">
        <v>-22.7639</v>
      </c>
    </row>
    <row r="641" spans="1:2" x14ac:dyDescent="0.2">
      <c r="A641">
        <v>6347.6000999999997</v>
      </c>
      <c r="B641">
        <v>-22.697700000000001</v>
      </c>
    </row>
    <row r="642" spans="1:2" x14ac:dyDescent="0.2">
      <c r="A642">
        <v>6357.6000999999997</v>
      </c>
      <c r="B642">
        <v>-22.46</v>
      </c>
    </row>
    <row r="643" spans="1:2" x14ac:dyDescent="0.2">
      <c r="A643">
        <v>6367.6000999999997</v>
      </c>
      <c r="B643">
        <v>-22.302299999999999</v>
      </c>
    </row>
    <row r="644" spans="1:2" x14ac:dyDescent="0.2">
      <c r="A644">
        <v>6377.6000999999997</v>
      </c>
      <c r="B644">
        <v>-22.500800000000002</v>
      </c>
    </row>
    <row r="645" spans="1:2" x14ac:dyDescent="0.2">
      <c r="A645">
        <v>6387.6000999999997</v>
      </c>
      <c r="B645">
        <v>-22.730499999999999</v>
      </c>
    </row>
    <row r="646" spans="1:2" x14ac:dyDescent="0.2">
      <c r="A646">
        <v>6397.6000999999997</v>
      </c>
      <c r="B646">
        <v>-23.18</v>
      </c>
    </row>
    <row r="647" spans="1:2" x14ac:dyDescent="0.2">
      <c r="A647">
        <v>6407.6000999999997</v>
      </c>
      <c r="B647">
        <v>-22.891300000000001</v>
      </c>
    </row>
    <row r="648" spans="1:2" x14ac:dyDescent="0.2">
      <c r="A648">
        <v>6417.6000999999997</v>
      </c>
      <c r="B648">
        <v>-22.7425</v>
      </c>
    </row>
    <row r="649" spans="1:2" x14ac:dyDescent="0.2">
      <c r="A649">
        <v>6427.6000999999997</v>
      </c>
      <c r="B649">
        <v>-22.75</v>
      </c>
    </row>
    <row r="650" spans="1:2" x14ac:dyDescent="0.2">
      <c r="A650">
        <v>6437.6000999999997</v>
      </c>
      <c r="B650">
        <v>-22.6144</v>
      </c>
    </row>
    <row r="651" spans="1:2" x14ac:dyDescent="0.2">
      <c r="A651">
        <v>6447.6000999999997</v>
      </c>
      <c r="B651">
        <v>-22.340800000000002</v>
      </c>
    </row>
    <row r="652" spans="1:2" x14ac:dyDescent="0.2">
      <c r="A652">
        <v>6457.6000999999997</v>
      </c>
      <c r="B652">
        <v>-21.96</v>
      </c>
    </row>
    <row r="653" spans="1:2" x14ac:dyDescent="0.2">
      <c r="A653">
        <v>6467.6000999999997</v>
      </c>
      <c r="B653">
        <v>-22.0335</v>
      </c>
    </row>
    <row r="654" spans="1:2" x14ac:dyDescent="0.2">
      <c r="A654">
        <v>6477.6000999999997</v>
      </c>
      <c r="B654">
        <v>-22.477599999999999</v>
      </c>
    </row>
    <row r="655" spans="1:2" x14ac:dyDescent="0.2">
      <c r="A655">
        <v>6487.6000999999997</v>
      </c>
      <c r="B655">
        <v>-22.921299999999999</v>
      </c>
    </row>
    <row r="656" spans="1:2" x14ac:dyDescent="0.2">
      <c r="A656">
        <v>6497.6000999999997</v>
      </c>
      <c r="B656">
        <v>-22.98</v>
      </c>
    </row>
    <row r="657" spans="1:2" x14ac:dyDescent="0.2">
      <c r="A657">
        <v>6507.6000999999997</v>
      </c>
      <c r="B657">
        <v>-22.872299999999999</v>
      </c>
    </row>
    <row r="658" spans="1:2" x14ac:dyDescent="0.2">
      <c r="A658">
        <v>6517.6000999999997</v>
      </c>
      <c r="B658">
        <v>-22.786999999999999</v>
      </c>
    </row>
    <row r="659" spans="1:2" x14ac:dyDescent="0.2">
      <c r="A659">
        <v>6527.6000999999997</v>
      </c>
      <c r="B659">
        <v>-22.85</v>
      </c>
    </row>
    <row r="660" spans="1:2" x14ac:dyDescent="0.2">
      <c r="A660">
        <v>6537.6000999999997</v>
      </c>
      <c r="B660">
        <v>-23.220700000000001</v>
      </c>
    </row>
    <row r="661" spans="1:2" x14ac:dyDescent="0.2">
      <c r="A661">
        <v>6547.6000999999997</v>
      </c>
      <c r="B661">
        <v>-23.316199999999998</v>
      </c>
    </row>
    <row r="662" spans="1:2" x14ac:dyDescent="0.2">
      <c r="A662">
        <v>6557.6000999999997</v>
      </c>
      <c r="B662">
        <v>-22.56</v>
      </c>
    </row>
    <row r="663" spans="1:2" x14ac:dyDescent="0.2">
      <c r="A663">
        <v>6567.6000999999997</v>
      </c>
      <c r="B663">
        <v>-22.474900000000002</v>
      </c>
    </row>
    <row r="664" spans="1:2" x14ac:dyDescent="0.2">
      <c r="A664">
        <v>6577.6000999999997</v>
      </c>
      <c r="B664">
        <v>-22.508800000000001</v>
      </c>
    </row>
    <row r="665" spans="1:2" x14ac:dyDescent="0.2">
      <c r="A665">
        <v>6587.6000999999997</v>
      </c>
      <c r="B665">
        <v>-22.83</v>
      </c>
    </row>
    <row r="666" spans="1:2" x14ac:dyDescent="0.2">
      <c r="A666">
        <v>6597.6000999999997</v>
      </c>
      <c r="B666">
        <v>-22.3048</v>
      </c>
    </row>
    <row r="667" spans="1:2" x14ac:dyDescent="0.2">
      <c r="A667">
        <v>6607.6000999999997</v>
      </c>
      <c r="B667">
        <v>-22.0778</v>
      </c>
    </row>
    <row r="668" spans="1:2" x14ac:dyDescent="0.2">
      <c r="A668">
        <v>6617.6000999999997</v>
      </c>
      <c r="B668">
        <v>-22.17</v>
      </c>
    </row>
    <row r="669" spans="1:2" x14ac:dyDescent="0.2">
      <c r="A669">
        <v>6627.6000999999997</v>
      </c>
      <c r="B669">
        <v>-22.392499999999998</v>
      </c>
    </row>
    <row r="670" spans="1:2" x14ac:dyDescent="0.2">
      <c r="A670">
        <v>6637.6000999999997</v>
      </c>
      <c r="B670">
        <v>-22.511600000000001</v>
      </c>
    </row>
    <row r="671" spans="1:2" x14ac:dyDescent="0.2">
      <c r="A671">
        <v>6647.6000999999997</v>
      </c>
      <c r="B671">
        <v>-22.44</v>
      </c>
    </row>
    <row r="672" spans="1:2" x14ac:dyDescent="0.2">
      <c r="A672">
        <v>6657.6000999999997</v>
      </c>
      <c r="B672">
        <v>-22.842600000000001</v>
      </c>
    </row>
    <row r="673" spans="1:2" x14ac:dyDescent="0.2">
      <c r="A673">
        <v>6667.6000999999997</v>
      </c>
      <c r="B673">
        <v>-23.153500000000001</v>
      </c>
    </row>
    <row r="674" spans="1:2" x14ac:dyDescent="0.2">
      <c r="A674">
        <v>6677.6000999999997</v>
      </c>
      <c r="B674">
        <v>-23.3</v>
      </c>
    </row>
    <row r="675" spans="1:2" x14ac:dyDescent="0.2">
      <c r="A675">
        <v>6687.6000999999997</v>
      </c>
      <c r="B675">
        <v>-23.3</v>
      </c>
    </row>
    <row r="676" spans="1:2" x14ac:dyDescent="0.2">
      <c r="A676">
        <v>6697.6000999999997</v>
      </c>
      <c r="B676">
        <v>-23.3</v>
      </c>
    </row>
    <row r="677" spans="1:2" x14ac:dyDescent="0.2">
      <c r="A677">
        <v>6707.6000999999997</v>
      </c>
      <c r="B677">
        <v>-23.0914</v>
      </c>
    </row>
    <row r="678" spans="1:2" x14ac:dyDescent="0.2">
      <c r="A678">
        <v>6717.6000999999997</v>
      </c>
      <c r="B678">
        <v>-22.9922</v>
      </c>
    </row>
    <row r="679" spans="1:2" x14ac:dyDescent="0.2">
      <c r="A679">
        <v>6727.6000999999997</v>
      </c>
      <c r="B679">
        <v>-22.84</v>
      </c>
    </row>
    <row r="680" spans="1:2" x14ac:dyDescent="0.2">
      <c r="A680">
        <v>6737.6000999999997</v>
      </c>
      <c r="B680">
        <v>-22.817699999999999</v>
      </c>
    </row>
    <row r="681" spans="1:2" x14ac:dyDescent="0.2">
      <c r="A681">
        <v>6747.6000999999997</v>
      </c>
      <c r="B681">
        <v>-22.870699999999999</v>
      </c>
    </row>
    <row r="682" spans="1:2" x14ac:dyDescent="0.2">
      <c r="A682">
        <v>6757.6000999999997</v>
      </c>
      <c r="B682">
        <v>-23.33</v>
      </c>
    </row>
    <row r="683" spans="1:2" x14ac:dyDescent="0.2">
      <c r="A683">
        <v>6767.6000999999997</v>
      </c>
      <c r="B683">
        <v>-22.894300000000001</v>
      </c>
    </row>
    <row r="684" spans="1:2" x14ac:dyDescent="0.2">
      <c r="A684">
        <v>6777.6000999999997</v>
      </c>
      <c r="B684">
        <v>-22.52</v>
      </c>
    </row>
    <row r="685" spans="1:2" x14ac:dyDescent="0.2">
      <c r="A685">
        <v>6787.6000999999997</v>
      </c>
      <c r="B685">
        <v>-22.7394</v>
      </c>
    </row>
    <row r="686" spans="1:2" x14ac:dyDescent="0.2">
      <c r="A686">
        <v>6797.6000999999997</v>
      </c>
      <c r="B686">
        <v>-22.91</v>
      </c>
    </row>
    <row r="687" spans="1:2" x14ac:dyDescent="0.2">
      <c r="A687">
        <v>6807.6000999999997</v>
      </c>
      <c r="B687">
        <v>-23.19</v>
      </c>
    </row>
    <row r="688" spans="1:2" x14ac:dyDescent="0.2">
      <c r="A688">
        <v>6817.6000999999997</v>
      </c>
      <c r="B688">
        <v>-22.661999999999999</v>
      </c>
    </row>
    <row r="689" spans="1:2" x14ac:dyDescent="0.2">
      <c r="A689">
        <v>6827.6000999999997</v>
      </c>
      <c r="B689">
        <v>-22.435700000000001</v>
      </c>
    </row>
    <row r="690" spans="1:2" x14ac:dyDescent="0.2">
      <c r="A690">
        <v>6837.6000999999997</v>
      </c>
      <c r="B690">
        <v>-22.32</v>
      </c>
    </row>
    <row r="691" spans="1:2" x14ac:dyDescent="0.2">
      <c r="A691">
        <v>6847.6000999999997</v>
      </c>
      <c r="B691">
        <v>-22.455500000000001</v>
      </c>
    </row>
    <row r="692" spans="1:2" x14ac:dyDescent="0.2">
      <c r="A692">
        <v>6857.6000999999997</v>
      </c>
      <c r="B692">
        <v>-22.59</v>
      </c>
    </row>
    <row r="693" spans="1:2" x14ac:dyDescent="0.2">
      <c r="A693">
        <v>6867.6000999999997</v>
      </c>
      <c r="B693">
        <v>-23.095300000000002</v>
      </c>
    </row>
    <row r="694" spans="1:2" x14ac:dyDescent="0.2">
      <c r="A694">
        <v>6877.6000999999997</v>
      </c>
      <c r="B694">
        <v>-23.133400000000002</v>
      </c>
    </row>
    <row r="695" spans="1:2" x14ac:dyDescent="0.2">
      <c r="A695">
        <v>6887.6000999999997</v>
      </c>
      <c r="B695">
        <v>-23.06</v>
      </c>
    </row>
    <row r="696" spans="1:2" x14ac:dyDescent="0.2">
      <c r="A696">
        <v>6897.6000999999997</v>
      </c>
      <c r="B696">
        <v>-22.8323</v>
      </c>
    </row>
    <row r="697" spans="1:2" x14ac:dyDescent="0.2">
      <c r="A697">
        <v>6907.6000999999997</v>
      </c>
      <c r="B697">
        <v>-22.67</v>
      </c>
    </row>
    <row r="698" spans="1:2" x14ac:dyDescent="0.2">
      <c r="A698">
        <v>6917.6000999999997</v>
      </c>
      <c r="B698">
        <v>-22.783999999999999</v>
      </c>
    </row>
    <row r="699" spans="1:2" x14ac:dyDescent="0.2">
      <c r="A699">
        <v>6927.6000999999997</v>
      </c>
      <c r="B699">
        <v>-22.700099999999999</v>
      </c>
    </row>
    <row r="700" spans="1:2" x14ac:dyDescent="0.2">
      <c r="A700">
        <v>6937.6000999999997</v>
      </c>
      <c r="B700">
        <v>-22.5</v>
      </c>
    </row>
    <row r="701" spans="1:2" x14ac:dyDescent="0.2">
      <c r="A701">
        <v>6947.6000999999997</v>
      </c>
      <c r="B701">
        <v>-22.373799999999999</v>
      </c>
    </row>
    <row r="702" spans="1:2" x14ac:dyDescent="0.2">
      <c r="A702">
        <v>6957.6000999999997</v>
      </c>
      <c r="B702">
        <v>-22.31</v>
      </c>
    </row>
    <row r="703" spans="1:2" x14ac:dyDescent="0.2">
      <c r="A703">
        <v>6967.6000999999997</v>
      </c>
      <c r="B703">
        <v>-22.96</v>
      </c>
    </row>
    <row r="704" spans="1:2" x14ac:dyDescent="0.2">
      <c r="A704">
        <v>6977.6000999999997</v>
      </c>
      <c r="B704">
        <v>-23.087800000000001</v>
      </c>
    </row>
    <row r="705" spans="1:2" x14ac:dyDescent="0.2">
      <c r="A705">
        <v>6987.6000999999997</v>
      </c>
      <c r="B705">
        <v>-23.32</v>
      </c>
    </row>
    <row r="706" spans="1:2" x14ac:dyDescent="0.2">
      <c r="A706">
        <v>6997.6000999999997</v>
      </c>
      <c r="B706">
        <v>-23.023399999999999</v>
      </c>
    </row>
    <row r="707" spans="1:2" x14ac:dyDescent="0.2">
      <c r="A707">
        <v>7007.6000999999997</v>
      </c>
      <c r="B707">
        <v>-22.85</v>
      </c>
    </row>
    <row r="708" spans="1:2" x14ac:dyDescent="0.2">
      <c r="A708">
        <v>7017.6000999999997</v>
      </c>
      <c r="B708">
        <v>-23.2529</v>
      </c>
    </row>
    <row r="709" spans="1:2" x14ac:dyDescent="0.2">
      <c r="A709">
        <v>7027.6000999999997</v>
      </c>
      <c r="B709">
        <v>-23.267199999999999</v>
      </c>
    </row>
    <row r="710" spans="1:2" x14ac:dyDescent="0.2">
      <c r="A710">
        <v>7037.6000999999997</v>
      </c>
      <c r="B710">
        <v>-23.26</v>
      </c>
    </row>
    <row r="711" spans="1:2" x14ac:dyDescent="0.2">
      <c r="A711">
        <v>7047.6000999999997</v>
      </c>
      <c r="B711">
        <v>-23.065999999999999</v>
      </c>
    </row>
    <row r="712" spans="1:2" x14ac:dyDescent="0.2">
      <c r="A712">
        <v>7057.6000999999997</v>
      </c>
      <c r="B712">
        <v>-22.9</v>
      </c>
    </row>
    <row r="713" spans="1:2" x14ac:dyDescent="0.2">
      <c r="A713">
        <v>7067.6000999999997</v>
      </c>
      <c r="B713">
        <v>-22.6966</v>
      </c>
    </row>
    <row r="714" spans="1:2" x14ac:dyDescent="0.2">
      <c r="A714">
        <v>7077.6000999999997</v>
      </c>
      <c r="B714">
        <v>-22.612200000000001</v>
      </c>
    </row>
    <row r="715" spans="1:2" x14ac:dyDescent="0.2">
      <c r="A715">
        <v>7087.6000999999997</v>
      </c>
      <c r="B715">
        <v>-22.34</v>
      </c>
    </row>
    <row r="716" spans="1:2" x14ac:dyDescent="0.2">
      <c r="A716">
        <v>7097.6000999999997</v>
      </c>
      <c r="B716">
        <v>-22.579699999999999</v>
      </c>
    </row>
    <row r="717" spans="1:2" x14ac:dyDescent="0.2">
      <c r="A717">
        <v>7107.6000999999997</v>
      </c>
      <c r="B717">
        <v>-22.88</v>
      </c>
    </row>
    <row r="718" spans="1:2" x14ac:dyDescent="0.2">
      <c r="A718">
        <v>7117.6000999999997</v>
      </c>
      <c r="B718">
        <v>-22.940799999999999</v>
      </c>
    </row>
    <row r="719" spans="1:2" x14ac:dyDescent="0.2">
      <c r="A719">
        <v>7127.6000999999997</v>
      </c>
      <c r="B719">
        <v>-22.97</v>
      </c>
    </row>
    <row r="720" spans="1:2" x14ac:dyDescent="0.2">
      <c r="A720">
        <v>7137.6000999999997</v>
      </c>
      <c r="B720">
        <v>-21.822099999999999</v>
      </c>
    </row>
    <row r="721" spans="1:2" x14ac:dyDescent="0.2">
      <c r="A721">
        <v>7147.6000999999997</v>
      </c>
      <c r="B721">
        <v>-21.890499999999999</v>
      </c>
    </row>
    <row r="722" spans="1:2" x14ac:dyDescent="0.2">
      <c r="A722">
        <v>7157.6000999999997</v>
      </c>
      <c r="B722">
        <v>-22.29</v>
      </c>
    </row>
    <row r="723" spans="1:2" x14ac:dyDescent="0.2">
      <c r="A723">
        <v>7167.6000999999997</v>
      </c>
      <c r="B723">
        <v>-22.6294</v>
      </c>
    </row>
    <row r="724" spans="1:2" x14ac:dyDescent="0.2">
      <c r="A724">
        <v>7177.6000999999997</v>
      </c>
      <c r="B724">
        <v>-22.97</v>
      </c>
    </row>
    <row r="725" spans="1:2" x14ac:dyDescent="0.2">
      <c r="A725">
        <v>7187.6000999999997</v>
      </c>
      <c r="B725">
        <v>-23.0684</v>
      </c>
    </row>
    <row r="726" spans="1:2" x14ac:dyDescent="0.2">
      <c r="A726">
        <v>7197.6000999999997</v>
      </c>
      <c r="B726">
        <v>-23.11</v>
      </c>
    </row>
    <row r="727" spans="1:2" x14ac:dyDescent="0.2">
      <c r="A727">
        <v>7207.6000999999997</v>
      </c>
      <c r="B727">
        <v>-23.0717</v>
      </c>
    </row>
    <row r="728" spans="1:2" x14ac:dyDescent="0.2">
      <c r="A728">
        <v>7217.6000999999997</v>
      </c>
      <c r="B728">
        <v>-23.078199999999999</v>
      </c>
    </row>
    <row r="729" spans="1:2" x14ac:dyDescent="0.2">
      <c r="A729">
        <v>7227.6000999999997</v>
      </c>
      <c r="B729">
        <v>-23.11</v>
      </c>
    </row>
    <row r="730" spans="1:2" x14ac:dyDescent="0.2">
      <c r="A730">
        <v>7237.6000999999997</v>
      </c>
      <c r="B730">
        <v>-23.140999999999998</v>
      </c>
    </row>
    <row r="731" spans="1:2" x14ac:dyDescent="0.2">
      <c r="A731">
        <v>7247.6000999999997</v>
      </c>
      <c r="B731">
        <v>-23.18</v>
      </c>
    </row>
    <row r="732" spans="1:2" x14ac:dyDescent="0.2">
      <c r="A732">
        <v>7257.6000999999997</v>
      </c>
      <c r="B732">
        <v>-23.274799999999999</v>
      </c>
    </row>
    <row r="733" spans="1:2" x14ac:dyDescent="0.2">
      <c r="A733">
        <v>7267.6000999999997</v>
      </c>
      <c r="B733">
        <v>-23.32</v>
      </c>
    </row>
    <row r="734" spans="1:2" x14ac:dyDescent="0.2">
      <c r="A734">
        <v>7277.6000999999997</v>
      </c>
      <c r="B734">
        <v>-22.3062</v>
      </c>
    </row>
    <row r="735" spans="1:2" x14ac:dyDescent="0.2">
      <c r="A735">
        <v>7287.6000999999997</v>
      </c>
      <c r="B735">
        <v>-22.1341</v>
      </c>
    </row>
    <row r="736" spans="1:2" x14ac:dyDescent="0.2">
      <c r="A736">
        <v>7297.6000999999997</v>
      </c>
      <c r="B736">
        <v>-22.34</v>
      </c>
    </row>
    <row r="737" spans="1:2" x14ac:dyDescent="0.2">
      <c r="A737">
        <v>7307.6000999999997</v>
      </c>
      <c r="B737">
        <v>-22.348299999999998</v>
      </c>
    </row>
    <row r="738" spans="1:2" x14ac:dyDescent="0.2">
      <c r="A738">
        <v>7317.6000999999997</v>
      </c>
      <c r="B738">
        <v>-22.37</v>
      </c>
    </row>
    <row r="739" spans="1:2" x14ac:dyDescent="0.2">
      <c r="A739">
        <v>7327.6000999999997</v>
      </c>
      <c r="B739">
        <v>-22.471</v>
      </c>
    </row>
    <row r="740" spans="1:2" x14ac:dyDescent="0.2">
      <c r="A740">
        <v>7337.6000999999997</v>
      </c>
      <c r="B740">
        <v>-22.58</v>
      </c>
    </row>
    <row r="741" spans="1:2" x14ac:dyDescent="0.2">
      <c r="A741">
        <v>7347.6000999999997</v>
      </c>
      <c r="B741">
        <v>-22.5059</v>
      </c>
    </row>
    <row r="742" spans="1:2" x14ac:dyDescent="0.2">
      <c r="A742">
        <v>7357.6000999999997</v>
      </c>
      <c r="B742">
        <v>-22.46</v>
      </c>
    </row>
    <row r="743" spans="1:2" x14ac:dyDescent="0.2">
      <c r="A743">
        <v>7367.6000999999997</v>
      </c>
      <c r="B743">
        <v>-22.880400000000002</v>
      </c>
    </row>
    <row r="744" spans="1:2" x14ac:dyDescent="0.2">
      <c r="A744">
        <v>7377.6000999999997</v>
      </c>
      <c r="B744">
        <v>-22.98</v>
      </c>
    </row>
    <row r="745" spans="1:2" x14ac:dyDescent="0.2">
      <c r="A745">
        <v>7387.6000999999997</v>
      </c>
      <c r="B745">
        <v>-22.910599999999999</v>
      </c>
    </row>
    <row r="746" spans="1:2" x14ac:dyDescent="0.2">
      <c r="A746">
        <v>7397.6000999999997</v>
      </c>
      <c r="B746">
        <v>-22.975100000000001</v>
      </c>
    </row>
    <row r="747" spans="1:2" x14ac:dyDescent="0.2">
      <c r="A747">
        <v>7407.6000999999997</v>
      </c>
      <c r="B747">
        <v>-23.3</v>
      </c>
    </row>
    <row r="748" spans="1:2" x14ac:dyDescent="0.2">
      <c r="A748">
        <v>7417.6000999999997</v>
      </c>
      <c r="B748">
        <v>-23.1691</v>
      </c>
    </row>
    <row r="749" spans="1:2" x14ac:dyDescent="0.2">
      <c r="A749">
        <v>7427.6000999999997</v>
      </c>
      <c r="B749">
        <v>-22.91</v>
      </c>
    </row>
    <row r="750" spans="1:2" x14ac:dyDescent="0.2">
      <c r="A750">
        <v>7437.6000999999997</v>
      </c>
      <c r="B750">
        <v>-22.914300000000001</v>
      </c>
    </row>
    <row r="751" spans="1:2" x14ac:dyDescent="0.2">
      <c r="A751">
        <v>7447.6000999999997</v>
      </c>
      <c r="B751">
        <v>-22.92</v>
      </c>
    </row>
    <row r="752" spans="1:2" x14ac:dyDescent="0.2">
      <c r="A752">
        <v>7457.6000999999997</v>
      </c>
      <c r="B752">
        <v>-22.961099999999998</v>
      </c>
    </row>
    <row r="753" spans="1:2" x14ac:dyDescent="0.2">
      <c r="A753">
        <v>7467.6000999999997</v>
      </c>
      <c r="B753">
        <v>-22.99</v>
      </c>
    </row>
    <row r="754" spans="1:2" x14ac:dyDescent="0.2">
      <c r="A754">
        <v>7477.6000999999997</v>
      </c>
      <c r="B754">
        <v>-23.210100000000001</v>
      </c>
    </row>
    <row r="755" spans="1:2" x14ac:dyDescent="0.2">
      <c r="A755">
        <v>7487.6000999999997</v>
      </c>
      <c r="B755">
        <v>-23.29</v>
      </c>
    </row>
    <row r="756" spans="1:2" x14ac:dyDescent="0.2">
      <c r="A756">
        <v>7497.6000999999997</v>
      </c>
      <c r="B756">
        <v>-23.316199999999998</v>
      </c>
    </row>
    <row r="757" spans="1:2" x14ac:dyDescent="0.2">
      <c r="A757">
        <v>7507.6000999999997</v>
      </c>
      <c r="B757">
        <v>-23.32</v>
      </c>
    </row>
    <row r="758" spans="1:2" x14ac:dyDescent="0.2">
      <c r="A758">
        <v>7517.6000999999997</v>
      </c>
      <c r="B758">
        <v>-23.5457</v>
      </c>
    </row>
    <row r="759" spans="1:2" x14ac:dyDescent="0.2">
      <c r="A759">
        <v>7527.6000999999997</v>
      </c>
      <c r="B759">
        <v>-23.537700000000001</v>
      </c>
    </row>
    <row r="760" spans="1:2" x14ac:dyDescent="0.2">
      <c r="A760">
        <v>7537.6000999999997</v>
      </c>
      <c r="B760">
        <v>-23.21</v>
      </c>
    </row>
    <row r="761" spans="1:2" x14ac:dyDescent="0.2">
      <c r="A761">
        <v>7547.6000999999997</v>
      </c>
      <c r="B761">
        <v>-23.218900000000001</v>
      </c>
    </row>
    <row r="762" spans="1:2" x14ac:dyDescent="0.2">
      <c r="A762">
        <v>7557.6000999999997</v>
      </c>
      <c r="B762">
        <v>-23.26</v>
      </c>
    </row>
    <row r="763" spans="1:2" x14ac:dyDescent="0.2">
      <c r="A763">
        <v>7567.6000999999997</v>
      </c>
      <c r="B763">
        <v>-23.28</v>
      </c>
    </row>
    <row r="764" spans="1:2" x14ac:dyDescent="0.2">
      <c r="A764">
        <v>7577.6000999999997</v>
      </c>
      <c r="B764">
        <v>-23.33</v>
      </c>
    </row>
    <row r="765" spans="1:2" x14ac:dyDescent="0.2">
      <c r="A765">
        <v>7587.6000999999997</v>
      </c>
      <c r="B765">
        <v>-23.442799999999998</v>
      </c>
    </row>
    <row r="766" spans="1:2" x14ac:dyDescent="0.2">
      <c r="A766">
        <v>7597.6000999999997</v>
      </c>
      <c r="B766">
        <v>-23.68</v>
      </c>
    </row>
    <row r="767" spans="1:2" x14ac:dyDescent="0.2">
      <c r="A767">
        <v>7607.6000999999997</v>
      </c>
      <c r="B767">
        <v>-23.406500000000001</v>
      </c>
    </row>
    <row r="768" spans="1:2" x14ac:dyDescent="0.2">
      <c r="A768">
        <v>7617.6000999999997</v>
      </c>
      <c r="B768">
        <v>-23.02</v>
      </c>
    </row>
    <row r="769" spans="1:2" x14ac:dyDescent="0.2">
      <c r="A769">
        <v>7627.6000999999997</v>
      </c>
      <c r="B769">
        <v>-22.780999999999999</v>
      </c>
    </row>
    <row r="770" spans="1:2" x14ac:dyDescent="0.2">
      <c r="A770">
        <v>7637.6000999999997</v>
      </c>
      <c r="B770">
        <v>-22.54</v>
      </c>
    </row>
    <row r="771" spans="1:2" x14ac:dyDescent="0.2">
      <c r="A771">
        <v>7647.6000999999997</v>
      </c>
      <c r="B771">
        <v>-22.270099999999999</v>
      </c>
    </row>
    <row r="772" spans="1:2" x14ac:dyDescent="0.2">
      <c r="A772">
        <v>7657.6000999999997</v>
      </c>
      <c r="B772">
        <v>-22.07</v>
      </c>
    </row>
    <row r="773" spans="1:2" x14ac:dyDescent="0.2">
      <c r="A773">
        <v>7667.6000999999997</v>
      </c>
      <c r="B773">
        <v>-22.1922</v>
      </c>
    </row>
    <row r="774" spans="1:2" x14ac:dyDescent="0.2">
      <c r="A774">
        <v>7677.6000999999997</v>
      </c>
      <c r="B774">
        <v>-22.26</v>
      </c>
    </row>
    <row r="775" spans="1:2" x14ac:dyDescent="0.2">
      <c r="A775">
        <v>7687.6000999999997</v>
      </c>
      <c r="B775">
        <v>-23.134</v>
      </c>
    </row>
    <row r="776" spans="1:2" x14ac:dyDescent="0.2">
      <c r="A776">
        <v>7697.6000999999997</v>
      </c>
      <c r="B776">
        <v>-23.63</v>
      </c>
    </row>
    <row r="777" spans="1:2" x14ac:dyDescent="0.2">
      <c r="A777">
        <v>7707.6000999999997</v>
      </c>
      <c r="B777">
        <v>-23.5748</v>
      </c>
    </row>
    <row r="778" spans="1:2" x14ac:dyDescent="0.2">
      <c r="A778">
        <v>7717.6000999999997</v>
      </c>
      <c r="B778">
        <v>-23.55</v>
      </c>
    </row>
    <row r="779" spans="1:2" x14ac:dyDescent="0.2">
      <c r="A779">
        <v>7727.6000999999997</v>
      </c>
      <c r="B779">
        <v>-23.329899999999999</v>
      </c>
    </row>
    <row r="780" spans="1:2" x14ac:dyDescent="0.2">
      <c r="A780">
        <v>7737.6000999999997</v>
      </c>
      <c r="B780">
        <v>-23.25</v>
      </c>
    </row>
    <row r="781" spans="1:2" x14ac:dyDescent="0.2">
      <c r="A781">
        <v>7747.6000999999997</v>
      </c>
      <c r="B781">
        <v>-22.918399999999998</v>
      </c>
    </row>
    <row r="782" spans="1:2" x14ac:dyDescent="0.2">
      <c r="A782">
        <v>7757.6000999999997</v>
      </c>
      <c r="B782">
        <v>-22.78</v>
      </c>
    </row>
    <row r="783" spans="1:2" x14ac:dyDescent="0.2">
      <c r="A783">
        <v>7767.6000999999997</v>
      </c>
      <c r="B783">
        <v>-22.882400000000001</v>
      </c>
    </row>
    <row r="784" spans="1:2" x14ac:dyDescent="0.2">
      <c r="A784">
        <v>7777.6000999999997</v>
      </c>
      <c r="B784">
        <v>-22.92</v>
      </c>
    </row>
    <row r="785" spans="1:2" x14ac:dyDescent="0.2">
      <c r="A785">
        <v>7787.6000999999997</v>
      </c>
      <c r="B785">
        <v>-23.1828</v>
      </c>
    </row>
    <row r="786" spans="1:2" x14ac:dyDescent="0.2">
      <c r="A786">
        <v>7797.6000999999997</v>
      </c>
      <c r="B786">
        <v>-23.27</v>
      </c>
    </row>
    <row r="787" spans="1:2" x14ac:dyDescent="0.2">
      <c r="A787">
        <v>7807.6000999999997</v>
      </c>
      <c r="B787">
        <v>-23.2624</v>
      </c>
    </row>
    <row r="788" spans="1:2" x14ac:dyDescent="0.2">
      <c r="A788">
        <v>7817.6000999999997</v>
      </c>
      <c r="B788">
        <v>-23.26</v>
      </c>
    </row>
    <row r="789" spans="1:2" x14ac:dyDescent="0.2">
      <c r="A789">
        <v>7827.6000999999997</v>
      </c>
      <c r="B789">
        <v>-23.5045</v>
      </c>
    </row>
    <row r="790" spans="1:2" x14ac:dyDescent="0.2">
      <c r="A790">
        <v>7837.6000999999997</v>
      </c>
      <c r="B790">
        <v>-23.61</v>
      </c>
    </row>
    <row r="791" spans="1:2" x14ac:dyDescent="0.2">
      <c r="A791">
        <v>7847.6000999999997</v>
      </c>
      <c r="B791">
        <v>-23.533799999999999</v>
      </c>
    </row>
    <row r="792" spans="1:2" x14ac:dyDescent="0.2">
      <c r="A792">
        <v>7857.6000999999997</v>
      </c>
      <c r="B792">
        <v>-23.5</v>
      </c>
    </row>
    <row r="793" spans="1:2" x14ac:dyDescent="0.2">
      <c r="A793">
        <v>7867.6000999999997</v>
      </c>
      <c r="B793">
        <v>-23.3169</v>
      </c>
    </row>
    <row r="794" spans="1:2" x14ac:dyDescent="0.2">
      <c r="A794">
        <v>7877.6000999999997</v>
      </c>
      <c r="B794">
        <v>-23.23</v>
      </c>
    </row>
    <row r="795" spans="1:2" x14ac:dyDescent="0.2">
      <c r="A795">
        <v>7887.6000999999997</v>
      </c>
      <c r="B795">
        <v>-23.203800000000001</v>
      </c>
    </row>
    <row r="796" spans="1:2" x14ac:dyDescent="0.2">
      <c r="A796">
        <v>7897.6000999999997</v>
      </c>
      <c r="B796">
        <v>-23.19</v>
      </c>
    </row>
    <row r="797" spans="1:2" x14ac:dyDescent="0.2">
      <c r="A797">
        <v>7907.6000999999997</v>
      </c>
      <c r="B797">
        <v>-22.984300000000001</v>
      </c>
    </row>
    <row r="798" spans="1:2" x14ac:dyDescent="0.2">
      <c r="A798">
        <v>7917.6000999999997</v>
      </c>
      <c r="B798">
        <v>-22.82</v>
      </c>
    </row>
    <row r="799" spans="1:2" x14ac:dyDescent="0.2">
      <c r="A799">
        <v>7927.6000999999997</v>
      </c>
      <c r="B799">
        <v>-23.2896</v>
      </c>
    </row>
    <row r="800" spans="1:2" x14ac:dyDescent="0.2">
      <c r="A800">
        <v>7937.6000999999997</v>
      </c>
      <c r="B800">
        <v>-23.73</v>
      </c>
    </row>
    <row r="801" spans="1:2" x14ac:dyDescent="0.2">
      <c r="A801">
        <v>7947.6000999999997</v>
      </c>
      <c r="B801">
        <v>-23.837499999999999</v>
      </c>
    </row>
    <row r="802" spans="1:2" x14ac:dyDescent="0.2">
      <c r="A802">
        <v>7957.6000999999997</v>
      </c>
      <c r="B802">
        <v>-23.96</v>
      </c>
    </row>
    <row r="803" spans="1:2" x14ac:dyDescent="0.2">
      <c r="A803">
        <v>7967.6000999999997</v>
      </c>
      <c r="B803">
        <v>-23.632400000000001</v>
      </c>
    </row>
    <row r="804" spans="1:2" x14ac:dyDescent="0.2">
      <c r="A804">
        <v>7977.6000999999997</v>
      </c>
      <c r="B804">
        <v>-23.16</v>
      </c>
    </row>
    <row r="805" spans="1:2" x14ac:dyDescent="0.2">
      <c r="A805">
        <v>7987.6000999999997</v>
      </c>
      <c r="B805">
        <v>-23.031300000000002</v>
      </c>
    </row>
    <row r="806" spans="1:2" x14ac:dyDescent="0.2">
      <c r="A806">
        <v>7997.6000999999997</v>
      </c>
      <c r="B806">
        <v>-22.69</v>
      </c>
    </row>
    <row r="807" spans="1:2" x14ac:dyDescent="0.2">
      <c r="A807">
        <v>8007.6000999999997</v>
      </c>
      <c r="B807">
        <v>-22.767600000000002</v>
      </c>
    </row>
    <row r="808" spans="1:2" x14ac:dyDescent="0.2">
      <c r="A808">
        <v>8017.6000999999997</v>
      </c>
      <c r="B808">
        <v>-23.08</v>
      </c>
    </row>
    <row r="809" spans="1:2" x14ac:dyDescent="0.2">
      <c r="A809">
        <v>8027.6000999999997</v>
      </c>
      <c r="B809">
        <v>-23.0869</v>
      </c>
    </row>
    <row r="810" spans="1:2" x14ac:dyDescent="0.2">
      <c r="A810">
        <v>8037.6000999999997</v>
      </c>
      <c r="B810">
        <v>-23.14</v>
      </c>
    </row>
    <row r="811" spans="1:2" x14ac:dyDescent="0.2">
      <c r="A811">
        <v>8047.6000999999997</v>
      </c>
      <c r="B811">
        <v>-23.1373</v>
      </c>
    </row>
    <row r="812" spans="1:2" x14ac:dyDescent="0.2">
      <c r="A812">
        <v>8057.6000999999997</v>
      </c>
      <c r="B812">
        <v>-23.02</v>
      </c>
    </row>
    <row r="813" spans="1:2" x14ac:dyDescent="0.2">
      <c r="A813">
        <v>8067.6000999999997</v>
      </c>
      <c r="B813">
        <v>-23.02</v>
      </c>
    </row>
    <row r="814" spans="1:2" x14ac:dyDescent="0.2">
      <c r="A814">
        <v>8077.6000999999997</v>
      </c>
      <c r="B814">
        <v>-22.577999999999999</v>
      </c>
    </row>
    <row r="815" spans="1:2" x14ac:dyDescent="0.2">
      <c r="A815">
        <v>8087.6000999999997</v>
      </c>
      <c r="B815">
        <v>-22.5</v>
      </c>
    </row>
    <row r="816" spans="1:2" x14ac:dyDescent="0.2">
      <c r="A816">
        <v>8097.6000999999997</v>
      </c>
      <c r="B816">
        <v>-22.426100000000002</v>
      </c>
    </row>
    <row r="817" spans="1:2" x14ac:dyDescent="0.2">
      <c r="A817">
        <v>8107.6000999999997</v>
      </c>
      <c r="B817">
        <v>-22.4</v>
      </c>
    </row>
    <row r="818" spans="1:2" x14ac:dyDescent="0.2">
      <c r="A818">
        <v>8117.6000999999997</v>
      </c>
      <c r="B818">
        <v>-22.8019</v>
      </c>
    </row>
    <row r="819" spans="1:2" x14ac:dyDescent="0.2">
      <c r="A819">
        <v>8127.6000999999997</v>
      </c>
      <c r="B819">
        <v>-23.05</v>
      </c>
    </row>
    <row r="820" spans="1:2" x14ac:dyDescent="0.2">
      <c r="A820">
        <v>8137.6000999999997</v>
      </c>
      <c r="B820">
        <v>-22.991299999999999</v>
      </c>
    </row>
    <row r="821" spans="1:2" x14ac:dyDescent="0.2">
      <c r="A821">
        <v>8147.6000999999997</v>
      </c>
      <c r="B821">
        <v>-22.93</v>
      </c>
    </row>
    <row r="822" spans="1:2" x14ac:dyDescent="0.2">
      <c r="A822">
        <v>8157.6000999999997</v>
      </c>
      <c r="B822">
        <v>-23.091799999999999</v>
      </c>
    </row>
    <row r="823" spans="1:2" x14ac:dyDescent="0.2">
      <c r="A823">
        <v>8167.6000999999997</v>
      </c>
      <c r="B823">
        <v>-23.51</v>
      </c>
    </row>
    <row r="824" spans="1:2" x14ac:dyDescent="0.2">
      <c r="A824">
        <v>8177.6000999999997</v>
      </c>
      <c r="B824">
        <v>-23.521799999999999</v>
      </c>
    </row>
    <row r="825" spans="1:2" x14ac:dyDescent="0.2">
      <c r="A825">
        <v>8187.6000999999997</v>
      </c>
      <c r="B825">
        <v>-23.6</v>
      </c>
    </row>
    <row r="826" spans="1:2" x14ac:dyDescent="0.2">
      <c r="A826">
        <v>8197.5995999999996</v>
      </c>
      <c r="B826">
        <v>-23.6</v>
      </c>
    </row>
    <row r="827" spans="1:2" x14ac:dyDescent="0.2">
      <c r="A827">
        <v>8207.5995999999996</v>
      </c>
      <c r="B827">
        <v>-23.327200000000001</v>
      </c>
    </row>
    <row r="828" spans="1:2" x14ac:dyDescent="0.2">
      <c r="A828">
        <v>8217.5995999999996</v>
      </c>
      <c r="B828">
        <v>-23.32</v>
      </c>
    </row>
    <row r="829" spans="1:2" x14ac:dyDescent="0.2">
      <c r="A829">
        <v>8227.5995999999996</v>
      </c>
      <c r="B829">
        <v>-23.077500000000001</v>
      </c>
    </row>
    <row r="830" spans="1:2" x14ac:dyDescent="0.2">
      <c r="A830">
        <v>8237.5995999999996</v>
      </c>
      <c r="B830">
        <v>-23.02</v>
      </c>
    </row>
    <row r="831" spans="1:2" x14ac:dyDescent="0.2">
      <c r="A831">
        <v>8247.5995999999996</v>
      </c>
      <c r="B831">
        <v>-23.059100000000001</v>
      </c>
    </row>
    <row r="832" spans="1:2" x14ac:dyDescent="0.2">
      <c r="A832">
        <v>8257.5995999999996</v>
      </c>
      <c r="B832">
        <v>-23.09</v>
      </c>
    </row>
    <row r="833" spans="1:2" x14ac:dyDescent="0.2">
      <c r="A833">
        <v>8267.5995999999996</v>
      </c>
      <c r="B833">
        <v>-23.047899999999998</v>
      </c>
    </row>
    <row r="834" spans="1:2" x14ac:dyDescent="0.2">
      <c r="A834">
        <v>8277.5995999999996</v>
      </c>
      <c r="B834">
        <v>-22.95</v>
      </c>
    </row>
    <row r="835" spans="1:2" x14ac:dyDescent="0.2">
      <c r="A835">
        <v>8287.5995999999996</v>
      </c>
      <c r="B835">
        <v>-22.9556</v>
      </c>
    </row>
    <row r="836" spans="1:2" x14ac:dyDescent="0.2">
      <c r="A836">
        <v>8297.5995999999996</v>
      </c>
      <c r="B836">
        <v>-23.13</v>
      </c>
    </row>
    <row r="837" spans="1:2" x14ac:dyDescent="0.2">
      <c r="A837">
        <v>8307.5995999999996</v>
      </c>
      <c r="B837">
        <v>-23.13</v>
      </c>
    </row>
    <row r="838" spans="1:2" x14ac:dyDescent="0.2">
      <c r="A838">
        <v>8317.5995999999996</v>
      </c>
      <c r="B838">
        <v>-23.13</v>
      </c>
    </row>
    <row r="839" spans="1:2" x14ac:dyDescent="0.2">
      <c r="A839">
        <v>8327.5995999999996</v>
      </c>
      <c r="B839">
        <v>-23.13</v>
      </c>
    </row>
    <row r="840" spans="1:2" x14ac:dyDescent="0.2">
      <c r="A840">
        <v>8337.5995999999996</v>
      </c>
      <c r="B840">
        <v>-23.223299999999998</v>
      </c>
    </row>
    <row r="841" spans="1:2" x14ac:dyDescent="0.2">
      <c r="A841">
        <v>8347.5995999999996</v>
      </c>
      <c r="B841">
        <v>-23.37</v>
      </c>
    </row>
    <row r="842" spans="1:2" x14ac:dyDescent="0.2">
      <c r="A842">
        <v>8357.5995999999996</v>
      </c>
      <c r="B842">
        <v>-23.328199999999999</v>
      </c>
    </row>
    <row r="843" spans="1:2" x14ac:dyDescent="0.2">
      <c r="A843">
        <v>8367.5995999999996</v>
      </c>
      <c r="B843">
        <v>-22.9</v>
      </c>
    </row>
    <row r="844" spans="1:2" x14ac:dyDescent="0.2">
      <c r="A844">
        <v>8377.5995999999996</v>
      </c>
      <c r="B844">
        <v>-22.9</v>
      </c>
    </row>
    <row r="845" spans="1:2" x14ac:dyDescent="0.2">
      <c r="A845">
        <v>8387.5995999999996</v>
      </c>
      <c r="B845">
        <v>-22.773199999999999</v>
      </c>
    </row>
    <row r="846" spans="1:2" x14ac:dyDescent="0.2">
      <c r="A846">
        <v>8397.5995999999996</v>
      </c>
      <c r="B846">
        <v>-22.72</v>
      </c>
    </row>
    <row r="847" spans="1:2" x14ac:dyDescent="0.2">
      <c r="A847">
        <v>8407.5995999999996</v>
      </c>
      <c r="B847">
        <v>-22.7773</v>
      </c>
    </row>
    <row r="848" spans="1:2" x14ac:dyDescent="0.2">
      <c r="A848">
        <v>8417.5995999999996</v>
      </c>
      <c r="B848">
        <v>-22.87</v>
      </c>
    </row>
    <row r="849" spans="1:2" x14ac:dyDescent="0.2">
      <c r="A849">
        <v>8427.5995999999996</v>
      </c>
      <c r="B849">
        <v>-22.880400000000002</v>
      </c>
    </row>
    <row r="850" spans="1:2" x14ac:dyDescent="0.2">
      <c r="A850">
        <v>8437.5995999999996</v>
      </c>
      <c r="B850">
        <v>-23.08</v>
      </c>
    </row>
    <row r="851" spans="1:2" x14ac:dyDescent="0.2">
      <c r="A851">
        <v>8447.5995999999996</v>
      </c>
      <c r="B851">
        <v>-23.08</v>
      </c>
    </row>
    <row r="852" spans="1:2" x14ac:dyDescent="0.2">
      <c r="A852">
        <v>8457.5995999999996</v>
      </c>
      <c r="B852">
        <v>-23.257000000000001</v>
      </c>
    </row>
    <row r="853" spans="1:2" x14ac:dyDescent="0.2">
      <c r="A853">
        <v>8467.5995999999996</v>
      </c>
      <c r="B853">
        <v>-23.36</v>
      </c>
    </row>
    <row r="854" spans="1:2" x14ac:dyDescent="0.2">
      <c r="A854">
        <v>8477.5995999999996</v>
      </c>
      <c r="B854">
        <v>-23.387899999999998</v>
      </c>
    </row>
    <row r="855" spans="1:2" x14ac:dyDescent="0.2">
      <c r="A855">
        <v>8487.5995999999996</v>
      </c>
      <c r="B855">
        <v>-23.46</v>
      </c>
    </row>
    <row r="856" spans="1:2" x14ac:dyDescent="0.2">
      <c r="A856">
        <v>8497.5995999999996</v>
      </c>
      <c r="B856">
        <v>-23.46</v>
      </c>
    </row>
    <row r="857" spans="1:2" x14ac:dyDescent="0.2">
      <c r="A857">
        <v>8507.5995999999996</v>
      </c>
      <c r="B857">
        <v>-23.1036</v>
      </c>
    </row>
    <row r="858" spans="1:2" x14ac:dyDescent="0.2">
      <c r="A858">
        <v>8517.5995999999996</v>
      </c>
      <c r="B858">
        <v>-23.07</v>
      </c>
    </row>
    <row r="859" spans="1:2" x14ac:dyDescent="0.2">
      <c r="A859">
        <v>8527.5995999999996</v>
      </c>
      <c r="B859">
        <v>-22.991399999999999</v>
      </c>
    </row>
    <row r="860" spans="1:2" x14ac:dyDescent="0.2">
      <c r="A860">
        <v>8537.5995999999996</v>
      </c>
      <c r="B860">
        <v>-22.9</v>
      </c>
    </row>
    <row r="861" spans="1:2" x14ac:dyDescent="0.2">
      <c r="A861">
        <v>8547.5995999999996</v>
      </c>
      <c r="B861">
        <v>-22.926300000000001</v>
      </c>
    </row>
    <row r="862" spans="1:2" x14ac:dyDescent="0.2">
      <c r="A862">
        <v>8557.5995999999996</v>
      </c>
      <c r="B862">
        <v>-23.25</v>
      </c>
    </row>
    <row r="863" spans="1:2" x14ac:dyDescent="0.2">
      <c r="A863">
        <v>8567.5995999999996</v>
      </c>
      <c r="B863">
        <v>-23.25</v>
      </c>
    </row>
    <row r="864" spans="1:2" x14ac:dyDescent="0.2">
      <c r="A864">
        <v>8577.5995999999996</v>
      </c>
      <c r="B864">
        <v>-22.958400000000001</v>
      </c>
    </row>
    <row r="865" spans="1:2" x14ac:dyDescent="0.2">
      <c r="A865">
        <v>8587.5995999999996</v>
      </c>
      <c r="B865">
        <v>-22.82</v>
      </c>
    </row>
    <row r="866" spans="1:2" x14ac:dyDescent="0.2">
      <c r="A866">
        <v>8597.5995999999996</v>
      </c>
      <c r="B866">
        <v>-22.823799999999999</v>
      </c>
    </row>
    <row r="867" spans="1:2" x14ac:dyDescent="0.2">
      <c r="A867">
        <v>8607.5995999999996</v>
      </c>
      <c r="B867">
        <v>-22.84</v>
      </c>
    </row>
    <row r="868" spans="1:2" x14ac:dyDescent="0.2">
      <c r="A868">
        <v>8617.5995999999996</v>
      </c>
      <c r="B868">
        <v>-22.84</v>
      </c>
    </row>
    <row r="869" spans="1:2" x14ac:dyDescent="0.2">
      <c r="A869">
        <v>8627.5995999999996</v>
      </c>
      <c r="B869">
        <v>-23.017499999999998</v>
      </c>
    </row>
    <row r="870" spans="1:2" x14ac:dyDescent="0.2">
      <c r="A870">
        <v>8637.5995999999996</v>
      </c>
      <c r="B870">
        <v>-23.07</v>
      </c>
    </row>
    <row r="871" spans="1:2" x14ac:dyDescent="0.2">
      <c r="A871">
        <v>8647.5995999999996</v>
      </c>
      <c r="B871">
        <v>-23.063199999999998</v>
      </c>
    </row>
    <row r="872" spans="1:2" x14ac:dyDescent="0.2">
      <c r="A872">
        <v>8657.5995999999996</v>
      </c>
      <c r="B872">
        <v>-23.05</v>
      </c>
    </row>
    <row r="873" spans="1:2" x14ac:dyDescent="0.2">
      <c r="A873">
        <v>8667.5995999999996</v>
      </c>
      <c r="B873">
        <v>-23.05</v>
      </c>
    </row>
    <row r="874" spans="1:2" x14ac:dyDescent="0.2">
      <c r="A874">
        <v>8677.5995999999996</v>
      </c>
      <c r="B874">
        <v>-23.582100000000001</v>
      </c>
    </row>
    <row r="875" spans="1:2" x14ac:dyDescent="0.2">
      <c r="A875">
        <v>8687.5995999999996</v>
      </c>
      <c r="B875">
        <v>-23.7</v>
      </c>
    </row>
    <row r="876" spans="1:2" x14ac:dyDescent="0.2">
      <c r="A876">
        <v>8697.5995999999996</v>
      </c>
      <c r="B876">
        <v>-23.649100000000001</v>
      </c>
    </row>
    <row r="877" spans="1:2" x14ac:dyDescent="0.2">
      <c r="A877">
        <v>8707.5995999999996</v>
      </c>
      <c r="B877">
        <v>-23.56</v>
      </c>
    </row>
    <row r="878" spans="1:2" x14ac:dyDescent="0.2">
      <c r="A878">
        <v>8717.5995999999996</v>
      </c>
      <c r="B878">
        <v>-23.56</v>
      </c>
    </row>
    <row r="879" spans="1:2" x14ac:dyDescent="0.2">
      <c r="A879">
        <v>8727.5995999999996</v>
      </c>
      <c r="B879">
        <v>-23.083300000000001</v>
      </c>
    </row>
    <row r="880" spans="1:2" x14ac:dyDescent="0.2">
      <c r="A880">
        <v>8737.5995999999996</v>
      </c>
      <c r="B880">
        <v>-23.03</v>
      </c>
    </row>
    <row r="881" spans="1:2" x14ac:dyDescent="0.2">
      <c r="A881">
        <v>8747.5995999999996</v>
      </c>
      <c r="B881">
        <v>-23.0198</v>
      </c>
    </row>
    <row r="882" spans="1:2" x14ac:dyDescent="0.2">
      <c r="A882">
        <v>8757.5995999999996</v>
      </c>
      <c r="B882">
        <v>-23</v>
      </c>
    </row>
    <row r="883" spans="1:2" x14ac:dyDescent="0.2">
      <c r="A883">
        <v>8767.5995999999996</v>
      </c>
      <c r="B883">
        <v>-23</v>
      </c>
    </row>
    <row r="884" spans="1:2" x14ac:dyDescent="0.2">
      <c r="A884">
        <v>8777.5995999999996</v>
      </c>
      <c r="B884">
        <v>-22.787099999999999</v>
      </c>
    </row>
    <row r="885" spans="1:2" x14ac:dyDescent="0.2">
      <c r="A885">
        <v>8787.5995999999996</v>
      </c>
      <c r="B885">
        <v>-22.75</v>
      </c>
    </row>
    <row r="886" spans="1:2" x14ac:dyDescent="0.2">
      <c r="A886">
        <v>8797.5995999999996</v>
      </c>
      <c r="B886">
        <v>-22.8658</v>
      </c>
    </row>
    <row r="887" spans="1:2" x14ac:dyDescent="0.2">
      <c r="A887">
        <v>8807.5995999999996</v>
      </c>
      <c r="B887">
        <v>-23.08</v>
      </c>
    </row>
    <row r="888" spans="1:2" x14ac:dyDescent="0.2">
      <c r="A888">
        <v>8817.5995999999996</v>
      </c>
      <c r="B888">
        <v>-23.08</v>
      </c>
    </row>
    <row r="889" spans="1:2" x14ac:dyDescent="0.2">
      <c r="A889">
        <v>8827.5995999999996</v>
      </c>
      <c r="B889">
        <v>-23.132899999999999</v>
      </c>
    </row>
    <row r="890" spans="1:2" x14ac:dyDescent="0.2">
      <c r="A890">
        <v>8837.5995999999996</v>
      </c>
      <c r="B890">
        <v>-23.15</v>
      </c>
    </row>
    <row r="891" spans="1:2" x14ac:dyDescent="0.2">
      <c r="A891">
        <v>8847.5995999999996</v>
      </c>
      <c r="B891">
        <v>-23.182600000000001</v>
      </c>
    </row>
    <row r="892" spans="1:2" x14ac:dyDescent="0.2">
      <c r="A892">
        <v>8857.5995999999996</v>
      </c>
      <c r="B892">
        <v>-23.29</v>
      </c>
    </row>
    <row r="893" spans="1:2" x14ac:dyDescent="0.2">
      <c r="A893">
        <v>8867.5995999999996</v>
      </c>
      <c r="B893">
        <v>-23.29</v>
      </c>
    </row>
    <row r="894" spans="1:2" x14ac:dyDescent="0.2">
      <c r="A894">
        <v>8877.5995999999996</v>
      </c>
      <c r="B894">
        <v>-23.303899999999999</v>
      </c>
    </row>
    <row r="895" spans="1:2" x14ac:dyDescent="0.2">
      <c r="A895">
        <v>8887.5995999999996</v>
      </c>
      <c r="B895">
        <v>-23.31</v>
      </c>
    </row>
    <row r="896" spans="1:2" x14ac:dyDescent="0.2">
      <c r="A896">
        <v>8897.5995999999996</v>
      </c>
      <c r="B896">
        <v>-23.337199999999999</v>
      </c>
    </row>
    <row r="897" spans="1:2" x14ac:dyDescent="0.2">
      <c r="A897">
        <v>8907.5995999999996</v>
      </c>
      <c r="B897">
        <v>-23.73</v>
      </c>
    </row>
    <row r="898" spans="1:2" x14ac:dyDescent="0.2">
      <c r="A898">
        <v>8917.5995999999996</v>
      </c>
      <c r="B898">
        <v>-23.73</v>
      </c>
    </row>
    <row r="899" spans="1:2" x14ac:dyDescent="0.2">
      <c r="A899">
        <v>8927.5995999999996</v>
      </c>
      <c r="B899">
        <v>-23.589300000000001</v>
      </c>
    </row>
    <row r="900" spans="1:2" x14ac:dyDescent="0.2">
      <c r="A900">
        <v>8937.5995999999996</v>
      </c>
      <c r="B900">
        <v>-23.45</v>
      </c>
    </row>
    <row r="901" spans="1:2" x14ac:dyDescent="0.2">
      <c r="A901">
        <v>8947.5995999999996</v>
      </c>
      <c r="B901">
        <v>-23.448899999999998</v>
      </c>
    </row>
    <row r="902" spans="1:2" x14ac:dyDescent="0.2">
      <c r="A902">
        <v>8957.5995999999996</v>
      </c>
      <c r="B902">
        <v>-23.36</v>
      </c>
    </row>
    <row r="903" spans="1:2" x14ac:dyDescent="0.2">
      <c r="A903">
        <v>8967.5995999999996</v>
      </c>
      <c r="B903">
        <v>-23.36</v>
      </c>
    </row>
    <row r="904" spans="1:2" x14ac:dyDescent="0.2">
      <c r="A904">
        <v>8977.5995999999996</v>
      </c>
      <c r="B904">
        <v>-23.242699999999999</v>
      </c>
    </row>
    <row r="905" spans="1:2" x14ac:dyDescent="0.2">
      <c r="A905">
        <v>8987.5995999999996</v>
      </c>
      <c r="B905">
        <v>-23.13</v>
      </c>
    </row>
    <row r="906" spans="1:2" x14ac:dyDescent="0.2">
      <c r="A906">
        <v>8997.5995999999996</v>
      </c>
      <c r="B906">
        <v>-23.13</v>
      </c>
    </row>
    <row r="907" spans="1:2" x14ac:dyDescent="0.2">
      <c r="A907">
        <v>9007.5995999999996</v>
      </c>
      <c r="B907">
        <v>-23.259599999999999</v>
      </c>
    </row>
    <row r="908" spans="1:2" x14ac:dyDescent="0.2">
      <c r="A908">
        <v>9017.5995999999996</v>
      </c>
      <c r="B908">
        <v>-23.26</v>
      </c>
    </row>
    <row r="909" spans="1:2" x14ac:dyDescent="0.2">
      <c r="A909">
        <v>9027.5995999999996</v>
      </c>
      <c r="B909">
        <v>-23.387499999999999</v>
      </c>
    </row>
    <row r="910" spans="1:2" x14ac:dyDescent="0.2">
      <c r="A910">
        <v>9037.5995999999996</v>
      </c>
      <c r="B910">
        <v>-23.53</v>
      </c>
    </row>
    <row r="911" spans="1:2" x14ac:dyDescent="0.2">
      <c r="A911">
        <v>9047.5995999999996</v>
      </c>
      <c r="B911">
        <v>-23.53</v>
      </c>
    </row>
    <row r="912" spans="1:2" x14ac:dyDescent="0.2">
      <c r="A912">
        <v>9057.5995999999996</v>
      </c>
      <c r="B912">
        <v>-23.792000000000002</v>
      </c>
    </row>
    <row r="913" spans="1:2" x14ac:dyDescent="0.2">
      <c r="A913">
        <v>9067.5995999999996</v>
      </c>
      <c r="B913">
        <v>-23.81</v>
      </c>
    </row>
    <row r="914" spans="1:2" x14ac:dyDescent="0.2">
      <c r="A914">
        <v>9077.5995999999996</v>
      </c>
      <c r="B914">
        <v>-23.686</v>
      </c>
    </row>
    <row r="915" spans="1:2" x14ac:dyDescent="0.2">
      <c r="A915">
        <v>9087.5995999999996</v>
      </c>
      <c r="B915">
        <v>-23.49</v>
      </c>
    </row>
    <row r="916" spans="1:2" x14ac:dyDescent="0.2">
      <c r="A916">
        <v>9097.5995999999996</v>
      </c>
      <c r="B916">
        <v>-23.49</v>
      </c>
    </row>
    <row r="917" spans="1:2" x14ac:dyDescent="0.2">
      <c r="A917">
        <v>9107.5995999999996</v>
      </c>
      <c r="B917">
        <v>-23.332799999999999</v>
      </c>
    </row>
    <row r="918" spans="1:2" x14ac:dyDescent="0.2">
      <c r="A918">
        <v>9117.5995999999996</v>
      </c>
      <c r="B918">
        <v>-23.3</v>
      </c>
    </row>
    <row r="919" spans="1:2" x14ac:dyDescent="0.2">
      <c r="A919">
        <v>9127.5995999999996</v>
      </c>
      <c r="B919">
        <v>-23.307600000000001</v>
      </c>
    </row>
    <row r="920" spans="1:2" x14ac:dyDescent="0.2">
      <c r="A920">
        <v>9137.5995999999996</v>
      </c>
      <c r="B920">
        <v>-23.33</v>
      </c>
    </row>
    <row r="921" spans="1:2" x14ac:dyDescent="0.2">
      <c r="A921">
        <v>9147.5995999999996</v>
      </c>
      <c r="B921">
        <v>-23.33</v>
      </c>
    </row>
    <row r="922" spans="1:2" x14ac:dyDescent="0.2">
      <c r="A922">
        <v>9157.5995999999996</v>
      </c>
      <c r="B922">
        <v>-23.114000000000001</v>
      </c>
    </row>
    <row r="923" spans="1:2" x14ac:dyDescent="0.2">
      <c r="A923">
        <v>9167.5995999999996</v>
      </c>
      <c r="B923">
        <v>-22.96</v>
      </c>
    </row>
    <row r="924" spans="1:2" x14ac:dyDescent="0.2">
      <c r="A924">
        <v>9177.5995999999996</v>
      </c>
      <c r="B924">
        <v>-22.96</v>
      </c>
    </row>
    <row r="925" spans="1:2" x14ac:dyDescent="0.2">
      <c r="A925">
        <v>9187.5995999999996</v>
      </c>
      <c r="B925">
        <v>-23.434000000000001</v>
      </c>
    </row>
    <row r="926" spans="1:2" x14ac:dyDescent="0.2">
      <c r="A926">
        <v>9197.5995999999996</v>
      </c>
      <c r="B926">
        <v>-23.44</v>
      </c>
    </row>
    <row r="927" spans="1:2" x14ac:dyDescent="0.2">
      <c r="A927">
        <v>9207.5995999999996</v>
      </c>
      <c r="B927">
        <v>-23.504100000000001</v>
      </c>
    </row>
    <row r="928" spans="1:2" x14ac:dyDescent="0.2">
      <c r="A928">
        <v>9217.5995999999996</v>
      </c>
      <c r="B928">
        <v>-23.61</v>
      </c>
    </row>
    <row r="929" spans="1:2" x14ac:dyDescent="0.2">
      <c r="A929">
        <v>9227.5995999999996</v>
      </c>
      <c r="B929">
        <v>-23.61</v>
      </c>
    </row>
    <row r="930" spans="1:2" x14ac:dyDescent="0.2">
      <c r="A930">
        <v>9237.5995999999996</v>
      </c>
      <c r="B930">
        <v>-23.526800000000001</v>
      </c>
    </row>
    <row r="931" spans="1:2" x14ac:dyDescent="0.2">
      <c r="A931">
        <v>9247.5995999999996</v>
      </c>
      <c r="B931">
        <v>-23.5</v>
      </c>
    </row>
    <row r="932" spans="1:2" x14ac:dyDescent="0.2">
      <c r="A932">
        <v>9257.5995999999996</v>
      </c>
      <c r="B932">
        <v>-23.498799999999999</v>
      </c>
    </row>
    <row r="933" spans="1:2" x14ac:dyDescent="0.2">
      <c r="A933">
        <v>9267.5995999999996</v>
      </c>
      <c r="B933">
        <v>-23.49</v>
      </c>
    </row>
    <row r="934" spans="1:2" x14ac:dyDescent="0.2">
      <c r="A934">
        <v>9277.5995999999996</v>
      </c>
      <c r="B934">
        <v>-23.49</v>
      </c>
    </row>
    <row r="935" spans="1:2" x14ac:dyDescent="0.2">
      <c r="A935">
        <v>9287.5995999999996</v>
      </c>
      <c r="B935">
        <v>-23.2944</v>
      </c>
    </row>
    <row r="936" spans="1:2" x14ac:dyDescent="0.2">
      <c r="A936">
        <v>9297.5995999999996</v>
      </c>
      <c r="B936">
        <v>-23.08</v>
      </c>
    </row>
    <row r="937" spans="1:2" x14ac:dyDescent="0.2">
      <c r="A937">
        <v>9307.5995999999996</v>
      </c>
      <c r="B937">
        <v>-23.08</v>
      </c>
    </row>
    <row r="938" spans="1:2" x14ac:dyDescent="0.2">
      <c r="A938">
        <v>9317.5995999999996</v>
      </c>
      <c r="B938">
        <v>-23.2028</v>
      </c>
    </row>
    <row r="939" spans="1:2" x14ac:dyDescent="0.2">
      <c r="A939">
        <v>9327.5995999999996</v>
      </c>
      <c r="B939">
        <v>-23.23</v>
      </c>
    </row>
    <row r="940" spans="1:2" x14ac:dyDescent="0.2">
      <c r="A940">
        <v>9337.5995999999996</v>
      </c>
      <c r="B940">
        <v>-23.2698</v>
      </c>
    </row>
    <row r="941" spans="1:2" x14ac:dyDescent="0.2">
      <c r="A941">
        <v>9347.5995999999996</v>
      </c>
      <c r="B941">
        <v>-23.5</v>
      </c>
    </row>
    <row r="942" spans="1:2" x14ac:dyDescent="0.2">
      <c r="A942">
        <v>9357.5995999999996</v>
      </c>
      <c r="B942">
        <v>-23.5</v>
      </c>
    </row>
    <row r="943" spans="1:2" x14ac:dyDescent="0.2">
      <c r="A943">
        <v>9367.5995999999996</v>
      </c>
      <c r="B943">
        <v>-23.4908</v>
      </c>
    </row>
    <row r="944" spans="1:2" x14ac:dyDescent="0.2">
      <c r="A944">
        <v>9377.5995999999996</v>
      </c>
      <c r="B944">
        <v>-23.48</v>
      </c>
    </row>
    <row r="945" spans="1:2" x14ac:dyDescent="0.2">
      <c r="A945">
        <v>9387.5995999999996</v>
      </c>
      <c r="B945">
        <v>-23.48</v>
      </c>
    </row>
    <row r="946" spans="1:2" x14ac:dyDescent="0.2">
      <c r="A946">
        <v>9397.5995999999996</v>
      </c>
      <c r="B946">
        <v>-23.403600000000001</v>
      </c>
    </row>
    <row r="947" spans="1:2" x14ac:dyDescent="0.2">
      <c r="A947">
        <v>9407.5995999999996</v>
      </c>
      <c r="B947">
        <v>-23.38</v>
      </c>
    </row>
    <row r="948" spans="1:2" x14ac:dyDescent="0.2">
      <c r="A948">
        <v>9417.5995999999996</v>
      </c>
      <c r="B948">
        <v>-23.368400000000001</v>
      </c>
    </row>
    <row r="949" spans="1:2" x14ac:dyDescent="0.2">
      <c r="A949">
        <v>9427.5995999999996</v>
      </c>
      <c r="B949">
        <v>-23.17</v>
      </c>
    </row>
    <row r="950" spans="1:2" x14ac:dyDescent="0.2">
      <c r="A950">
        <v>9437.5995999999996</v>
      </c>
      <c r="B950">
        <v>-23.17</v>
      </c>
    </row>
    <row r="951" spans="1:2" x14ac:dyDescent="0.2">
      <c r="A951">
        <v>9447.5995999999996</v>
      </c>
      <c r="B951">
        <v>-23.3264</v>
      </c>
    </row>
    <row r="952" spans="1:2" x14ac:dyDescent="0.2">
      <c r="A952">
        <v>9457.5995999999996</v>
      </c>
      <c r="B952">
        <v>-23.64</v>
      </c>
    </row>
    <row r="953" spans="1:2" x14ac:dyDescent="0.2">
      <c r="A953">
        <v>9467.5995999999996</v>
      </c>
      <c r="B953">
        <v>-23.64</v>
      </c>
    </row>
    <row r="954" spans="1:2" x14ac:dyDescent="0.2">
      <c r="A954">
        <v>9477.5995999999996</v>
      </c>
      <c r="B954">
        <v>-23.508600000000001</v>
      </c>
    </row>
    <row r="955" spans="1:2" x14ac:dyDescent="0.2">
      <c r="A955">
        <v>9487.5995999999996</v>
      </c>
      <c r="B955">
        <v>-23.42</v>
      </c>
    </row>
    <row r="956" spans="1:2" x14ac:dyDescent="0.2">
      <c r="A956">
        <v>9497.5995999999996</v>
      </c>
      <c r="B956">
        <v>-23.42</v>
      </c>
    </row>
    <row r="957" spans="1:2" x14ac:dyDescent="0.2">
      <c r="A957">
        <v>9507.5995999999996</v>
      </c>
      <c r="B957">
        <v>-23.200500000000002</v>
      </c>
    </row>
    <row r="958" spans="1:2" x14ac:dyDescent="0.2">
      <c r="A958">
        <v>9517.5995999999996</v>
      </c>
      <c r="B958">
        <v>-23.13</v>
      </c>
    </row>
    <row r="959" spans="1:2" x14ac:dyDescent="0.2">
      <c r="A959">
        <v>9527.5995999999996</v>
      </c>
      <c r="B959">
        <v>-23.13</v>
      </c>
    </row>
    <row r="960" spans="1:2" x14ac:dyDescent="0.2">
      <c r="A960">
        <v>9537.5995999999996</v>
      </c>
      <c r="B960">
        <v>-23.308800000000002</v>
      </c>
    </row>
    <row r="961" spans="1:2" x14ac:dyDescent="0.2">
      <c r="A961">
        <v>9547.5995999999996</v>
      </c>
      <c r="B961">
        <v>-23.31</v>
      </c>
    </row>
    <row r="962" spans="1:2" x14ac:dyDescent="0.2">
      <c r="A962">
        <v>9557.5995999999996</v>
      </c>
      <c r="B962">
        <v>-23.3644</v>
      </c>
    </row>
    <row r="963" spans="1:2" x14ac:dyDescent="0.2">
      <c r="A963">
        <v>9567.5995999999996</v>
      </c>
      <c r="B963">
        <v>-23.56</v>
      </c>
    </row>
    <row r="964" spans="1:2" x14ac:dyDescent="0.2">
      <c r="A964">
        <v>9577.5995999999996</v>
      </c>
      <c r="B964">
        <v>-23.56</v>
      </c>
    </row>
    <row r="965" spans="1:2" x14ac:dyDescent="0.2">
      <c r="A965">
        <v>9587.5995999999996</v>
      </c>
      <c r="B965">
        <v>-23.384399999999999</v>
      </c>
    </row>
    <row r="966" spans="1:2" x14ac:dyDescent="0.2">
      <c r="A966">
        <v>9597.5995999999996</v>
      </c>
      <c r="B966">
        <v>-23.15</v>
      </c>
    </row>
    <row r="967" spans="1:2" x14ac:dyDescent="0.2">
      <c r="A967">
        <v>9607.5995999999996</v>
      </c>
      <c r="B967">
        <v>-23.15</v>
      </c>
    </row>
    <row r="968" spans="1:2" x14ac:dyDescent="0.2">
      <c r="A968">
        <v>9617.5995999999996</v>
      </c>
      <c r="B968">
        <v>-23.1938</v>
      </c>
    </row>
    <row r="969" spans="1:2" x14ac:dyDescent="0.2">
      <c r="A969">
        <v>9627.5995999999996</v>
      </c>
      <c r="B969">
        <v>-23.22</v>
      </c>
    </row>
    <row r="970" spans="1:2" x14ac:dyDescent="0.2">
      <c r="A970">
        <v>9637.5995999999996</v>
      </c>
      <c r="B970">
        <v>-23.22</v>
      </c>
    </row>
    <row r="971" spans="1:2" x14ac:dyDescent="0.2">
      <c r="A971">
        <v>9647.5995999999996</v>
      </c>
      <c r="B971">
        <v>-23.268599999999999</v>
      </c>
    </row>
    <row r="972" spans="1:2" x14ac:dyDescent="0.2">
      <c r="A972">
        <v>9657.5995999999996</v>
      </c>
      <c r="B972">
        <v>-23.28</v>
      </c>
    </row>
    <row r="973" spans="1:2" x14ac:dyDescent="0.2">
      <c r="A973">
        <v>9667.5995999999996</v>
      </c>
      <c r="B973">
        <v>-23.28</v>
      </c>
    </row>
    <row r="974" spans="1:2" x14ac:dyDescent="0.2">
      <c r="A974">
        <v>9677.5995999999996</v>
      </c>
      <c r="B974">
        <v>-23.544499999999999</v>
      </c>
    </row>
    <row r="975" spans="1:2" x14ac:dyDescent="0.2">
      <c r="A975">
        <v>9687.5995999999996</v>
      </c>
      <c r="B975">
        <v>-23.55</v>
      </c>
    </row>
    <row r="976" spans="1:2" x14ac:dyDescent="0.2">
      <c r="A976">
        <v>9697.5995999999996</v>
      </c>
      <c r="B976">
        <v>-23.5717</v>
      </c>
    </row>
    <row r="977" spans="1:2" x14ac:dyDescent="0.2">
      <c r="A977">
        <v>9707.5995999999996</v>
      </c>
      <c r="B977">
        <v>-23.71</v>
      </c>
    </row>
    <row r="978" spans="1:2" x14ac:dyDescent="0.2">
      <c r="A978">
        <v>9717.5995999999996</v>
      </c>
      <c r="B978">
        <v>-23.71</v>
      </c>
    </row>
    <row r="979" spans="1:2" x14ac:dyDescent="0.2">
      <c r="A979">
        <v>9727.5995999999996</v>
      </c>
      <c r="B979">
        <v>-23.687899999999999</v>
      </c>
    </row>
    <row r="980" spans="1:2" x14ac:dyDescent="0.2">
      <c r="A980">
        <v>9737.5995999999996</v>
      </c>
      <c r="B980">
        <v>-23.63</v>
      </c>
    </row>
    <row r="981" spans="1:2" x14ac:dyDescent="0.2">
      <c r="A981">
        <v>9747.5995999999996</v>
      </c>
      <c r="B981">
        <v>-23.63</v>
      </c>
    </row>
    <row r="982" spans="1:2" x14ac:dyDescent="0.2">
      <c r="A982">
        <v>9757.5995999999996</v>
      </c>
      <c r="B982">
        <v>-23.5806</v>
      </c>
    </row>
    <row r="983" spans="1:2" x14ac:dyDescent="0.2">
      <c r="A983">
        <v>9767.5995999999996</v>
      </c>
      <c r="B983">
        <v>-23.47</v>
      </c>
    </row>
    <row r="984" spans="1:2" x14ac:dyDescent="0.2">
      <c r="A984">
        <v>9777.5995999999996</v>
      </c>
      <c r="B984">
        <v>-23.47</v>
      </c>
    </row>
    <row r="985" spans="1:2" x14ac:dyDescent="0.2">
      <c r="A985">
        <v>9787.5995999999996</v>
      </c>
      <c r="B985">
        <v>-23.575600000000001</v>
      </c>
    </row>
    <row r="986" spans="1:2" x14ac:dyDescent="0.2">
      <c r="A986">
        <v>9797.5995999999996</v>
      </c>
      <c r="B986">
        <v>-23.72</v>
      </c>
    </row>
    <row r="987" spans="1:2" x14ac:dyDescent="0.2">
      <c r="A987">
        <v>9807.5995999999996</v>
      </c>
      <c r="B987">
        <v>-23.72</v>
      </c>
    </row>
    <row r="988" spans="1:2" x14ac:dyDescent="0.2">
      <c r="A988">
        <v>9817.5995999999996</v>
      </c>
      <c r="B988">
        <v>-23.897500000000001</v>
      </c>
    </row>
    <row r="989" spans="1:2" x14ac:dyDescent="0.2">
      <c r="A989">
        <v>9827.5995999999996</v>
      </c>
      <c r="B989">
        <v>-24.06</v>
      </c>
    </row>
    <row r="990" spans="1:2" x14ac:dyDescent="0.2">
      <c r="A990">
        <v>9837.5995999999996</v>
      </c>
      <c r="B990">
        <v>-24.06</v>
      </c>
    </row>
    <row r="991" spans="1:2" x14ac:dyDescent="0.2">
      <c r="A991">
        <v>9847.5995999999996</v>
      </c>
      <c r="B991">
        <v>-23.968499999999999</v>
      </c>
    </row>
    <row r="992" spans="1:2" x14ac:dyDescent="0.2">
      <c r="A992">
        <v>9857.5995999999996</v>
      </c>
      <c r="B992">
        <v>-23.88</v>
      </c>
    </row>
    <row r="993" spans="1:2" x14ac:dyDescent="0.2">
      <c r="A993">
        <v>9867.5995999999996</v>
      </c>
      <c r="B993">
        <v>-23.88</v>
      </c>
    </row>
    <row r="994" spans="1:2" x14ac:dyDescent="0.2">
      <c r="A994">
        <v>9877.5995999999996</v>
      </c>
      <c r="B994">
        <v>-23.822099999999999</v>
      </c>
    </row>
    <row r="995" spans="1:2" x14ac:dyDescent="0.2">
      <c r="A995">
        <v>9887.5995999999996</v>
      </c>
      <c r="B995">
        <v>-23.78</v>
      </c>
    </row>
    <row r="996" spans="1:2" x14ac:dyDescent="0.2">
      <c r="A996">
        <v>9897.5995999999996</v>
      </c>
      <c r="B996">
        <v>-23.78</v>
      </c>
    </row>
    <row r="997" spans="1:2" x14ac:dyDescent="0.2">
      <c r="A997">
        <v>9907.5995999999996</v>
      </c>
      <c r="B997">
        <v>-23.6889</v>
      </c>
    </row>
    <row r="998" spans="1:2" x14ac:dyDescent="0.2">
      <c r="A998">
        <v>9917.5995999999996</v>
      </c>
      <c r="B998">
        <v>-23.61</v>
      </c>
    </row>
    <row r="999" spans="1:2" x14ac:dyDescent="0.2">
      <c r="A999">
        <v>9927.5995999999996</v>
      </c>
      <c r="B999">
        <v>-23.61</v>
      </c>
    </row>
    <row r="1000" spans="1:2" x14ac:dyDescent="0.2">
      <c r="A1000">
        <v>9937.5995999999996</v>
      </c>
      <c r="B1000">
        <v>-23.546600000000002</v>
      </c>
    </row>
    <row r="1001" spans="1:2" x14ac:dyDescent="0.2">
      <c r="A1001">
        <v>9947.5995999999996</v>
      </c>
      <c r="B1001">
        <v>-23.5</v>
      </c>
    </row>
    <row r="1002" spans="1:2" x14ac:dyDescent="0.2">
      <c r="A1002">
        <v>9957.5995999999996</v>
      </c>
      <c r="B1002">
        <v>-23.5</v>
      </c>
    </row>
    <row r="1003" spans="1:2" x14ac:dyDescent="0.2">
      <c r="A1003">
        <v>9967.5995999999996</v>
      </c>
      <c r="B1003">
        <v>-23.710599999999999</v>
      </c>
    </row>
    <row r="1004" spans="1:2" x14ac:dyDescent="0.2">
      <c r="A1004">
        <v>9977.5995999999996</v>
      </c>
      <c r="B1004">
        <v>-23.92</v>
      </c>
    </row>
    <row r="1005" spans="1:2" x14ac:dyDescent="0.2">
      <c r="A1005">
        <v>9987.5995999999996</v>
      </c>
      <c r="B1005">
        <v>-23.92</v>
      </c>
    </row>
    <row r="1006" spans="1:2" x14ac:dyDescent="0.2">
      <c r="A1006">
        <v>9997.5995999999996</v>
      </c>
      <c r="B1006">
        <v>-24.0275</v>
      </c>
    </row>
    <row r="1007" spans="1:2" x14ac:dyDescent="0.2">
      <c r="A1007">
        <v>10007.5996</v>
      </c>
      <c r="B1007">
        <v>-24.13</v>
      </c>
    </row>
    <row r="1008" spans="1:2" x14ac:dyDescent="0.2">
      <c r="A1008">
        <v>10017.5996</v>
      </c>
      <c r="B1008">
        <v>-24.13</v>
      </c>
    </row>
    <row r="1009" spans="1:2" x14ac:dyDescent="0.2">
      <c r="A1009">
        <v>10027.5996</v>
      </c>
      <c r="B1009">
        <v>-23.9998</v>
      </c>
    </row>
    <row r="1010" spans="1:2" x14ac:dyDescent="0.2">
      <c r="A1010">
        <v>10037.5996</v>
      </c>
      <c r="B1010">
        <v>-23.81</v>
      </c>
    </row>
    <row r="1011" spans="1:2" x14ac:dyDescent="0.2">
      <c r="A1011">
        <v>10047.5996</v>
      </c>
      <c r="B1011">
        <v>-23.81</v>
      </c>
    </row>
    <row r="1012" spans="1:2" x14ac:dyDescent="0.2">
      <c r="A1012">
        <v>10057.5996</v>
      </c>
      <c r="B1012">
        <v>-23.6282</v>
      </c>
    </row>
    <row r="1013" spans="1:2" x14ac:dyDescent="0.2">
      <c r="A1013">
        <v>10067.5996</v>
      </c>
      <c r="B1013">
        <v>-23.34</v>
      </c>
    </row>
    <row r="1014" spans="1:2" x14ac:dyDescent="0.2">
      <c r="A1014">
        <v>10077.5996</v>
      </c>
      <c r="B1014">
        <v>-23.34</v>
      </c>
    </row>
    <row r="1015" spans="1:2" x14ac:dyDescent="0.2">
      <c r="A1015">
        <v>10087.5996</v>
      </c>
      <c r="B1015">
        <v>-23.4695</v>
      </c>
    </row>
    <row r="1016" spans="1:2" x14ac:dyDescent="0.2">
      <c r="A1016">
        <v>10097.5996</v>
      </c>
      <c r="B1016">
        <v>-23.71</v>
      </c>
    </row>
    <row r="1017" spans="1:2" x14ac:dyDescent="0.2">
      <c r="A1017">
        <v>10107.5996</v>
      </c>
      <c r="B1017">
        <v>-23.71</v>
      </c>
    </row>
    <row r="1018" spans="1:2" x14ac:dyDescent="0.2">
      <c r="A1018">
        <v>10117.5996</v>
      </c>
      <c r="B1018">
        <v>-23.7319</v>
      </c>
    </row>
    <row r="1019" spans="1:2" x14ac:dyDescent="0.2">
      <c r="A1019">
        <v>10127.5996</v>
      </c>
      <c r="B1019">
        <v>-23.82</v>
      </c>
    </row>
    <row r="1020" spans="1:2" x14ac:dyDescent="0.2">
      <c r="A1020">
        <v>10137.5996</v>
      </c>
      <c r="B1020">
        <v>-23.82</v>
      </c>
    </row>
    <row r="1021" spans="1:2" x14ac:dyDescent="0.2">
      <c r="A1021">
        <v>10147.5996</v>
      </c>
      <c r="B1021">
        <v>-23.867699999999999</v>
      </c>
    </row>
    <row r="1022" spans="1:2" x14ac:dyDescent="0.2">
      <c r="A1022">
        <v>10157.5996</v>
      </c>
      <c r="B1022">
        <v>-24.18</v>
      </c>
    </row>
    <row r="1023" spans="1:2" x14ac:dyDescent="0.2">
      <c r="A1023">
        <v>10167.5996</v>
      </c>
      <c r="B1023">
        <v>-24.18</v>
      </c>
    </row>
    <row r="1024" spans="1:2" x14ac:dyDescent="0.2">
      <c r="A1024">
        <v>10177.5996</v>
      </c>
      <c r="B1024">
        <v>-24.18</v>
      </c>
    </row>
    <row r="1025" spans="1:2" x14ac:dyDescent="0.2">
      <c r="A1025">
        <v>10187.5996</v>
      </c>
      <c r="B1025">
        <v>-24.151599999999998</v>
      </c>
    </row>
    <row r="1026" spans="1:2" x14ac:dyDescent="0.2">
      <c r="A1026">
        <v>10197.5996</v>
      </c>
      <c r="B1026">
        <v>-24.15</v>
      </c>
    </row>
    <row r="1027" spans="1:2" x14ac:dyDescent="0.2">
      <c r="A1027">
        <v>10207.5996</v>
      </c>
      <c r="B1027">
        <v>-24.15</v>
      </c>
    </row>
    <row r="1028" spans="1:2" x14ac:dyDescent="0.2">
      <c r="A1028">
        <v>10217.5996</v>
      </c>
      <c r="B1028">
        <v>-24.124600000000001</v>
      </c>
    </row>
    <row r="1029" spans="1:2" x14ac:dyDescent="0.2">
      <c r="A1029">
        <v>10227.5996</v>
      </c>
      <c r="B1029">
        <v>-24.12</v>
      </c>
    </row>
    <row r="1030" spans="1:2" x14ac:dyDescent="0.2">
      <c r="A1030">
        <v>10237.5996</v>
      </c>
      <c r="B1030">
        <v>-24.12</v>
      </c>
    </row>
    <row r="1031" spans="1:2" x14ac:dyDescent="0.2">
      <c r="A1031">
        <v>10247.5996</v>
      </c>
      <c r="B1031">
        <v>-24.308399999999999</v>
      </c>
    </row>
    <row r="1032" spans="1:2" x14ac:dyDescent="0.2">
      <c r="A1032">
        <v>10257.5996</v>
      </c>
      <c r="B1032">
        <v>-24.42</v>
      </c>
    </row>
    <row r="1033" spans="1:2" x14ac:dyDescent="0.2">
      <c r="A1033">
        <v>10267.5996</v>
      </c>
      <c r="B1033">
        <v>-24.42</v>
      </c>
    </row>
    <row r="1034" spans="1:2" x14ac:dyDescent="0.2">
      <c r="A1034">
        <v>10277.5996</v>
      </c>
      <c r="B1034">
        <v>-24.425000000000001</v>
      </c>
    </row>
    <row r="1035" spans="1:2" x14ac:dyDescent="0.2">
      <c r="A1035">
        <v>10287.5996</v>
      </c>
      <c r="B1035">
        <v>-24.43</v>
      </c>
    </row>
    <row r="1036" spans="1:2" x14ac:dyDescent="0.2">
      <c r="A1036">
        <v>10297.5996</v>
      </c>
      <c r="B1036">
        <v>-24.43</v>
      </c>
    </row>
    <row r="1037" spans="1:2" x14ac:dyDescent="0.2">
      <c r="A1037">
        <v>10307.5996</v>
      </c>
      <c r="B1037">
        <v>-24.454599999999999</v>
      </c>
    </row>
    <row r="1038" spans="1:2" x14ac:dyDescent="0.2">
      <c r="A1038">
        <v>10317.5996</v>
      </c>
      <c r="B1038">
        <v>-24.5</v>
      </c>
    </row>
    <row r="1039" spans="1:2" x14ac:dyDescent="0.2">
      <c r="A1039">
        <v>10327.5996</v>
      </c>
      <c r="B1039">
        <v>-24.5</v>
      </c>
    </row>
    <row r="1040" spans="1:2" x14ac:dyDescent="0.2">
      <c r="A1040">
        <v>10337.5996</v>
      </c>
      <c r="B1040">
        <v>-24.496700000000001</v>
      </c>
    </row>
    <row r="1041" spans="1:2" x14ac:dyDescent="0.2">
      <c r="A1041">
        <v>10347.5996</v>
      </c>
      <c r="B1041">
        <v>-24.46</v>
      </c>
    </row>
    <row r="1042" spans="1:2" x14ac:dyDescent="0.2">
      <c r="A1042">
        <v>10357.5996</v>
      </c>
      <c r="B1042">
        <v>-24.46</v>
      </c>
    </row>
    <row r="1043" spans="1:2" x14ac:dyDescent="0.2">
      <c r="A1043">
        <v>10367.5996</v>
      </c>
      <c r="B1043">
        <v>-24.46</v>
      </c>
    </row>
    <row r="1044" spans="1:2" x14ac:dyDescent="0.2">
      <c r="A1044">
        <v>10377.5996</v>
      </c>
      <c r="B1044">
        <v>-24.387699999999999</v>
      </c>
    </row>
    <row r="1045" spans="1:2" x14ac:dyDescent="0.2">
      <c r="A1045">
        <v>10387.5996</v>
      </c>
      <c r="B1045">
        <v>-24.38</v>
      </c>
    </row>
    <row r="1046" spans="1:2" x14ac:dyDescent="0.2">
      <c r="A1046">
        <v>10397.5996</v>
      </c>
      <c r="B1046">
        <v>-24.38</v>
      </c>
    </row>
    <row r="1047" spans="1:2" x14ac:dyDescent="0.2">
      <c r="A1047">
        <v>10407.5996</v>
      </c>
      <c r="B1047">
        <v>-24.2178</v>
      </c>
    </row>
    <row r="1048" spans="1:2" x14ac:dyDescent="0.2">
      <c r="A1048">
        <v>10417.5996</v>
      </c>
      <c r="B1048">
        <v>-24.11</v>
      </c>
    </row>
    <row r="1049" spans="1:2" x14ac:dyDescent="0.2">
      <c r="A1049">
        <v>10427.5996</v>
      </c>
      <c r="B1049">
        <v>-24.11</v>
      </c>
    </row>
    <row r="1050" spans="1:2" x14ac:dyDescent="0.2">
      <c r="A1050">
        <v>10437.5996</v>
      </c>
      <c r="B1050">
        <v>-24.191500000000001</v>
      </c>
    </row>
    <row r="1051" spans="1:2" x14ac:dyDescent="0.2">
      <c r="A1051">
        <v>10447.5996</v>
      </c>
      <c r="B1051">
        <v>-24.32</v>
      </c>
    </row>
    <row r="1052" spans="1:2" x14ac:dyDescent="0.2">
      <c r="A1052">
        <v>10457.5996</v>
      </c>
      <c r="B1052">
        <v>-24.32</v>
      </c>
    </row>
    <row r="1053" spans="1:2" x14ac:dyDescent="0.2">
      <c r="A1053">
        <v>10467.5996</v>
      </c>
      <c r="B1053">
        <v>-24.290500000000002</v>
      </c>
    </row>
    <row r="1054" spans="1:2" x14ac:dyDescent="0.2">
      <c r="A1054">
        <v>10477.5996</v>
      </c>
      <c r="B1054">
        <v>-23.72</v>
      </c>
    </row>
    <row r="1055" spans="1:2" x14ac:dyDescent="0.2">
      <c r="A1055">
        <v>10487.5996</v>
      </c>
      <c r="B1055">
        <v>-23.72</v>
      </c>
    </row>
    <row r="1056" spans="1:2" x14ac:dyDescent="0.2">
      <c r="A1056">
        <v>10497.5996</v>
      </c>
      <c r="B1056">
        <v>-23.72</v>
      </c>
    </row>
    <row r="1057" spans="1:2" x14ac:dyDescent="0.2">
      <c r="A1057">
        <v>10507.5996</v>
      </c>
      <c r="B1057">
        <v>-23.840299999999999</v>
      </c>
    </row>
    <row r="1058" spans="1:2" x14ac:dyDescent="0.2">
      <c r="A1058">
        <v>10517.5996</v>
      </c>
      <c r="B1058">
        <v>-23.87</v>
      </c>
    </row>
    <row r="1059" spans="1:2" x14ac:dyDescent="0.2">
      <c r="A1059">
        <v>10527.5996</v>
      </c>
      <c r="B1059">
        <v>-23.87</v>
      </c>
    </row>
    <row r="1060" spans="1:2" x14ac:dyDescent="0.2">
      <c r="A1060">
        <v>10537.5996</v>
      </c>
      <c r="B1060">
        <v>-23.998899999999999</v>
      </c>
    </row>
    <row r="1061" spans="1:2" x14ac:dyDescent="0.2">
      <c r="A1061">
        <v>10547.5996</v>
      </c>
      <c r="B1061">
        <v>-24.17</v>
      </c>
    </row>
    <row r="1062" spans="1:2" x14ac:dyDescent="0.2">
      <c r="A1062">
        <v>10557.5996</v>
      </c>
      <c r="B1062">
        <v>-24.17</v>
      </c>
    </row>
    <row r="1063" spans="1:2" x14ac:dyDescent="0.2">
      <c r="A1063">
        <v>10567.5996</v>
      </c>
      <c r="B1063">
        <v>-24.131399999999999</v>
      </c>
    </row>
    <row r="1064" spans="1:2" x14ac:dyDescent="0.2">
      <c r="A1064">
        <v>10577.5996</v>
      </c>
      <c r="B1064">
        <v>-23.91</v>
      </c>
    </row>
    <row r="1065" spans="1:2" x14ac:dyDescent="0.2">
      <c r="A1065">
        <v>10587.5996</v>
      </c>
      <c r="B1065">
        <v>-23.91</v>
      </c>
    </row>
    <row r="1066" spans="1:2" x14ac:dyDescent="0.2">
      <c r="A1066">
        <v>10597.5996</v>
      </c>
      <c r="B1066">
        <v>-23.91</v>
      </c>
    </row>
    <row r="1067" spans="1:2" x14ac:dyDescent="0.2">
      <c r="A1067">
        <v>10607.5996</v>
      </c>
      <c r="B1067">
        <v>-24.1905</v>
      </c>
    </row>
    <row r="1068" spans="1:2" x14ac:dyDescent="0.2">
      <c r="A1068">
        <v>10617.5996</v>
      </c>
      <c r="B1068">
        <v>-24.24</v>
      </c>
    </row>
    <row r="1069" spans="1:2" x14ac:dyDescent="0.2">
      <c r="A1069">
        <v>10627.5996</v>
      </c>
      <c r="B1069">
        <v>-24.24</v>
      </c>
    </row>
    <row r="1070" spans="1:2" x14ac:dyDescent="0.2">
      <c r="A1070">
        <v>10637.5996</v>
      </c>
      <c r="B1070">
        <v>-24.299299999999999</v>
      </c>
    </row>
    <row r="1071" spans="1:2" x14ac:dyDescent="0.2">
      <c r="A1071">
        <v>10647.5996</v>
      </c>
      <c r="B1071">
        <v>-24.38</v>
      </c>
    </row>
    <row r="1072" spans="1:2" x14ac:dyDescent="0.2">
      <c r="A1072">
        <v>10657.5996</v>
      </c>
      <c r="B1072">
        <v>-24.38</v>
      </c>
    </row>
    <row r="1073" spans="1:2" x14ac:dyDescent="0.2">
      <c r="A1073">
        <v>10667.5996</v>
      </c>
      <c r="B1073">
        <v>-24.38</v>
      </c>
    </row>
    <row r="1074" spans="1:2" x14ac:dyDescent="0.2">
      <c r="A1074">
        <v>10677.5996</v>
      </c>
      <c r="B1074">
        <v>-24.272500000000001</v>
      </c>
    </row>
    <row r="1075" spans="1:2" x14ac:dyDescent="0.2">
      <c r="A1075">
        <v>10687.5996</v>
      </c>
      <c r="B1075">
        <v>-24.27</v>
      </c>
    </row>
    <row r="1076" spans="1:2" x14ac:dyDescent="0.2">
      <c r="A1076">
        <v>10697.5996</v>
      </c>
      <c r="B1076">
        <v>-24.27</v>
      </c>
    </row>
    <row r="1077" spans="1:2" x14ac:dyDescent="0.2">
      <c r="A1077">
        <v>10707.5996</v>
      </c>
      <c r="B1077">
        <v>-24.302099999999999</v>
      </c>
    </row>
    <row r="1078" spans="1:2" x14ac:dyDescent="0.2">
      <c r="A1078">
        <v>10717.5996</v>
      </c>
      <c r="B1078">
        <v>-24.35</v>
      </c>
    </row>
    <row r="1079" spans="1:2" x14ac:dyDescent="0.2">
      <c r="A1079">
        <v>10727.5996</v>
      </c>
      <c r="B1079">
        <v>-24.35</v>
      </c>
    </row>
    <row r="1080" spans="1:2" x14ac:dyDescent="0.2">
      <c r="A1080">
        <v>10737.5996</v>
      </c>
      <c r="B1080">
        <v>-24.35</v>
      </c>
    </row>
    <row r="1081" spans="1:2" x14ac:dyDescent="0.2">
      <c r="A1081">
        <v>10747.5996</v>
      </c>
      <c r="B1081">
        <v>-24.5153</v>
      </c>
    </row>
    <row r="1082" spans="1:2" x14ac:dyDescent="0.2">
      <c r="A1082">
        <v>10757.5996</v>
      </c>
      <c r="B1082">
        <v>-24.53</v>
      </c>
    </row>
    <row r="1083" spans="1:2" x14ac:dyDescent="0.2">
      <c r="A1083">
        <v>10767.5996</v>
      </c>
      <c r="B1083">
        <v>-24.53</v>
      </c>
    </row>
    <row r="1084" spans="1:2" x14ac:dyDescent="0.2">
      <c r="A1084">
        <v>10777.5996</v>
      </c>
      <c r="B1084">
        <v>-24.4879</v>
      </c>
    </row>
    <row r="1085" spans="1:2" x14ac:dyDescent="0.2">
      <c r="A1085">
        <v>10787.5996</v>
      </c>
      <c r="B1085">
        <v>-24.39</v>
      </c>
    </row>
    <row r="1086" spans="1:2" x14ac:dyDescent="0.2">
      <c r="A1086">
        <v>10797.5996</v>
      </c>
      <c r="B1086">
        <v>-24.39</v>
      </c>
    </row>
    <row r="1087" spans="1:2" x14ac:dyDescent="0.2">
      <c r="A1087">
        <v>10807.5996</v>
      </c>
      <c r="B1087">
        <v>-24.39</v>
      </c>
    </row>
    <row r="1088" spans="1:2" x14ac:dyDescent="0.2">
      <c r="A1088">
        <v>10817.5996</v>
      </c>
      <c r="B1088">
        <v>-24.428999999999998</v>
      </c>
    </row>
    <row r="1089" spans="1:2" x14ac:dyDescent="0.2">
      <c r="A1089">
        <v>10827.5996</v>
      </c>
      <c r="B1089">
        <v>-24.44</v>
      </c>
    </row>
    <row r="1090" spans="1:2" x14ac:dyDescent="0.2">
      <c r="A1090">
        <v>10837.5996</v>
      </c>
      <c r="B1090">
        <v>-24.44</v>
      </c>
    </row>
    <row r="1091" spans="1:2" x14ac:dyDescent="0.2">
      <c r="A1091">
        <v>10847.5996</v>
      </c>
      <c r="B1091">
        <v>-24.4178</v>
      </c>
    </row>
    <row r="1092" spans="1:2" x14ac:dyDescent="0.2">
      <c r="A1092">
        <v>10857.5996</v>
      </c>
      <c r="B1092">
        <v>-24.26</v>
      </c>
    </row>
    <row r="1093" spans="1:2" x14ac:dyDescent="0.2">
      <c r="A1093">
        <v>10867.5996</v>
      </c>
      <c r="B1093">
        <v>-24.26</v>
      </c>
    </row>
    <row r="1094" spans="1:2" x14ac:dyDescent="0.2">
      <c r="A1094">
        <v>10877.5996</v>
      </c>
      <c r="B1094">
        <v>-24.26</v>
      </c>
    </row>
    <row r="1095" spans="1:2" x14ac:dyDescent="0.2">
      <c r="A1095">
        <v>10887.5996</v>
      </c>
      <c r="B1095">
        <v>-24.203800000000001</v>
      </c>
    </row>
    <row r="1096" spans="1:2" x14ac:dyDescent="0.2">
      <c r="A1096">
        <v>10897.5996</v>
      </c>
      <c r="B1096">
        <v>-24.16</v>
      </c>
    </row>
    <row r="1097" spans="1:2" x14ac:dyDescent="0.2">
      <c r="A1097">
        <v>10907.5996</v>
      </c>
      <c r="B1097">
        <v>-24.16</v>
      </c>
    </row>
    <row r="1098" spans="1:2" x14ac:dyDescent="0.2">
      <c r="A1098">
        <v>10917.5996</v>
      </c>
      <c r="B1098">
        <v>-24.16</v>
      </c>
    </row>
    <row r="1099" spans="1:2" x14ac:dyDescent="0.2">
      <c r="A1099">
        <v>10927.5996</v>
      </c>
      <c r="B1099">
        <v>-24.492699999999999</v>
      </c>
    </row>
    <row r="1100" spans="1:2" x14ac:dyDescent="0.2">
      <c r="A1100">
        <v>10937.5996</v>
      </c>
      <c r="B1100">
        <v>-24.5</v>
      </c>
    </row>
    <row r="1101" spans="1:2" x14ac:dyDescent="0.2">
      <c r="A1101">
        <v>10947.5996</v>
      </c>
      <c r="B1101">
        <v>-24.5</v>
      </c>
    </row>
    <row r="1102" spans="1:2" x14ac:dyDescent="0.2">
      <c r="A1102">
        <v>10957.5996</v>
      </c>
      <c r="B1102">
        <v>-24.486999999999998</v>
      </c>
    </row>
    <row r="1103" spans="1:2" x14ac:dyDescent="0.2">
      <c r="A1103">
        <v>10967.5996</v>
      </c>
      <c r="B1103">
        <v>-24.45</v>
      </c>
    </row>
    <row r="1104" spans="1:2" x14ac:dyDescent="0.2">
      <c r="A1104">
        <v>10977.5996</v>
      </c>
      <c r="B1104">
        <v>-24.45</v>
      </c>
    </row>
    <row r="1105" spans="1:2" x14ac:dyDescent="0.2">
      <c r="A1105">
        <v>10987.5996</v>
      </c>
      <c r="B1105">
        <v>-24.45</v>
      </c>
    </row>
    <row r="1106" spans="1:2" x14ac:dyDescent="0.2">
      <c r="A1106">
        <v>10997.5996</v>
      </c>
      <c r="B1106">
        <v>-24.533100000000001</v>
      </c>
    </row>
    <row r="1107" spans="1:2" x14ac:dyDescent="0.2">
      <c r="A1107">
        <v>11007.5996</v>
      </c>
      <c r="B1107">
        <v>-24.58</v>
      </c>
    </row>
    <row r="1108" spans="1:2" x14ac:dyDescent="0.2">
      <c r="A1108">
        <v>11017.5996</v>
      </c>
      <c r="B1108">
        <v>-24.58</v>
      </c>
    </row>
    <row r="1109" spans="1:2" x14ac:dyDescent="0.2">
      <c r="A1109">
        <v>11027.5996</v>
      </c>
      <c r="B1109">
        <v>-24.58</v>
      </c>
    </row>
    <row r="1110" spans="1:2" x14ac:dyDescent="0.2">
      <c r="A1110">
        <v>11037.5996</v>
      </c>
      <c r="B1110">
        <v>-24.7029</v>
      </c>
    </row>
    <row r="1111" spans="1:2" x14ac:dyDescent="0.2">
      <c r="A1111">
        <v>11047.5996</v>
      </c>
      <c r="B1111">
        <v>-24.72</v>
      </c>
    </row>
    <row r="1112" spans="1:2" x14ac:dyDescent="0.2">
      <c r="A1112">
        <v>11057.5996</v>
      </c>
      <c r="B1112">
        <v>-24.72</v>
      </c>
    </row>
    <row r="1113" spans="1:2" x14ac:dyDescent="0.2">
      <c r="A1113">
        <v>11067.5996</v>
      </c>
      <c r="B1113">
        <v>-24.8002</v>
      </c>
    </row>
    <row r="1114" spans="1:2" x14ac:dyDescent="0.2">
      <c r="A1114">
        <v>11077.5996</v>
      </c>
      <c r="B1114">
        <v>-25.09</v>
      </c>
    </row>
    <row r="1115" spans="1:2" x14ac:dyDescent="0.2">
      <c r="A1115">
        <v>11087.5996</v>
      </c>
      <c r="B1115">
        <v>-25.09</v>
      </c>
    </row>
    <row r="1116" spans="1:2" x14ac:dyDescent="0.2">
      <c r="A1116">
        <v>11097.5996</v>
      </c>
      <c r="B1116">
        <v>-25.09</v>
      </c>
    </row>
    <row r="1117" spans="1:2" x14ac:dyDescent="0.2">
      <c r="A1117">
        <v>11107.5996</v>
      </c>
      <c r="B1117">
        <v>-25.213699999999999</v>
      </c>
    </row>
    <row r="1118" spans="1:2" x14ac:dyDescent="0.2">
      <c r="A1118">
        <v>11117.5996</v>
      </c>
      <c r="B1118">
        <v>-25.392299999999999</v>
      </c>
    </row>
    <row r="1119" spans="1:2" x14ac:dyDescent="0.2">
      <c r="A1119">
        <v>11127.5996</v>
      </c>
      <c r="B1119">
        <v>-25.46</v>
      </c>
    </row>
    <row r="1120" spans="1:2" x14ac:dyDescent="0.2">
      <c r="A1120">
        <v>11137.5996</v>
      </c>
      <c r="B1120">
        <v>-25.599</v>
      </c>
    </row>
    <row r="1121" spans="1:2" x14ac:dyDescent="0.2">
      <c r="A1121">
        <v>11147.5996</v>
      </c>
      <c r="B1121">
        <v>-25.653600000000001</v>
      </c>
    </row>
    <row r="1122" spans="1:2" x14ac:dyDescent="0.2">
      <c r="A1122">
        <v>11157.5996</v>
      </c>
      <c r="B1122">
        <v>-25.52</v>
      </c>
    </row>
    <row r="1123" spans="1:2" x14ac:dyDescent="0.2">
      <c r="A1123">
        <v>11167.5996</v>
      </c>
      <c r="B1123">
        <v>-25.52</v>
      </c>
    </row>
    <row r="1124" spans="1:2" x14ac:dyDescent="0.2">
      <c r="A1124">
        <v>11177.5996</v>
      </c>
      <c r="B1124">
        <v>-25.396999999999998</v>
      </c>
    </row>
    <row r="1125" spans="1:2" x14ac:dyDescent="0.2">
      <c r="A1125">
        <v>11187.5996</v>
      </c>
      <c r="B1125">
        <v>-25.19</v>
      </c>
    </row>
    <row r="1126" spans="1:2" x14ac:dyDescent="0.2">
      <c r="A1126">
        <v>11197.5996</v>
      </c>
      <c r="B1126">
        <v>-25.219000000000001</v>
      </c>
    </row>
    <row r="1127" spans="1:2" x14ac:dyDescent="0.2">
      <c r="A1127">
        <v>11207.5996</v>
      </c>
      <c r="B1127">
        <v>-25.22</v>
      </c>
    </row>
    <row r="1128" spans="1:2" x14ac:dyDescent="0.2">
      <c r="A1128">
        <v>11217.5996</v>
      </c>
      <c r="B1128">
        <v>-25.200900000000001</v>
      </c>
    </row>
    <row r="1129" spans="1:2" x14ac:dyDescent="0.2">
      <c r="A1129">
        <v>11227.5996</v>
      </c>
      <c r="B1129">
        <v>-25.01</v>
      </c>
    </row>
    <row r="1130" spans="1:2" x14ac:dyDescent="0.2">
      <c r="A1130">
        <v>11237.5996</v>
      </c>
      <c r="B1130">
        <v>-25.016200000000001</v>
      </c>
    </row>
    <row r="1131" spans="1:2" x14ac:dyDescent="0.2">
      <c r="A1131">
        <v>11247.5996</v>
      </c>
      <c r="B1131">
        <v>-25.074100000000001</v>
      </c>
    </row>
    <row r="1132" spans="1:2" x14ac:dyDescent="0.2">
      <c r="A1132">
        <v>11257.5996</v>
      </c>
      <c r="B1132">
        <v>-25.3</v>
      </c>
    </row>
    <row r="1133" spans="1:2" x14ac:dyDescent="0.2">
      <c r="A1133">
        <v>11267.5996</v>
      </c>
      <c r="B1133">
        <v>-25.186</v>
      </c>
    </row>
    <row r="1134" spans="1:2" x14ac:dyDescent="0.2">
      <c r="A1134">
        <v>11277.5996</v>
      </c>
      <c r="B1134">
        <v>-25.129200000000001</v>
      </c>
    </row>
    <row r="1135" spans="1:2" x14ac:dyDescent="0.2">
      <c r="A1135">
        <v>11287.5996</v>
      </c>
      <c r="B1135">
        <v>-25.1</v>
      </c>
    </row>
    <row r="1136" spans="1:2" x14ac:dyDescent="0.2">
      <c r="A1136">
        <v>11297.5996</v>
      </c>
      <c r="B1136">
        <v>-25.527899999999999</v>
      </c>
    </row>
    <row r="1137" spans="1:2" x14ac:dyDescent="0.2">
      <c r="A1137">
        <v>11307.5996</v>
      </c>
      <c r="B1137">
        <v>-25.5197</v>
      </c>
    </row>
    <row r="1138" spans="1:2" x14ac:dyDescent="0.2">
      <c r="A1138">
        <v>11317.5996</v>
      </c>
      <c r="B1138">
        <v>-25.25</v>
      </c>
    </row>
    <row r="1139" spans="1:2" x14ac:dyDescent="0.2">
      <c r="A1139">
        <v>11327.5996</v>
      </c>
      <c r="B1139">
        <v>-25.206600000000002</v>
      </c>
    </row>
    <row r="1140" spans="1:2" x14ac:dyDescent="0.2">
      <c r="A1140">
        <v>11337.5996</v>
      </c>
      <c r="B1140">
        <v>-25.381699999999999</v>
      </c>
    </row>
    <row r="1141" spans="1:2" x14ac:dyDescent="0.2">
      <c r="A1141">
        <v>11347.5996</v>
      </c>
      <c r="B1141">
        <v>-25.71</v>
      </c>
    </row>
    <row r="1142" spans="1:2" x14ac:dyDescent="0.2">
      <c r="A1142">
        <v>11357.5996</v>
      </c>
      <c r="B1142">
        <v>-25.6038</v>
      </c>
    </row>
    <row r="1143" spans="1:2" x14ac:dyDescent="0.2">
      <c r="A1143">
        <v>11367.5996</v>
      </c>
      <c r="B1143">
        <v>-25.34</v>
      </c>
    </row>
    <row r="1144" spans="1:2" x14ac:dyDescent="0.2">
      <c r="A1144">
        <v>11377.5996</v>
      </c>
      <c r="B1144">
        <v>-24.98</v>
      </c>
    </row>
    <row r="1145" spans="1:2" x14ac:dyDescent="0.2">
      <c r="A1145">
        <v>11387.5996</v>
      </c>
      <c r="B1145">
        <v>-24.896599999999999</v>
      </c>
    </row>
    <row r="1146" spans="1:2" x14ac:dyDescent="0.2">
      <c r="A1146">
        <v>11397.5996</v>
      </c>
      <c r="B1146">
        <v>-25.039000000000001</v>
      </c>
    </row>
    <row r="1147" spans="1:2" x14ac:dyDescent="0.2">
      <c r="A1147">
        <v>11407.5996</v>
      </c>
      <c r="B1147">
        <v>-25.23</v>
      </c>
    </row>
    <row r="1148" spans="1:2" x14ac:dyDescent="0.2">
      <c r="A1148">
        <v>11417.5996</v>
      </c>
      <c r="B1148">
        <v>-25.211099999999998</v>
      </c>
    </row>
    <row r="1149" spans="1:2" x14ac:dyDescent="0.2">
      <c r="A1149">
        <v>11427.5996</v>
      </c>
      <c r="B1149">
        <v>-25.214400000000001</v>
      </c>
    </row>
    <row r="1150" spans="1:2" x14ac:dyDescent="0.2">
      <c r="A1150">
        <v>11437.5996</v>
      </c>
      <c r="B1150">
        <v>-25.22</v>
      </c>
    </row>
    <row r="1151" spans="1:2" x14ac:dyDescent="0.2">
      <c r="A1151">
        <v>11447.5996</v>
      </c>
      <c r="B1151">
        <v>-25.294799999999999</v>
      </c>
    </row>
    <row r="1152" spans="1:2" x14ac:dyDescent="0.2">
      <c r="A1152">
        <v>11457.5996</v>
      </c>
      <c r="B1152">
        <v>-25.2239</v>
      </c>
    </row>
    <row r="1153" spans="1:2" x14ac:dyDescent="0.2">
      <c r="A1153">
        <v>11467.5996</v>
      </c>
      <c r="B1153">
        <v>-25.12</v>
      </c>
    </row>
    <row r="1154" spans="1:2" x14ac:dyDescent="0.2">
      <c r="A1154">
        <v>11477.5996</v>
      </c>
      <c r="B1154">
        <v>-25.128499999999999</v>
      </c>
    </row>
    <row r="1155" spans="1:2" x14ac:dyDescent="0.2">
      <c r="A1155">
        <v>11487.5996</v>
      </c>
      <c r="B1155">
        <v>-25.244299999999999</v>
      </c>
    </row>
    <row r="1156" spans="1:2" x14ac:dyDescent="0.2">
      <c r="A1156">
        <v>11497.5996</v>
      </c>
      <c r="B1156">
        <v>-25.48</v>
      </c>
    </row>
    <row r="1157" spans="1:2" x14ac:dyDescent="0.2">
      <c r="A1157">
        <v>11507.5996</v>
      </c>
      <c r="B1157">
        <v>-25.384799999999998</v>
      </c>
    </row>
    <row r="1158" spans="1:2" x14ac:dyDescent="0.2">
      <c r="A1158">
        <v>11517.5996</v>
      </c>
      <c r="B1158">
        <v>-25.2684</v>
      </c>
    </row>
    <row r="1159" spans="1:2" x14ac:dyDescent="0.2">
      <c r="A1159">
        <v>11527.5996</v>
      </c>
      <c r="B1159">
        <v>-25</v>
      </c>
    </row>
    <row r="1160" spans="1:2" x14ac:dyDescent="0.2">
      <c r="A1160">
        <v>11537.5996</v>
      </c>
      <c r="B1160">
        <v>-24.865600000000001</v>
      </c>
    </row>
    <row r="1161" spans="1:2" x14ac:dyDescent="0.2">
      <c r="A1161">
        <v>11547.5996</v>
      </c>
      <c r="B1161">
        <v>-24.849</v>
      </c>
    </row>
    <row r="1162" spans="1:2" x14ac:dyDescent="0.2">
      <c r="A1162">
        <v>11557.5996</v>
      </c>
      <c r="B1162">
        <v>-25.06</v>
      </c>
    </row>
    <row r="1163" spans="1:2" x14ac:dyDescent="0.2">
      <c r="A1163">
        <v>11567.5996</v>
      </c>
      <c r="B1163">
        <v>-25.2089</v>
      </c>
    </row>
    <row r="1164" spans="1:2" x14ac:dyDescent="0.2">
      <c r="A1164">
        <v>11577.5996</v>
      </c>
      <c r="B1164">
        <v>-25.316800000000001</v>
      </c>
    </row>
    <row r="1165" spans="1:2" x14ac:dyDescent="0.2">
      <c r="A1165">
        <v>11587.5996</v>
      </c>
      <c r="B1165">
        <v>-25.54</v>
      </c>
    </row>
    <row r="1166" spans="1:2" x14ac:dyDescent="0.2">
      <c r="A1166">
        <v>11597.5996</v>
      </c>
      <c r="B1166">
        <v>-25.503499999999999</v>
      </c>
    </row>
    <row r="1167" spans="1:2" x14ac:dyDescent="0.2">
      <c r="A1167">
        <v>11607.5996</v>
      </c>
      <c r="B1167">
        <v>-25.46</v>
      </c>
    </row>
    <row r="1168" spans="1:2" x14ac:dyDescent="0.2">
      <c r="A1168">
        <v>11617.5996</v>
      </c>
      <c r="B1168">
        <v>-25.328499999999998</v>
      </c>
    </row>
    <row r="1169" spans="1:2" x14ac:dyDescent="0.2">
      <c r="A1169">
        <v>11627.5996</v>
      </c>
      <c r="B1169">
        <v>-25.220099999999999</v>
      </c>
    </row>
    <row r="1170" spans="1:2" x14ac:dyDescent="0.2">
      <c r="A1170">
        <v>11637.5996</v>
      </c>
      <c r="B1170">
        <v>-25</v>
      </c>
    </row>
    <row r="1171" spans="1:2" x14ac:dyDescent="0.2">
      <c r="A1171">
        <v>11647.5996</v>
      </c>
      <c r="B1171">
        <v>-24.958200000000001</v>
      </c>
    </row>
    <row r="1172" spans="1:2" x14ac:dyDescent="0.2">
      <c r="A1172">
        <v>11657.5996</v>
      </c>
      <c r="B1172">
        <v>-24.9693</v>
      </c>
    </row>
    <row r="1173" spans="1:2" x14ac:dyDescent="0.2">
      <c r="A1173">
        <v>11667.5996</v>
      </c>
      <c r="B1173">
        <v>-25.25</v>
      </c>
    </row>
    <row r="1174" spans="1:2" x14ac:dyDescent="0.2">
      <c r="A1174">
        <v>11677.5996</v>
      </c>
      <c r="B1174">
        <v>-25.303599999999999</v>
      </c>
    </row>
    <row r="1175" spans="1:2" x14ac:dyDescent="0.2">
      <c r="A1175">
        <v>11687.5996</v>
      </c>
      <c r="B1175">
        <v>-25.36</v>
      </c>
    </row>
    <row r="1176" spans="1:2" x14ac:dyDescent="0.2">
      <c r="A1176">
        <v>11697.5996</v>
      </c>
      <c r="B1176">
        <v>-25.386099999999999</v>
      </c>
    </row>
    <row r="1177" spans="1:2" x14ac:dyDescent="0.2">
      <c r="A1177">
        <v>11707.5996</v>
      </c>
      <c r="B1177">
        <v>-25.325199999999999</v>
      </c>
    </row>
    <row r="1178" spans="1:2" x14ac:dyDescent="0.2">
      <c r="A1178">
        <v>11717.5996</v>
      </c>
      <c r="B1178">
        <v>-25.06</v>
      </c>
    </row>
    <row r="1179" spans="1:2" x14ac:dyDescent="0.2">
      <c r="A1179">
        <v>11727.5996</v>
      </c>
      <c r="B1179">
        <v>-25.252600000000001</v>
      </c>
    </row>
    <row r="1180" spans="1:2" x14ac:dyDescent="0.2">
      <c r="A1180">
        <v>11737.5996</v>
      </c>
      <c r="B1180">
        <v>-25.4</v>
      </c>
    </row>
    <row r="1181" spans="1:2" x14ac:dyDescent="0.2">
      <c r="A1181">
        <v>11747.5996</v>
      </c>
      <c r="B1181">
        <v>-25.307099999999998</v>
      </c>
    </row>
    <row r="1182" spans="1:2" x14ac:dyDescent="0.2">
      <c r="A1182">
        <v>11757.5996</v>
      </c>
      <c r="B1182">
        <v>-25.257400000000001</v>
      </c>
    </row>
    <row r="1183" spans="1:2" x14ac:dyDescent="0.2">
      <c r="A1183">
        <v>11767.5996</v>
      </c>
      <c r="B1183">
        <v>-25.15</v>
      </c>
    </row>
    <row r="1184" spans="1:2" x14ac:dyDescent="0.2">
      <c r="A1184">
        <v>11777.5996</v>
      </c>
      <c r="B1184">
        <v>-25.244700000000002</v>
      </c>
    </row>
    <row r="1185" spans="1:2" x14ac:dyDescent="0.2">
      <c r="A1185">
        <v>11787.5996</v>
      </c>
      <c r="B1185">
        <v>-25.3</v>
      </c>
    </row>
    <row r="1186" spans="1:2" x14ac:dyDescent="0.2">
      <c r="A1186">
        <v>11797.5996</v>
      </c>
      <c r="B1186">
        <v>-25.193100000000001</v>
      </c>
    </row>
    <row r="1187" spans="1:2" x14ac:dyDescent="0.2">
      <c r="A1187">
        <v>11807.5996</v>
      </c>
      <c r="B1187">
        <v>-25.095700000000001</v>
      </c>
    </row>
    <row r="1188" spans="1:2" x14ac:dyDescent="0.2">
      <c r="A1188">
        <v>11817.5996</v>
      </c>
      <c r="B1188">
        <v>-24.88</v>
      </c>
    </row>
    <row r="1189" spans="1:2" x14ac:dyDescent="0.2">
      <c r="A1189">
        <v>11827.5996</v>
      </c>
      <c r="B1189">
        <v>-24.955100000000002</v>
      </c>
    </row>
    <row r="1190" spans="1:2" x14ac:dyDescent="0.2">
      <c r="A1190">
        <v>11837.5996</v>
      </c>
      <c r="B1190">
        <v>-24.994900000000001</v>
      </c>
    </row>
    <row r="1191" spans="1:2" x14ac:dyDescent="0.2">
      <c r="A1191">
        <v>11847.5996</v>
      </c>
      <c r="B1191">
        <v>-25.08</v>
      </c>
    </row>
    <row r="1192" spans="1:2" x14ac:dyDescent="0.2">
      <c r="A1192">
        <v>11857.5996</v>
      </c>
      <c r="B1192">
        <v>-25.1553</v>
      </c>
    </row>
    <row r="1193" spans="1:2" x14ac:dyDescent="0.2">
      <c r="A1193">
        <v>11867.5996</v>
      </c>
      <c r="B1193">
        <v>-25.26</v>
      </c>
    </row>
    <row r="1194" spans="1:2" x14ac:dyDescent="0.2">
      <c r="A1194">
        <v>11877.5996</v>
      </c>
      <c r="B1194">
        <v>-25.035299999999999</v>
      </c>
    </row>
    <row r="1195" spans="1:2" x14ac:dyDescent="0.2">
      <c r="A1195">
        <v>11887.5996</v>
      </c>
      <c r="B1195">
        <v>-24.9453</v>
      </c>
    </row>
    <row r="1196" spans="1:2" x14ac:dyDescent="0.2">
      <c r="A1196">
        <v>11897.5996</v>
      </c>
      <c r="B1196">
        <v>-24.77</v>
      </c>
    </row>
    <row r="1197" spans="1:2" x14ac:dyDescent="0.2">
      <c r="A1197">
        <v>11907.5996</v>
      </c>
      <c r="B1197">
        <v>-24.905200000000001</v>
      </c>
    </row>
    <row r="1198" spans="1:2" x14ac:dyDescent="0.2">
      <c r="A1198">
        <v>11917.5996</v>
      </c>
      <c r="B1198">
        <v>-25.1</v>
      </c>
    </row>
    <row r="1199" spans="1:2" x14ac:dyDescent="0.2">
      <c r="A1199">
        <v>11927.5996</v>
      </c>
      <c r="B1199">
        <v>-25.0777</v>
      </c>
    </row>
    <row r="1200" spans="1:2" x14ac:dyDescent="0.2">
      <c r="A1200">
        <v>11937.5996</v>
      </c>
      <c r="B1200">
        <v>-25.061</v>
      </c>
    </row>
    <row r="1201" spans="1:2" x14ac:dyDescent="0.2">
      <c r="A1201">
        <v>11947.5996</v>
      </c>
      <c r="B1201">
        <v>-24.94</v>
      </c>
    </row>
    <row r="1202" spans="1:2" x14ac:dyDescent="0.2">
      <c r="A1202">
        <v>11957.5996</v>
      </c>
      <c r="B1202">
        <v>-24.967099999999999</v>
      </c>
    </row>
    <row r="1203" spans="1:2" x14ac:dyDescent="0.2">
      <c r="A1203">
        <v>11967.5996</v>
      </c>
      <c r="B1203">
        <v>-25.01</v>
      </c>
    </row>
    <row r="1204" spans="1:2" x14ac:dyDescent="0.2">
      <c r="A1204">
        <v>11977.5996</v>
      </c>
      <c r="B1204">
        <v>-25.1843</v>
      </c>
    </row>
    <row r="1205" spans="1:2" x14ac:dyDescent="0.2">
      <c r="A1205">
        <v>11987.5996</v>
      </c>
      <c r="B1205">
        <v>-25.26</v>
      </c>
    </row>
    <row r="1206" spans="1:2" x14ac:dyDescent="0.2">
      <c r="A1206">
        <v>11997.5996</v>
      </c>
      <c r="B1206">
        <v>-25.31</v>
      </c>
    </row>
    <row r="1207" spans="1:2" x14ac:dyDescent="0.2">
      <c r="A1207">
        <v>12007.5996</v>
      </c>
      <c r="B1207">
        <v>-25.3599</v>
      </c>
    </row>
    <row r="1208" spans="1:2" x14ac:dyDescent="0.2">
      <c r="A1208">
        <v>12017.5996</v>
      </c>
      <c r="B1208">
        <v>-25.48</v>
      </c>
    </row>
    <row r="1209" spans="1:2" x14ac:dyDescent="0.2">
      <c r="A1209">
        <v>12027.5996</v>
      </c>
      <c r="B1209">
        <v>-25.456800000000001</v>
      </c>
    </row>
    <row r="1210" spans="1:2" x14ac:dyDescent="0.2">
      <c r="A1210">
        <v>12037.5996</v>
      </c>
      <c r="B1210">
        <v>-25.44</v>
      </c>
    </row>
    <row r="1211" spans="1:2" x14ac:dyDescent="0.2">
      <c r="A1211">
        <v>12047.5996</v>
      </c>
      <c r="B1211">
        <v>-25.285699999999999</v>
      </c>
    </row>
    <row r="1212" spans="1:2" x14ac:dyDescent="0.2">
      <c r="A1212">
        <v>12057.5996</v>
      </c>
      <c r="B1212">
        <v>-25.261299999999999</v>
      </c>
    </row>
    <row r="1213" spans="1:2" x14ac:dyDescent="0.2">
      <c r="A1213">
        <v>12067.5996</v>
      </c>
      <c r="B1213">
        <v>-25.27</v>
      </c>
    </row>
    <row r="1214" spans="1:2" x14ac:dyDescent="0.2">
      <c r="A1214">
        <v>12077.5996</v>
      </c>
      <c r="B1214">
        <v>-25.200700000000001</v>
      </c>
    </row>
    <row r="1215" spans="1:2" x14ac:dyDescent="0.2">
      <c r="A1215">
        <v>12087.5996</v>
      </c>
      <c r="B1215">
        <v>-25.06</v>
      </c>
    </row>
    <row r="1216" spans="1:2" x14ac:dyDescent="0.2">
      <c r="A1216">
        <v>12097.5996</v>
      </c>
      <c r="B1216">
        <v>-25.030899999999999</v>
      </c>
    </row>
    <row r="1217" spans="1:2" x14ac:dyDescent="0.2">
      <c r="A1217">
        <v>12107.5996</v>
      </c>
      <c r="B1217">
        <v>-25.01</v>
      </c>
    </row>
    <row r="1218" spans="1:2" x14ac:dyDescent="0.2">
      <c r="A1218">
        <v>12117.5996</v>
      </c>
      <c r="B1218">
        <v>-25.0596</v>
      </c>
    </row>
    <row r="1219" spans="1:2" x14ac:dyDescent="0.2">
      <c r="A1219">
        <v>12127.5996</v>
      </c>
      <c r="B1219">
        <v>-25.082599999999999</v>
      </c>
    </row>
    <row r="1220" spans="1:2" x14ac:dyDescent="0.2">
      <c r="A1220">
        <v>12137.5996</v>
      </c>
      <c r="B1220">
        <v>-25.27</v>
      </c>
    </row>
    <row r="1221" spans="1:2" x14ac:dyDescent="0.2">
      <c r="A1221">
        <v>12147.5996</v>
      </c>
      <c r="B1221">
        <v>-25.3048</v>
      </c>
    </row>
    <row r="1222" spans="1:2" x14ac:dyDescent="0.2">
      <c r="A1222">
        <v>12157.5996</v>
      </c>
      <c r="B1222">
        <v>-25.39</v>
      </c>
    </row>
    <row r="1223" spans="1:2" x14ac:dyDescent="0.2">
      <c r="A1223">
        <v>12167.5996</v>
      </c>
      <c r="B1223">
        <v>-25.39</v>
      </c>
    </row>
    <row r="1224" spans="1:2" x14ac:dyDescent="0.2">
      <c r="A1224">
        <v>12177.5996</v>
      </c>
      <c r="B1224">
        <v>-25.39</v>
      </c>
    </row>
    <row r="1225" spans="1:2" x14ac:dyDescent="0.2">
      <c r="A1225">
        <v>12187.5996</v>
      </c>
      <c r="B1225">
        <v>-25.468800000000002</v>
      </c>
    </row>
    <row r="1226" spans="1:2" x14ac:dyDescent="0.2">
      <c r="A1226">
        <v>12197.5996</v>
      </c>
      <c r="B1226">
        <v>-25.5</v>
      </c>
    </row>
    <row r="1227" spans="1:2" x14ac:dyDescent="0.2">
      <c r="A1227">
        <v>12207.5996</v>
      </c>
      <c r="B1227">
        <v>-25.4267</v>
      </c>
    </row>
    <row r="1228" spans="1:2" x14ac:dyDescent="0.2">
      <c r="A1228">
        <v>12217.5996</v>
      </c>
      <c r="B1228">
        <v>-25.446899999999999</v>
      </c>
    </row>
    <row r="1229" spans="1:2" x14ac:dyDescent="0.2">
      <c r="A1229">
        <v>12227.5996</v>
      </c>
      <c r="B1229">
        <v>-25.67</v>
      </c>
    </row>
    <row r="1230" spans="1:2" x14ac:dyDescent="0.2">
      <c r="A1230">
        <v>12237.5996</v>
      </c>
      <c r="B1230">
        <v>-25.6907</v>
      </c>
    </row>
    <row r="1231" spans="1:2" x14ac:dyDescent="0.2">
      <c r="A1231">
        <v>12247.5996</v>
      </c>
      <c r="B1231">
        <v>-25.76</v>
      </c>
    </row>
    <row r="1232" spans="1:2" x14ac:dyDescent="0.2">
      <c r="A1232">
        <v>12257.5996</v>
      </c>
      <c r="B1232">
        <v>-25.703600000000002</v>
      </c>
    </row>
    <row r="1233" spans="1:2" x14ac:dyDescent="0.2">
      <c r="A1233">
        <v>12267.5996</v>
      </c>
      <c r="B1233">
        <v>-25.62</v>
      </c>
    </row>
    <row r="1234" spans="1:2" x14ac:dyDescent="0.2">
      <c r="A1234">
        <v>12277.5996</v>
      </c>
      <c r="B1234">
        <v>-25.727399999999999</v>
      </c>
    </row>
    <row r="1235" spans="1:2" x14ac:dyDescent="0.2">
      <c r="A1235">
        <v>12287.5996</v>
      </c>
      <c r="B1235">
        <v>-25.81</v>
      </c>
    </row>
    <row r="1236" spans="1:2" x14ac:dyDescent="0.2">
      <c r="A1236">
        <v>12297.5996</v>
      </c>
      <c r="B1236">
        <v>-26.0473</v>
      </c>
    </row>
    <row r="1237" spans="1:2" x14ac:dyDescent="0.2">
      <c r="A1237">
        <v>12307.5996</v>
      </c>
      <c r="B1237">
        <v>-26.14</v>
      </c>
    </row>
    <row r="1238" spans="1:2" x14ac:dyDescent="0.2">
      <c r="A1238">
        <v>12317.5996</v>
      </c>
      <c r="B1238">
        <v>-26.7531</v>
      </c>
    </row>
    <row r="1239" spans="1:2" x14ac:dyDescent="0.2">
      <c r="A1239">
        <v>12327.5996</v>
      </c>
      <c r="B1239">
        <v>-26.85</v>
      </c>
    </row>
    <row r="1240" spans="1:2" x14ac:dyDescent="0.2">
      <c r="A1240">
        <v>12337.5996</v>
      </c>
      <c r="B1240">
        <v>-27.499600000000001</v>
      </c>
    </row>
    <row r="1241" spans="1:2" x14ac:dyDescent="0.2">
      <c r="A1241">
        <v>12347.5996</v>
      </c>
      <c r="B1241">
        <v>-27.630700000000001</v>
      </c>
    </row>
    <row r="1242" spans="1:2" x14ac:dyDescent="0.2">
      <c r="A1242">
        <v>12357.5996</v>
      </c>
      <c r="B1242">
        <v>-28.55</v>
      </c>
    </row>
    <row r="1243" spans="1:2" x14ac:dyDescent="0.2">
      <c r="A1243">
        <v>12367.5996</v>
      </c>
      <c r="B1243">
        <v>-28.782699999999998</v>
      </c>
    </row>
    <row r="1244" spans="1:2" x14ac:dyDescent="0.2">
      <c r="A1244">
        <v>12377.5996</v>
      </c>
      <c r="B1244">
        <v>-29.52</v>
      </c>
    </row>
    <row r="1245" spans="1:2" x14ac:dyDescent="0.2">
      <c r="A1245">
        <v>12387.5996</v>
      </c>
      <c r="B1245">
        <v>-29.792999999999999</v>
      </c>
    </row>
    <row r="1246" spans="1:2" x14ac:dyDescent="0.2">
      <c r="A1246">
        <v>12397.5996</v>
      </c>
      <c r="B1246">
        <v>-30.31</v>
      </c>
    </row>
    <row r="1247" spans="1:2" x14ac:dyDescent="0.2">
      <c r="A1247">
        <v>12407.5996</v>
      </c>
      <c r="B1247">
        <v>-30.543700000000001</v>
      </c>
    </row>
    <row r="1248" spans="1:2" x14ac:dyDescent="0.2">
      <c r="A1248">
        <v>12417.5996</v>
      </c>
      <c r="B1248">
        <v>-30.84</v>
      </c>
    </row>
    <row r="1249" spans="1:2" x14ac:dyDescent="0.2">
      <c r="A1249">
        <v>12427.5996</v>
      </c>
      <c r="B1249">
        <v>-31.1084</v>
      </c>
    </row>
    <row r="1250" spans="1:2" x14ac:dyDescent="0.2">
      <c r="A1250">
        <v>12437.5996</v>
      </c>
      <c r="B1250">
        <v>-31.35</v>
      </c>
    </row>
    <row r="1251" spans="1:2" x14ac:dyDescent="0.2">
      <c r="A1251">
        <v>12447.5996</v>
      </c>
      <c r="B1251">
        <v>-32.470700000000001</v>
      </c>
    </row>
    <row r="1252" spans="1:2" x14ac:dyDescent="0.2">
      <c r="A1252">
        <v>12457.5996</v>
      </c>
      <c r="B1252">
        <v>-33.21</v>
      </c>
    </row>
    <row r="1253" spans="1:2" x14ac:dyDescent="0.2">
      <c r="A1253">
        <v>12467.5996</v>
      </c>
      <c r="B1253">
        <v>-34.1006</v>
      </c>
    </row>
    <row r="1254" spans="1:2" x14ac:dyDescent="0.2">
      <c r="A1254">
        <v>12477.5996</v>
      </c>
      <c r="B1254">
        <v>-34.69</v>
      </c>
    </row>
    <row r="1255" spans="1:2" x14ac:dyDescent="0.2">
      <c r="A1255">
        <v>12487.5996</v>
      </c>
      <c r="B1255">
        <v>-34.578499999999998</v>
      </c>
    </row>
    <row r="1256" spans="1:2" x14ac:dyDescent="0.2">
      <c r="A1256">
        <v>12497.5996</v>
      </c>
      <c r="B1256">
        <v>-34.520000000000003</v>
      </c>
    </row>
    <row r="1257" spans="1:2" x14ac:dyDescent="0.2">
      <c r="A1257">
        <v>12507.5996</v>
      </c>
      <c r="B1257">
        <v>-33.980600000000003</v>
      </c>
    </row>
    <row r="1258" spans="1:2" x14ac:dyDescent="0.2">
      <c r="A1258">
        <v>12517.5996</v>
      </c>
      <c r="B1258">
        <v>-33.75</v>
      </c>
    </row>
    <row r="1259" spans="1:2" x14ac:dyDescent="0.2">
      <c r="A1259">
        <v>12527.5996</v>
      </c>
      <c r="B1259">
        <v>-33.405299999999997</v>
      </c>
    </row>
    <row r="1260" spans="1:2" x14ac:dyDescent="0.2">
      <c r="A1260">
        <v>12537.5996</v>
      </c>
      <c r="B1260">
        <v>-33.28</v>
      </c>
    </row>
    <row r="1261" spans="1:2" x14ac:dyDescent="0.2">
      <c r="A1261">
        <v>12547.5996</v>
      </c>
      <c r="B1261">
        <v>-33.000500000000002</v>
      </c>
    </row>
    <row r="1262" spans="1:2" x14ac:dyDescent="0.2">
      <c r="A1262">
        <v>12557.5996</v>
      </c>
      <c r="B1262">
        <v>-32.909999999999997</v>
      </c>
    </row>
    <row r="1263" spans="1:2" x14ac:dyDescent="0.2">
      <c r="A1263">
        <v>12567.5996</v>
      </c>
      <c r="B1263">
        <v>-33.132300000000001</v>
      </c>
    </row>
    <row r="1264" spans="1:2" x14ac:dyDescent="0.2">
      <c r="A1264">
        <v>12577.5996</v>
      </c>
      <c r="B1264">
        <v>-33.200000000000003</v>
      </c>
    </row>
    <row r="1265" spans="1:2" x14ac:dyDescent="0.2">
      <c r="A1265">
        <v>12587.5996</v>
      </c>
      <c r="B1265">
        <v>-32.847299999999997</v>
      </c>
    </row>
    <row r="1266" spans="1:2" x14ac:dyDescent="0.2">
      <c r="A1266">
        <v>12597.5996</v>
      </c>
      <c r="B1266">
        <v>-32.74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96"/>
  <sheetViews>
    <sheetView workbookViewId="0">
      <selection activeCell="A5" sqref="A5"/>
    </sheetView>
  </sheetViews>
  <sheetFormatPr baseColWidth="10" defaultRowHeight="16" x14ac:dyDescent="0.2"/>
  <cols>
    <col min="1" max="1" width="11" customWidth="1"/>
  </cols>
  <sheetData>
    <row r="1" spans="1:5" x14ac:dyDescent="0.2">
      <c r="A1" t="s">
        <v>2039</v>
      </c>
    </row>
    <row r="2" spans="1:5" x14ac:dyDescent="0.2">
      <c r="A2" t="s">
        <v>2040</v>
      </c>
    </row>
    <row r="3" spans="1:5" x14ac:dyDescent="0.2">
      <c r="A3" t="s">
        <v>2041</v>
      </c>
    </row>
    <row r="4" spans="1:5" x14ac:dyDescent="0.2">
      <c r="A4" s="1" t="s">
        <v>2045</v>
      </c>
    </row>
    <row r="5" spans="1:5" x14ac:dyDescent="0.2">
      <c r="A5">
        <v>-23.506699999999999</v>
      </c>
      <c r="B5">
        <v>-23.5061</v>
      </c>
      <c r="C5">
        <v>-23.370899999999999</v>
      </c>
      <c r="D5">
        <v>-23.521599999999999</v>
      </c>
      <c r="E5">
        <v>-23.329000000000001</v>
      </c>
    </row>
    <row r="6" spans="1:5" x14ac:dyDescent="0.2">
      <c r="A6">
        <v>-24.1694</v>
      </c>
      <c r="B6">
        <v>-24.020099999999999</v>
      </c>
      <c r="C6">
        <v>-24.549299999999999</v>
      </c>
      <c r="D6">
        <v>-23.959499999999998</v>
      </c>
      <c r="E6">
        <v>-24.122499999999999</v>
      </c>
    </row>
    <row r="7" spans="1:5" x14ac:dyDescent="0.2">
      <c r="A7">
        <v>-24.1494</v>
      </c>
      <c r="B7">
        <v>-24.273099999999999</v>
      </c>
      <c r="C7">
        <v>-23.702999999999999</v>
      </c>
      <c r="D7">
        <v>-23.7926</v>
      </c>
      <c r="E7">
        <v>-23.566600000000001</v>
      </c>
    </row>
    <row r="8" spans="1:5" x14ac:dyDescent="0.2">
      <c r="A8">
        <v>-23.631399999999999</v>
      </c>
      <c r="B8">
        <v>-24.034400000000002</v>
      </c>
      <c r="C8">
        <v>-24.3017</v>
      </c>
      <c r="D8">
        <v>-24.0124</v>
      </c>
      <c r="E8">
        <v>-23.944099999999999</v>
      </c>
    </row>
    <row r="9" spans="1:5" x14ac:dyDescent="0.2">
      <c r="A9">
        <v>-23.859300000000001</v>
      </c>
      <c r="B9">
        <v>-24.103400000000001</v>
      </c>
      <c r="C9">
        <v>-23.691099999999999</v>
      </c>
      <c r="D9">
        <v>-23.604700000000001</v>
      </c>
      <c r="E9">
        <v>-24.417999999999999</v>
      </c>
    </row>
    <row r="10" spans="1:5" x14ac:dyDescent="0.2">
      <c r="A10">
        <v>-23.5671</v>
      </c>
      <c r="B10">
        <v>-23.253799999999998</v>
      </c>
      <c r="C10">
        <v>-23.397500000000001</v>
      </c>
      <c r="D10">
        <v>-23.277799999999999</v>
      </c>
      <c r="E10">
        <v>-23.719000000000001</v>
      </c>
    </row>
    <row r="11" spans="1:5" x14ac:dyDescent="0.2">
      <c r="A11">
        <v>-24.059100000000001</v>
      </c>
      <c r="B11">
        <v>-23.592099999999999</v>
      </c>
      <c r="C11">
        <v>-23.501200000000001</v>
      </c>
      <c r="D11">
        <v>-23.950299999999999</v>
      </c>
      <c r="E11">
        <v>-23.6829</v>
      </c>
    </row>
    <row r="12" spans="1:5" x14ac:dyDescent="0.2">
      <c r="A12">
        <v>-23.260400000000001</v>
      </c>
      <c r="B12">
        <v>-23.488900000000001</v>
      </c>
      <c r="C12">
        <v>-23.789899999999999</v>
      </c>
      <c r="D12">
        <v>-23.7942</v>
      </c>
      <c r="E12">
        <v>-23.725200000000001</v>
      </c>
    </row>
    <row r="13" spans="1:5" x14ac:dyDescent="0.2">
      <c r="A13">
        <v>-23.550999999999998</v>
      </c>
      <c r="B13">
        <v>-23.591799999999999</v>
      </c>
      <c r="C13">
        <v>-23.5701</v>
      </c>
      <c r="D13">
        <v>-23.233899999999998</v>
      </c>
      <c r="E13">
        <v>-23.343299999999999</v>
      </c>
    </row>
    <row r="14" spans="1:5" x14ac:dyDescent="0.2">
      <c r="A14">
        <v>-23.655000000000001</v>
      </c>
      <c r="B14">
        <v>-23.291899999999998</v>
      </c>
      <c r="C14">
        <v>-23.596</v>
      </c>
      <c r="D14">
        <v>-22.965499999999999</v>
      </c>
      <c r="E14">
        <v>-23.222999999999999</v>
      </c>
    </row>
    <row r="15" spans="1:5" x14ac:dyDescent="0.2">
      <c r="A15">
        <v>-23.102900000000002</v>
      </c>
      <c r="B15">
        <v>-23.235700000000001</v>
      </c>
      <c r="C15">
        <v>-23.3474</v>
      </c>
      <c r="D15">
        <v>-22.910799999999998</v>
      </c>
      <c r="E15">
        <v>-23.025099999999998</v>
      </c>
    </row>
    <row r="16" spans="1:5" x14ac:dyDescent="0.2">
      <c r="A16">
        <v>-22.969000000000001</v>
      </c>
      <c r="B16">
        <v>-23.2986</v>
      </c>
      <c r="C16">
        <v>-22.870200000000001</v>
      </c>
      <c r="D16">
        <v>-23.090299999999999</v>
      </c>
      <c r="E16">
        <v>-22.914999999999999</v>
      </c>
    </row>
    <row r="17" spans="1:5" x14ac:dyDescent="0.2">
      <c r="A17">
        <v>-23.2133</v>
      </c>
      <c r="B17">
        <v>-22.928699999999999</v>
      </c>
      <c r="C17">
        <v>-23.132100000000001</v>
      </c>
      <c r="D17">
        <v>-23.099599999999999</v>
      </c>
      <c r="E17">
        <v>-23.197700000000001</v>
      </c>
    </row>
    <row r="18" spans="1:5" x14ac:dyDescent="0.2">
      <c r="A18">
        <v>-23.120699999999999</v>
      </c>
      <c r="B18">
        <v>-22.9739</v>
      </c>
      <c r="C18">
        <v>-23.035</v>
      </c>
      <c r="D18">
        <v>-22.939900000000002</v>
      </c>
      <c r="E18">
        <v>-23.214700000000001</v>
      </c>
    </row>
    <row r="19" spans="1:5" x14ac:dyDescent="0.2">
      <c r="A19">
        <v>-23.328499999999998</v>
      </c>
      <c r="B19">
        <v>-22.916399999999999</v>
      </c>
      <c r="C19">
        <v>-22.9422</v>
      </c>
      <c r="D19">
        <v>-23.227799999999998</v>
      </c>
      <c r="E19">
        <v>-23.3035</v>
      </c>
    </row>
    <row r="20" spans="1:5" x14ac:dyDescent="0.2">
      <c r="A20">
        <v>-23.065999999999999</v>
      </c>
      <c r="B20">
        <v>-23.2333</v>
      </c>
      <c r="C20">
        <v>-23.1159</v>
      </c>
      <c r="D20">
        <v>-23.000800000000002</v>
      </c>
      <c r="E20">
        <v>-23.154699999999998</v>
      </c>
    </row>
    <row r="21" spans="1:5" x14ac:dyDescent="0.2">
      <c r="A21">
        <v>-22.819500000000001</v>
      </c>
      <c r="B21">
        <v>-22.578099999999999</v>
      </c>
      <c r="C21">
        <v>-22.7515</v>
      </c>
      <c r="D21">
        <v>-23.218</v>
      </c>
      <c r="E21">
        <v>-22.620100000000001</v>
      </c>
    </row>
    <row r="22" spans="1:5" x14ac:dyDescent="0.2">
      <c r="A22">
        <v>-23.1568</v>
      </c>
      <c r="B22">
        <v>-23.4712</v>
      </c>
      <c r="C22">
        <v>-22.6707</v>
      </c>
      <c r="D22">
        <v>-22.139399999999998</v>
      </c>
      <c r="E22">
        <v>-22.3443</v>
      </c>
    </row>
    <row r="23" spans="1:5" x14ac:dyDescent="0.2">
      <c r="A23">
        <v>-22.711400000000001</v>
      </c>
      <c r="B23">
        <v>-23.145800000000001</v>
      </c>
      <c r="C23">
        <v>-23.5562</v>
      </c>
      <c r="D23">
        <v>-23.307400000000001</v>
      </c>
      <c r="E23">
        <v>-23.330200000000001</v>
      </c>
    </row>
    <row r="24" spans="1:5" x14ac:dyDescent="0.2">
      <c r="A24">
        <v>-22.8645</v>
      </c>
      <c r="B24">
        <v>-22.693000000000001</v>
      </c>
      <c r="C24">
        <v>-23.012699999999999</v>
      </c>
      <c r="D24">
        <v>-22.895499999999998</v>
      </c>
      <c r="E24">
        <v>-22.892399999999999</v>
      </c>
    </row>
    <row r="25" spans="1:5" x14ac:dyDescent="0.2">
      <c r="A25">
        <v>-22.488399999999999</v>
      </c>
      <c r="B25">
        <v>-22.749400000000001</v>
      </c>
      <c r="C25">
        <v>-23.315799999999999</v>
      </c>
      <c r="D25">
        <v>-23.028500000000001</v>
      </c>
      <c r="E25">
        <v>-23.515999999999998</v>
      </c>
    </row>
    <row r="26" spans="1:5" x14ac:dyDescent="0.2">
      <c r="A26">
        <v>-23.4376</v>
      </c>
      <c r="B26">
        <v>-23.2239</v>
      </c>
      <c r="C26">
        <v>-23.016300000000001</v>
      </c>
      <c r="D26">
        <v>-22.884699999999999</v>
      </c>
      <c r="E26">
        <v>-22.418299999999999</v>
      </c>
    </row>
    <row r="27" spans="1:5" x14ac:dyDescent="0.2">
      <c r="A27">
        <v>-22.466899999999999</v>
      </c>
      <c r="B27">
        <v>-22.754300000000001</v>
      </c>
      <c r="C27">
        <v>-22.768000000000001</v>
      </c>
      <c r="D27">
        <v>-22.3978</v>
      </c>
      <c r="E27">
        <v>-22.722100000000001</v>
      </c>
    </row>
    <row r="28" spans="1:5" x14ac:dyDescent="0.2">
      <c r="A28">
        <v>-23.153600000000001</v>
      </c>
      <c r="B28">
        <v>-22.7852</v>
      </c>
      <c r="C28">
        <v>-22.994199999999999</v>
      </c>
      <c r="D28">
        <v>-22.540900000000001</v>
      </c>
      <c r="E28">
        <v>-22.817499999999999</v>
      </c>
    </row>
    <row r="29" spans="1:5" x14ac:dyDescent="0.2">
      <c r="A29">
        <v>-22.469899999999999</v>
      </c>
      <c r="B29">
        <v>-22.361799999999999</v>
      </c>
      <c r="C29">
        <v>-22.394400000000001</v>
      </c>
      <c r="D29">
        <v>-22.992000000000001</v>
      </c>
      <c r="E29">
        <v>-22.533000000000001</v>
      </c>
    </row>
    <row r="30" spans="1:5" x14ac:dyDescent="0.2">
      <c r="A30">
        <v>-23.307099999999998</v>
      </c>
      <c r="B30">
        <v>-22.594999999999999</v>
      </c>
      <c r="C30">
        <v>-22.6005</v>
      </c>
      <c r="D30">
        <v>-23.0946</v>
      </c>
      <c r="E30">
        <v>-22.748000000000001</v>
      </c>
    </row>
    <row r="31" spans="1:5" x14ac:dyDescent="0.2">
      <c r="A31">
        <v>-22.541599999999999</v>
      </c>
      <c r="B31">
        <v>-22.17</v>
      </c>
      <c r="C31">
        <v>-22.192599999999999</v>
      </c>
      <c r="D31">
        <v>-22.5777</v>
      </c>
      <c r="E31">
        <v>-22.328499999999998</v>
      </c>
    </row>
    <row r="32" spans="1:5" x14ac:dyDescent="0.2">
      <c r="A32">
        <v>-22.387899999999998</v>
      </c>
      <c r="B32">
        <v>-22.4344</v>
      </c>
      <c r="C32">
        <v>-22.7056</v>
      </c>
      <c r="D32">
        <v>-22.635100000000001</v>
      </c>
      <c r="E32">
        <v>-22.826499999999999</v>
      </c>
    </row>
    <row r="33" spans="1:5" x14ac:dyDescent="0.2">
      <c r="A33">
        <v>-22.537400000000002</v>
      </c>
      <c r="B33">
        <v>-22.857900000000001</v>
      </c>
      <c r="C33">
        <v>-22.934799999999999</v>
      </c>
      <c r="D33">
        <v>-22.830400000000001</v>
      </c>
      <c r="E33">
        <v>-23.1008</v>
      </c>
    </row>
    <row r="34" spans="1:5" x14ac:dyDescent="0.2">
      <c r="A34">
        <v>-22.605599999999999</v>
      </c>
      <c r="B34">
        <v>-23.152899999999999</v>
      </c>
      <c r="C34">
        <v>-22.8019</v>
      </c>
      <c r="D34">
        <v>-22.214400000000001</v>
      </c>
      <c r="E34">
        <v>-23.027899999999999</v>
      </c>
    </row>
    <row r="35" spans="1:5" x14ac:dyDescent="0.2">
      <c r="A35">
        <v>-22.642800000000001</v>
      </c>
      <c r="B35">
        <v>-22.253799999999998</v>
      </c>
      <c r="C35">
        <v>-23.075600000000001</v>
      </c>
      <c r="D35">
        <v>-22.883500000000002</v>
      </c>
      <c r="E35">
        <v>-23.282</v>
      </c>
    </row>
    <row r="36" spans="1:5" x14ac:dyDescent="0.2">
      <c r="A36">
        <v>-23.574000000000002</v>
      </c>
      <c r="B36">
        <v>-23.5078</v>
      </c>
      <c r="C36">
        <v>-22.906700000000001</v>
      </c>
      <c r="D36">
        <v>-22.798100000000002</v>
      </c>
      <c r="E36">
        <v>-22.984400000000001</v>
      </c>
    </row>
    <row r="37" spans="1:5" x14ac:dyDescent="0.2">
      <c r="A37">
        <v>-22.7834</v>
      </c>
      <c r="B37">
        <v>-22.489699999999999</v>
      </c>
      <c r="C37">
        <v>-22.26</v>
      </c>
      <c r="D37">
        <v>-22.496700000000001</v>
      </c>
      <c r="E37">
        <v>-23.780999999999999</v>
      </c>
    </row>
    <row r="38" spans="1:5" x14ac:dyDescent="0.2">
      <c r="A38">
        <v>-22.788499999999999</v>
      </c>
      <c r="B38">
        <v>-22.3401</v>
      </c>
      <c r="C38">
        <v>-22.6951</v>
      </c>
      <c r="D38">
        <v>-22.777799999999999</v>
      </c>
      <c r="E38">
        <v>-23.5901</v>
      </c>
    </row>
    <row r="39" spans="1:5" x14ac:dyDescent="0.2">
      <c r="A39">
        <v>-23.636900000000001</v>
      </c>
      <c r="B39">
        <v>-22.5029</v>
      </c>
      <c r="C39">
        <v>-22.910599999999999</v>
      </c>
      <c r="D39">
        <v>-23.072399999999998</v>
      </c>
      <c r="E39">
        <v>-22.436499999999999</v>
      </c>
    </row>
    <row r="40" spans="1:5" x14ac:dyDescent="0.2">
      <c r="A40">
        <v>-22.604299999999999</v>
      </c>
      <c r="B40">
        <v>-22.428899999999999</v>
      </c>
      <c r="C40">
        <v>-23.0276</v>
      </c>
      <c r="D40">
        <v>-22.279199999999999</v>
      </c>
      <c r="E40">
        <v>-22.8931</v>
      </c>
    </row>
    <row r="41" spans="1:5" x14ac:dyDescent="0.2">
      <c r="A41">
        <v>-22.938400000000001</v>
      </c>
      <c r="B41">
        <v>-22.229700000000001</v>
      </c>
      <c r="C41">
        <v>-22.941500000000001</v>
      </c>
      <c r="D41">
        <v>-22.616299999999999</v>
      </c>
      <c r="E41">
        <v>-22.4392</v>
      </c>
    </row>
    <row r="42" spans="1:5" x14ac:dyDescent="0.2">
      <c r="A42">
        <v>-23.152799999999999</v>
      </c>
      <c r="B42">
        <v>-23.103100000000001</v>
      </c>
      <c r="C42">
        <v>-22.893699999999999</v>
      </c>
      <c r="D42">
        <v>-22.971</v>
      </c>
      <c r="E42">
        <v>-22.859000000000002</v>
      </c>
    </row>
    <row r="43" spans="1:5" x14ac:dyDescent="0.2">
      <c r="A43">
        <v>-23.286000000000001</v>
      </c>
      <c r="B43">
        <v>-22.5778</v>
      </c>
      <c r="C43">
        <v>-22.7544</v>
      </c>
      <c r="D43">
        <v>-22.511099999999999</v>
      </c>
      <c r="E43">
        <v>-22.843499999999999</v>
      </c>
    </row>
    <row r="44" spans="1:5" x14ac:dyDescent="0.2">
      <c r="A44">
        <v>-22.61</v>
      </c>
      <c r="B44">
        <v>-23.156300000000002</v>
      </c>
      <c r="C44">
        <v>-22.654299999999999</v>
      </c>
      <c r="D44">
        <v>-21.881599999999999</v>
      </c>
      <c r="E44">
        <v>-22.2118</v>
      </c>
    </row>
    <row r="45" spans="1:5" x14ac:dyDescent="0.2">
      <c r="A45">
        <v>-22.773399999999999</v>
      </c>
      <c r="B45">
        <v>-22.824100000000001</v>
      </c>
      <c r="C45">
        <v>-22.809100000000001</v>
      </c>
      <c r="D45">
        <v>-23.2761</v>
      </c>
      <c r="E45">
        <v>-22.7103</v>
      </c>
    </row>
    <row r="46" spans="1:5" x14ac:dyDescent="0.2">
      <c r="A46">
        <v>-22.4604</v>
      </c>
      <c r="B46">
        <v>-22.58</v>
      </c>
      <c r="C46">
        <v>-22.514700000000001</v>
      </c>
      <c r="D46">
        <v>-22.399899999999999</v>
      </c>
      <c r="E46">
        <v>-22.7989</v>
      </c>
    </row>
    <row r="47" spans="1:5" x14ac:dyDescent="0.2">
      <c r="A47">
        <v>-23.068300000000001</v>
      </c>
      <c r="B47">
        <v>-23.793399999999998</v>
      </c>
      <c r="C47">
        <v>-24.131599999999999</v>
      </c>
      <c r="D47">
        <v>-22.619800000000001</v>
      </c>
      <c r="E47">
        <v>-22.692399999999999</v>
      </c>
    </row>
    <row r="48" spans="1:5" x14ac:dyDescent="0.2">
      <c r="A48">
        <v>-23.588200000000001</v>
      </c>
      <c r="B48">
        <v>-22.487400000000001</v>
      </c>
      <c r="C48">
        <v>-22.4039</v>
      </c>
      <c r="D48">
        <v>-22.935300000000002</v>
      </c>
      <c r="E48">
        <v>-22.5093</v>
      </c>
    </row>
    <row r="49" spans="1:5" x14ac:dyDescent="0.2">
      <c r="A49">
        <v>-22.7197</v>
      </c>
      <c r="B49">
        <v>-23.141300000000001</v>
      </c>
      <c r="C49">
        <v>-22.6739</v>
      </c>
      <c r="D49">
        <v>-22.290600000000001</v>
      </c>
      <c r="E49">
        <v>-22.797000000000001</v>
      </c>
    </row>
    <row r="50" spans="1:5" x14ac:dyDescent="0.2">
      <c r="A50">
        <v>-22.834499999999998</v>
      </c>
      <c r="B50">
        <v>-22.159600000000001</v>
      </c>
      <c r="C50">
        <v>-23.097000000000001</v>
      </c>
      <c r="D50">
        <v>-22.3978</v>
      </c>
      <c r="E50">
        <v>-22.4163</v>
      </c>
    </row>
    <row r="51" spans="1:5" x14ac:dyDescent="0.2">
      <c r="A51">
        <v>-22.663699999999999</v>
      </c>
      <c r="B51">
        <v>-22.715800000000002</v>
      </c>
      <c r="C51">
        <v>-23.200500000000002</v>
      </c>
      <c r="D51">
        <v>-22.634699999999999</v>
      </c>
      <c r="E51">
        <v>-22.805399999999999</v>
      </c>
    </row>
    <row r="52" spans="1:5" x14ac:dyDescent="0.2">
      <c r="A52">
        <v>-22.883099999999999</v>
      </c>
      <c r="B52">
        <v>-22.861000000000001</v>
      </c>
      <c r="C52">
        <v>-22.8124</v>
      </c>
      <c r="D52">
        <v>-22.407599999999999</v>
      </c>
      <c r="E52">
        <v>-21.950800000000001</v>
      </c>
    </row>
    <row r="53" spans="1:5" x14ac:dyDescent="0.2">
      <c r="A53">
        <v>-22.692599999999999</v>
      </c>
      <c r="B53">
        <v>-22.527200000000001</v>
      </c>
      <c r="C53">
        <v>-22.587700000000002</v>
      </c>
      <c r="D53">
        <v>-22.144300000000001</v>
      </c>
      <c r="E53">
        <v>-22.6127</v>
      </c>
    </row>
    <row r="54" spans="1:5" x14ac:dyDescent="0.2">
      <c r="A54">
        <v>-22.953299999999999</v>
      </c>
      <c r="B54">
        <v>-22.486899999999999</v>
      </c>
      <c r="C54">
        <v>-22.950700000000001</v>
      </c>
      <c r="D54">
        <v>-22.877099999999999</v>
      </c>
      <c r="E54">
        <v>-22.995699999999999</v>
      </c>
    </row>
    <row r="55" spans="1:5" x14ac:dyDescent="0.2">
      <c r="A55">
        <v>-23.082100000000001</v>
      </c>
      <c r="B55">
        <v>-22.328600000000002</v>
      </c>
      <c r="C55">
        <v>-22.612200000000001</v>
      </c>
      <c r="D55">
        <v>-22.615300000000001</v>
      </c>
      <c r="E55">
        <v>-22.465900000000001</v>
      </c>
    </row>
    <row r="56" spans="1:5" x14ac:dyDescent="0.2">
      <c r="A56">
        <v>-22.986799999999999</v>
      </c>
      <c r="B56">
        <v>-22.7211</v>
      </c>
      <c r="C56">
        <v>-22.214700000000001</v>
      </c>
      <c r="D56">
        <v>-22.4222</v>
      </c>
      <c r="E56">
        <v>-22.920400000000001</v>
      </c>
    </row>
    <row r="57" spans="1:5" x14ac:dyDescent="0.2">
      <c r="A57">
        <v>-22.875399999999999</v>
      </c>
      <c r="B57">
        <v>-23.010200000000001</v>
      </c>
      <c r="C57">
        <v>-22.569199999999999</v>
      </c>
      <c r="D57">
        <v>-22.295200000000001</v>
      </c>
      <c r="E57">
        <v>-22.341699999999999</v>
      </c>
    </row>
    <row r="58" spans="1:5" x14ac:dyDescent="0.2">
      <c r="A58">
        <v>-22.636700000000001</v>
      </c>
      <c r="B58">
        <v>-23.2469</v>
      </c>
      <c r="C58">
        <v>-23.207799999999999</v>
      </c>
      <c r="D58">
        <v>-22.8888</v>
      </c>
      <c r="E58">
        <v>-23.061499999999999</v>
      </c>
    </row>
    <row r="59" spans="1:5" x14ac:dyDescent="0.2">
      <c r="A59">
        <v>-22.69</v>
      </c>
      <c r="B59">
        <v>-23.006399999999999</v>
      </c>
      <c r="C59">
        <v>-22.470600000000001</v>
      </c>
      <c r="D59">
        <v>-22.4923</v>
      </c>
      <c r="E59">
        <v>-23.121099999999998</v>
      </c>
    </row>
    <row r="60" spans="1:5" x14ac:dyDescent="0.2">
      <c r="A60">
        <v>-22.8004</v>
      </c>
      <c r="B60">
        <v>-22.685099999999998</v>
      </c>
      <c r="C60">
        <v>-22.380099999999999</v>
      </c>
      <c r="D60">
        <v>-23.107600000000001</v>
      </c>
      <c r="E60">
        <v>-23.0047</v>
      </c>
    </row>
    <row r="61" spans="1:5" x14ac:dyDescent="0.2">
      <c r="A61">
        <v>-23.266500000000001</v>
      </c>
      <c r="B61">
        <v>-23.024699999999999</v>
      </c>
      <c r="C61">
        <v>-22.57</v>
      </c>
      <c r="D61">
        <v>-22.672599999999999</v>
      </c>
      <c r="E61">
        <v>-22.696400000000001</v>
      </c>
    </row>
    <row r="62" spans="1:5" x14ac:dyDescent="0.2">
      <c r="A62">
        <v>-22.046299999999999</v>
      </c>
      <c r="B62">
        <v>-22.876799999999999</v>
      </c>
      <c r="C62">
        <v>-23.0931</v>
      </c>
      <c r="D62">
        <v>-23.1</v>
      </c>
      <c r="E62">
        <v>-23.223400000000002</v>
      </c>
    </row>
    <row r="63" spans="1:5" x14ac:dyDescent="0.2">
      <c r="A63">
        <v>-22.627700000000001</v>
      </c>
      <c r="B63">
        <v>-22.314699999999998</v>
      </c>
      <c r="C63">
        <v>-22.460599999999999</v>
      </c>
      <c r="D63">
        <v>-22.497599999999998</v>
      </c>
      <c r="E63">
        <v>-22.944099999999999</v>
      </c>
    </row>
    <row r="64" spans="1:5" x14ac:dyDescent="0.2">
      <c r="A64">
        <v>-23.107399999999998</v>
      </c>
      <c r="B64">
        <v>-22.9984</v>
      </c>
      <c r="C64">
        <v>-22.9392</v>
      </c>
      <c r="D64">
        <v>-23.149899999999999</v>
      </c>
      <c r="E64">
        <v>-23.317399999999999</v>
      </c>
    </row>
    <row r="65" spans="1:5" x14ac:dyDescent="0.2">
      <c r="A65">
        <v>-23.467199999999998</v>
      </c>
      <c r="B65">
        <v>-23.235499999999998</v>
      </c>
      <c r="C65">
        <v>-23.312799999999999</v>
      </c>
      <c r="D65">
        <v>-23.5334</v>
      </c>
      <c r="E65">
        <v>-22.8094</v>
      </c>
    </row>
    <row r="66" spans="1:5" x14ac:dyDescent="0.2">
      <c r="A66">
        <v>-22.225300000000001</v>
      </c>
      <c r="B66">
        <v>-22.3705</v>
      </c>
      <c r="C66">
        <v>-23.604700000000001</v>
      </c>
      <c r="D66">
        <v>-23.39</v>
      </c>
      <c r="E66">
        <v>-22.910699999999999</v>
      </c>
    </row>
    <row r="67" spans="1:5" x14ac:dyDescent="0.2">
      <c r="A67">
        <v>-22.959599999999998</v>
      </c>
      <c r="B67">
        <v>-23.2666</v>
      </c>
      <c r="C67">
        <v>-23.441700000000001</v>
      </c>
      <c r="D67">
        <v>-23.531099999999999</v>
      </c>
      <c r="E67">
        <v>-23.25</v>
      </c>
    </row>
    <row r="68" spans="1:5" x14ac:dyDescent="0.2">
      <c r="A68">
        <v>-23.093</v>
      </c>
      <c r="B68">
        <v>-23.226099999999999</v>
      </c>
      <c r="C68">
        <v>-23.874199999999998</v>
      </c>
      <c r="D68">
        <v>-23.3171</v>
      </c>
      <c r="E68">
        <v>-22.760400000000001</v>
      </c>
    </row>
    <row r="69" spans="1:5" x14ac:dyDescent="0.2">
      <c r="A69">
        <v>-23.097100000000001</v>
      </c>
      <c r="B69">
        <v>-23.086099999999998</v>
      </c>
      <c r="C69">
        <v>-22.718599999999999</v>
      </c>
      <c r="D69">
        <v>-22.426500000000001</v>
      </c>
      <c r="E69">
        <v>-22.972300000000001</v>
      </c>
    </row>
    <row r="70" spans="1:5" x14ac:dyDescent="0.2">
      <c r="A70">
        <v>-23.017600000000002</v>
      </c>
      <c r="B70">
        <v>-23.536300000000001</v>
      </c>
      <c r="C70">
        <v>-23.479800000000001</v>
      </c>
      <c r="D70">
        <v>-23.151199999999999</v>
      </c>
      <c r="E70">
        <v>-23.066400000000002</v>
      </c>
    </row>
    <row r="71" spans="1:5" x14ac:dyDescent="0.2">
      <c r="A71">
        <v>-22.983699999999999</v>
      </c>
      <c r="B71">
        <v>-23.103300000000001</v>
      </c>
      <c r="C71">
        <v>-23.13</v>
      </c>
      <c r="D71">
        <v>-23.333600000000001</v>
      </c>
      <c r="E71">
        <v>-22.878299999999999</v>
      </c>
    </row>
    <row r="72" spans="1:5" x14ac:dyDescent="0.2">
      <c r="A72">
        <v>-22.748799999999999</v>
      </c>
      <c r="B72">
        <v>-22.924299999999999</v>
      </c>
      <c r="C72">
        <v>-23.1616</v>
      </c>
      <c r="D72">
        <v>-23.395</v>
      </c>
      <c r="E72">
        <v>-23.302399999999999</v>
      </c>
    </row>
    <row r="73" spans="1:5" x14ac:dyDescent="0.2">
      <c r="A73">
        <v>-22.998000000000001</v>
      </c>
      <c r="B73">
        <v>-23.0639</v>
      </c>
      <c r="C73">
        <v>-23.030899999999999</v>
      </c>
      <c r="D73">
        <v>-22.830300000000001</v>
      </c>
      <c r="E73">
        <v>-22.965699999999998</v>
      </c>
    </row>
    <row r="74" spans="1:5" x14ac:dyDescent="0.2">
      <c r="A74">
        <v>-23.058499999999999</v>
      </c>
      <c r="B74">
        <v>-23.417400000000001</v>
      </c>
      <c r="C74">
        <v>-23.618400000000001</v>
      </c>
      <c r="D74">
        <v>-23.243500000000001</v>
      </c>
      <c r="E74">
        <v>-23.012799999999999</v>
      </c>
    </row>
    <row r="75" spans="1:5" x14ac:dyDescent="0.2">
      <c r="A75">
        <v>-22.855599999999999</v>
      </c>
      <c r="B75">
        <v>-22.9405</v>
      </c>
      <c r="C75">
        <v>-23.117799999999999</v>
      </c>
      <c r="D75">
        <v>-23.2242</v>
      </c>
      <c r="E75">
        <v>-23.3003</v>
      </c>
    </row>
    <row r="76" spans="1:5" x14ac:dyDescent="0.2">
      <c r="A76">
        <v>-23.504200000000001</v>
      </c>
      <c r="B76">
        <v>-23.607600000000001</v>
      </c>
      <c r="C76">
        <v>-23.410299999999999</v>
      </c>
      <c r="D76">
        <v>-23.258900000000001</v>
      </c>
      <c r="E76">
        <v>-23.186499999999999</v>
      </c>
    </row>
    <row r="77" spans="1:5" x14ac:dyDescent="0.2">
      <c r="A77">
        <v>-23.374600000000001</v>
      </c>
      <c r="B77">
        <v>-23.6447</v>
      </c>
      <c r="C77">
        <v>-23.685199999999998</v>
      </c>
      <c r="D77">
        <v>-23.420500000000001</v>
      </c>
      <c r="E77">
        <v>-23.310099999999998</v>
      </c>
    </row>
    <row r="78" spans="1:5" x14ac:dyDescent="0.2">
      <c r="A78">
        <v>-23.230899999999998</v>
      </c>
      <c r="B78">
        <v>-23.07</v>
      </c>
      <c r="C78">
        <v>-23.471399999999999</v>
      </c>
      <c r="D78">
        <v>-23.594999999999999</v>
      </c>
      <c r="E78">
        <v>-23.499199999999998</v>
      </c>
    </row>
    <row r="79" spans="1:5" x14ac:dyDescent="0.2">
      <c r="A79">
        <v>-23.4802</v>
      </c>
      <c r="B79">
        <v>-23.08</v>
      </c>
      <c r="C79">
        <v>-23.2241</v>
      </c>
      <c r="D79">
        <v>-23.470700000000001</v>
      </c>
      <c r="E79">
        <v>-23.483699999999999</v>
      </c>
    </row>
    <row r="80" spans="1:5" x14ac:dyDescent="0.2">
      <c r="A80">
        <v>-23.406199999999998</v>
      </c>
      <c r="B80">
        <v>-23.242699999999999</v>
      </c>
      <c r="C80">
        <v>-23.435300000000002</v>
      </c>
      <c r="D80">
        <v>-23.5366</v>
      </c>
      <c r="E80">
        <v>-23.3233</v>
      </c>
    </row>
    <row r="81" spans="1:5" x14ac:dyDescent="0.2">
      <c r="A81">
        <v>-23.170999999999999</v>
      </c>
      <c r="B81">
        <v>-23.339300000000001</v>
      </c>
      <c r="C81">
        <v>-23.5595</v>
      </c>
      <c r="D81">
        <v>-23.15</v>
      </c>
      <c r="E81">
        <v>-23.211600000000001</v>
      </c>
    </row>
    <row r="82" spans="1:5" x14ac:dyDescent="0.2">
      <c r="A82">
        <v>-23.2652</v>
      </c>
      <c r="B82">
        <v>-23.447500000000002</v>
      </c>
      <c r="C82">
        <v>-23.627199999999998</v>
      </c>
      <c r="D82">
        <v>-23.6829</v>
      </c>
      <c r="E82">
        <v>-23.605799999999999</v>
      </c>
    </row>
    <row r="83" spans="1:5" x14ac:dyDescent="0.2">
      <c r="A83">
        <v>-23.47</v>
      </c>
      <c r="B83">
        <v>-23.719100000000001</v>
      </c>
      <c r="C83">
        <v>-24.004100000000001</v>
      </c>
      <c r="D83">
        <v>-23.9467</v>
      </c>
      <c r="E83">
        <v>-23.834299999999999</v>
      </c>
    </row>
    <row r="84" spans="1:5" x14ac:dyDescent="0.2">
      <c r="A84">
        <v>-23.7392</v>
      </c>
      <c r="B84">
        <v>-23.603899999999999</v>
      </c>
      <c r="C84">
        <v>-23.5</v>
      </c>
      <c r="D84">
        <v>-23.846499999999999</v>
      </c>
      <c r="E84">
        <v>-24.052</v>
      </c>
    </row>
    <row r="85" spans="1:5" x14ac:dyDescent="0.2">
      <c r="A85">
        <v>-24.006399999999999</v>
      </c>
      <c r="B85">
        <v>-23.726400000000002</v>
      </c>
      <c r="C85">
        <v>-23.34</v>
      </c>
      <c r="D85">
        <v>-23.696100000000001</v>
      </c>
      <c r="E85">
        <v>-23.787199999999999</v>
      </c>
    </row>
    <row r="86" spans="1:5" x14ac:dyDescent="0.2">
      <c r="A86">
        <v>-23.9908</v>
      </c>
      <c r="B86">
        <v>-24.173999999999999</v>
      </c>
      <c r="C86">
        <v>-24.15</v>
      </c>
      <c r="D86">
        <v>-24.121200000000002</v>
      </c>
      <c r="E86">
        <v>-24.321300000000001</v>
      </c>
    </row>
    <row r="87" spans="1:5" x14ac:dyDescent="0.2">
      <c r="A87">
        <v>-24.424199999999999</v>
      </c>
      <c r="B87">
        <v>-24.441099999999999</v>
      </c>
      <c r="C87">
        <v>-24.5</v>
      </c>
      <c r="D87">
        <v>-24.466000000000001</v>
      </c>
      <c r="E87">
        <v>-24.413699999999999</v>
      </c>
    </row>
    <row r="88" spans="1:5" x14ac:dyDescent="0.2">
      <c r="A88">
        <v>-24.310600000000001</v>
      </c>
      <c r="B88">
        <v>-24.11</v>
      </c>
      <c r="C88">
        <v>-24.314</v>
      </c>
      <c r="D88">
        <v>-23.939</v>
      </c>
      <c r="E88">
        <v>-23.770299999999999</v>
      </c>
    </row>
    <row r="89" spans="1:5" x14ac:dyDescent="0.2">
      <c r="A89">
        <v>-23.87</v>
      </c>
      <c r="B89">
        <v>-24.165800000000001</v>
      </c>
      <c r="C89">
        <v>-23.995100000000001</v>
      </c>
      <c r="D89">
        <v>-24.026299999999999</v>
      </c>
      <c r="E89">
        <v>-24.24</v>
      </c>
    </row>
    <row r="90" spans="1:5" x14ac:dyDescent="0.2">
      <c r="A90">
        <v>-24.377400000000002</v>
      </c>
      <c r="B90">
        <v>-24.313800000000001</v>
      </c>
      <c r="C90">
        <v>-24.2837</v>
      </c>
      <c r="D90">
        <v>-24.35</v>
      </c>
      <c r="E90">
        <v>-24.489799999999999</v>
      </c>
    </row>
    <row r="91" spans="1:5" x14ac:dyDescent="0.2">
      <c r="A91">
        <v>-24.484000000000002</v>
      </c>
      <c r="B91">
        <v>-24.39</v>
      </c>
      <c r="C91">
        <v>-24.436</v>
      </c>
      <c r="D91">
        <v>-24.357900000000001</v>
      </c>
      <c r="E91">
        <v>-24.257000000000001</v>
      </c>
    </row>
    <row r="92" spans="1:5" x14ac:dyDescent="0.2">
      <c r="A92">
        <v>-24.16</v>
      </c>
      <c r="B92">
        <v>-24.3628</v>
      </c>
      <c r="C92">
        <v>-24.494599999999998</v>
      </c>
      <c r="D92">
        <v>-24.45</v>
      </c>
      <c r="E92">
        <v>-24.535599999999999</v>
      </c>
    </row>
    <row r="93" spans="1:5" x14ac:dyDescent="0.2">
      <c r="A93">
        <v>-24.601400000000002</v>
      </c>
      <c r="B93">
        <v>-24.72</v>
      </c>
      <c r="C93">
        <v>-24.974499999999999</v>
      </c>
      <c r="D93">
        <v>-25.139500000000002</v>
      </c>
      <c r="E93">
        <v>-25.4405</v>
      </c>
    </row>
    <row r="94" spans="1:5" x14ac:dyDescent="0.2">
      <c r="A94">
        <v>-25.609500000000001</v>
      </c>
      <c r="B94">
        <v>-25.4114</v>
      </c>
      <c r="C94">
        <v>-25.212900000000001</v>
      </c>
      <c r="D94">
        <v>-25.093299999999999</v>
      </c>
      <c r="E94">
        <v>-25.142099999999999</v>
      </c>
    </row>
    <row r="95" spans="1:5" x14ac:dyDescent="0.2">
      <c r="A95">
        <v>-25.1553</v>
      </c>
      <c r="B95">
        <v>-25.432700000000001</v>
      </c>
      <c r="C95">
        <v>-25.2258</v>
      </c>
      <c r="D95">
        <v>-25.612300000000001</v>
      </c>
      <c r="E95">
        <v>-25.162800000000001</v>
      </c>
    </row>
    <row r="96" spans="1:5" x14ac:dyDescent="0.2">
      <c r="A96">
        <v>-25.0563</v>
      </c>
      <c r="B96">
        <v>-25.2151</v>
      </c>
      <c r="C96">
        <v>-25.2624</v>
      </c>
      <c r="D96">
        <v>-25.124300000000002</v>
      </c>
      <c r="E96">
        <v>-25.3918</v>
      </c>
    </row>
    <row r="99" spans="1:5" x14ac:dyDescent="0.2">
      <c r="A99" t="s">
        <v>2042</v>
      </c>
    </row>
    <row r="100" spans="1:5" x14ac:dyDescent="0.2">
      <c r="A100" t="s">
        <v>2043</v>
      </c>
    </row>
    <row r="101" spans="1:5" x14ac:dyDescent="0.2">
      <c r="A101" t="s">
        <v>2044</v>
      </c>
    </row>
    <row r="102" spans="1:5" x14ac:dyDescent="0.2">
      <c r="A102">
        <v>-24.2424</v>
      </c>
      <c r="B102">
        <v>-24.295400000000001</v>
      </c>
      <c r="C102">
        <v>-23.8947</v>
      </c>
      <c r="D102">
        <v>-23.686</v>
      </c>
      <c r="E102">
        <v>-24.292200000000001</v>
      </c>
    </row>
    <row r="103" spans="1:5" x14ac:dyDescent="0.2">
      <c r="A103">
        <v>-24.3414</v>
      </c>
      <c r="B103">
        <v>-24.569400000000002</v>
      </c>
      <c r="C103">
        <v>-24.3462</v>
      </c>
      <c r="D103">
        <v>-24.4846</v>
      </c>
      <c r="E103">
        <v>-24.323499999999999</v>
      </c>
    </row>
    <row r="104" spans="1:5" x14ac:dyDescent="0.2">
      <c r="A104">
        <v>-24.699000000000002</v>
      </c>
      <c r="B104">
        <v>-24.786300000000001</v>
      </c>
      <c r="C104">
        <v>-24.410399999999999</v>
      </c>
      <c r="D104">
        <v>-24.480599999999999</v>
      </c>
      <c r="E104">
        <v>-23.598600000000001</v>
      </c>
    </row>
    <row r="105" spans="1:5" x14ac:dyDescent="0.2">
      <c r="A105">
        <v>-23.946200000000001</v>
      </c>
      <c r="B105">
        <v>-23.8977</v>
      </c>
      <c r="C105">
        <v>-24.902000000000001</v>
      </c>
      <c r="D105">
        <v>-24.733000000000001</v>
      </c>
      <c r="E105">
        <v>-24.377400000000002</v>
      </c>
    </row>
    <row r="106" spans="1:5" x14ac:dyDescent="0.2">
      <c r="A106">
        <v>-24.107199999999999</v>
      </c>
      <c r="B106">
        <v>-24.530799999999999</v>
      </c>
      <c r="C106">
        <v>-24.059899999999999</v>
      </c>
      <c r="D106">
        <v>-23.930599999999998</v>
      </c>
      <c r="E106">
        <v>-24.287400000000002</v>
      </c>
    </row>
    <row r="107" spans="1:5" x14ac:dyDescent="0.2">
      <c r="A107">
        <v>-23.674299999999999</v>
      </c>
      <c r="B107">
        <v>-24.214700000000001</v>
      </c>
      <c r="C107">
        <v>-23.945599999999999</v>
      </c>
      <c r="D107">
        <v>-24.500800000000002</v>
      </c>
      <c r="E107">
        <v>-24.645800000000001</v>
      </c>
    </row>
    <row r="108" spans="1:5" x14ac:dyDescent="0.2">
      <c r="A108">
        <v>-24.0002</v>
      </c>
      <c r="B108">
        <v>-24.2987</v>
      </c>
      <c r="C108">
        <v>-23.647300000000001</v>
      </c>
      <c r="D108">
        <v>-24.671099999999999</v>
      </c>
      <c r="E108">
        <v>-24.081099999999999</v>
      </c>
    </row>
    <row r="109" spans="1:5" x14ac:dyDescent="0.2">
      <c r="A109">
        <v>-24.3934</v>
      </c>
      <c r="B109">
        <v>-24.071200000000001</v>
      </c>
      <c r="C109">
        <v>-24.105399999999999</v>
      </c>
      <c r="D109">
        <v>-24.200399999999998</v>
      </c>
      <c r="E109">
        <v>-24.300899999999999</v>
      </c>
    </row>
    <row r="110" spans="1:5" x14ac:dyDescent="0.2">
      <c r="A110">
        <v>-24.718800000000002</v>
      </c>
      <c r="B110">
        <v>-24.0185</v>
      </c>
      <c r="C110">
        <v>-23.922799999999999</v>
      </c>
      <c r="D110">
        <v>-24.078600000000002</v>
      </c>
      <c r="E110">
        <v>-24.078600000000002</v>
      </c>
    </row>
    <row r="111" spans="1:5" x14ac:dyDescent="0.2">
      <c r="A111">
        <v>-24.3155</v>
      </c>
      <c r="B111">
        <v>-24.274899999999999</v>
      </c>
      <c r="C111">
        <v>-24.1983</v>
      </c>
      <c r="D111">
        <v>-23.984500000000001</v>
      </c>
      <c r="E111">
        <v>-24.118200000000002</v>
      </c>
    </row>
    <row r="112" spans="1:5" x14ac:dyDescent="0.2">
      <c r="A112">
        <v>-24.164000000000001</v>
      </c>
      <c r="B112">
        <v>-24.251899999999999</v>
      </c>
      <c r="C112">
        <v>-24.511700000000001</v>
      </c>
      <c r="D112">
        <v>-24.128</v>
      </c>
      <c r="E112">
        <v>-24.369499999999999</v>
      </c>
    </row>
    <row r="113" spans="1:5" x14ac:dyDescent="0.2">
      <c r="A113">
        <v>-24.284700000000001</v>
      </c>
      <c r="B113">
        <v>-24.227900000000002</v>
      </c>
      <c r="C113">
        <v>-24.105699999999999</v>
      </c>
      <c r="D113">
        <v>-23.604500000000002</v>
      </c>
      <c r="E113">
        <v>-24.021699999999999</v>
      </c>
    </row>
    <row r="114" spans="1:5" x14ac:dyDescent="0.2">
      <c r="A114">
        <v>-23.869900000000001</v>
      </c>
      <c r="B114">
        <v>-24.28</v>
      </c>
      <c r="C114">
        <v>-24.4284</v>
      </c>
      <c r="D114">
        <v>-23.848800000000001</v>
      </c>
      <c r="E114">
        <v>-23.660499999999999</v>
      </c>
    </row>
    <row r="115" spans="1:5" x14ac:dyDescent="0.2">
      <c r="A115">
        <v>-23.973299999999998</v>
      </c>
      <c r="B115">
        <v>-24.2376</v>
      </c>
      <c r="C115">
        <v>-24.37</v>
      </c>
      <c r="D115">
        <v>-24.137699999999999</v>
      </c>
      <c r="E115">
        <v>-24.284800000000001</v>
      </c>
    </row>
    <row r="116" spans="1:5" x14ac:dyDescent="0.2">
      <c r="A116">
        <v>-24.1387</v>
      </c>
      <c r="B116">
        <v>-24.917100000000001</v>
      </c>
      <c r="C116">
        <v>-23.4861</v>
      </c>
      <c r="D116">
        <v>-23.4817</v>
      </c>
      <c r="E116">
        <v>-23.870200000000001</v>
      </c>
    </row>
    <row r="117" spans="1:5" x14ac:dyDescent="0.2">
      <c r="A117">
        <v>-24.226900000000001</v>
      </c>
      <c r="B117">
        <v>-23.817699999999999</v>
      </c>
      <c r="C117">
        <v>-23.884399999999999</v>
      </c>
      <c r="D117">
        <v>-23.7103</v>
      </c>
      <c r="E117">
        <v>-24.496099999999998</v>
      </c>
    </row>
    <row r="118" spans="1:5" x14ac:dyDescent="0.2">
      <c r="A118">
        <v>-24.074400000000001</v>
      </c>
      <c r="B118">
        <v>-24.005099999999999</v>
      </c>
      <c r="C118">
        <v>-23.598099999999999</v>
      </c>
      <c r="D118">
        <v>-23.709599999999998</v>
      </c>
      <c r="E118">
        <v>-23.996300000000002</v>
      </c>
    </row>
    <row r="119" spans="1:5" x14ac:dyDescent="0.2">
      <c r="A119">
        <v>-23.693999999999999</v>
      </c>
      <c r="B119">
        <v>-23.870899999999999</v>
      </c>
      <c r="C119">
        <v>-23.907900000000001</v>
      </c>
      <c r="D119">
        <v>-24.4452</v>
      </c>
      <c r="E119">
        <v>-23.925000000000001</v>
      </c>
    </row>
    <row r="120" spans="1:5" x14ac:dyDescent="0.2">
      <c r="A120">
        <v>-23.7134</v>
      </c>
      <c r="B120">
        <v>-23.450700000000001</v>
      </c>
      <c r="C120">
        <v>-23.3034</v>
      </c>
      <c r="D120">
        <v>-23.539200000000001</v>
      </c>
      <c r="E120">
        <v>-23.319199999999999</v>
      </c>
    </row>
    <row r="121" spans="1:5" x14ac:dyDescent="0.2">
      <c r="A121">
        <v>-23.7746</v>
      </c>
      <c r="B121">
        <v>-23.569400000000002</v>
      </c>
      <c r="C121">
        <v>-24.001899999999999</v>
      </c>
      <c r="D121">
        <v>-24.278500000000001</v>
      </c>
      <c r="E121">
        <v>-24.049800000000001</v>
      </c>
    </row>
    <row r="122" spans="1:5" x14ac:dyDescent="0.2">
      <c r="A122">
        <v>-23.971900000000002</v>
      </c>
      <c r="B122">
        <v>-24.147600000000001</v>
      </c>
      <c r="C122">
        <v>-24.2059</v>
      </c>
      <c r="D122">
        <v>-23.916599999999999</v>
      </c>
      <c r="E122">
        <v>-23.697600000000001</v>
      </c>
    </row>
    <row r="123" spans="1:5" x14ac:dyDescent="0.2">
      <c r="A123">
        <v>-23.686399999999999</v>
      </c>
      <c r="B123">
        <v>-23.9998</v>
      </c>
      <c r="C123">
        <v>-24.043399999999998</v>
      </c>
      <c r="D123">
        <v>-23.705300000000001</v>
      </c>
      <c r="E123">
        <v>-23.5076</v>
      </c>
    </row>
    <row r="124" spans="1:5" x14ac:dyDescent="0.2">
      <c r="A124">
        <v>-23.847999999999999</v>
      </c>
      <c r="B124">
        <v>-23.13</v>
      </c>
      <c r="C124">
        <v>-23.370899999999999</v>
      </c>
      <c r="D124">
        <v>-23.878499999999999</v>
      </c>
      <c r="E124">
        <v>-23.755199999999999</v>
      </c>
    </row>
    <row r="125" spans="1:5" x14ac:dyDescent="0.2">
      <c r="A125">
        <v>-23.802600000000002</v>
      </c>
      <c r="B125">
        <v>-23.842700000000001</v>
      </c>
      <c r="C125">
        <v>-24.191199999999998</v>
      </c>
      <c r="D125">
        <v>-23.6477</v>
      </c>
      <c r="E125">
        <v>-23.8232</v>
      </c>
    </row>
    <row r="126" spans="1:5" x14ac:dyDescent="0.2">
      <c r="A126">
        <v>-24.1784</v>
      </c>
      <c r="B126">
        <v>-23.213200000000001</v>
      </c>
      <c r="C126">
        <v>-23.322800000000001</v>
      </c>
      <c r="D126">
        <v>-23.2713</v>
      </c>
      <c r="E126">
        <v>-23.722899999999999</v>
      </c>
    </row>
    <row r="127" spans="1:5" x14ac:dyDescent="0.2">
      <c r="A127">
        <v>-23.7712</v>
      </c>
      <c r="B127">
        <v>-23.850999999999999</v>
      </c>
      <c r="C127">
        <v>-23.455300000000001</v>
      </c>
      <c r="D127">
        <v>-23.857700000000001</v>
      </c>
      <c r="E127">
        <v>-23.709900000000001</v>
      </c>
    </row>
    <row r="128" spans="1:5" x14ac:dyDescent="0.2">
      <c r="A128">
        <v>-23.9101</v>
      </c>
      <c r="B128">
        <v>-23.886700000000001</v>
      </c>
      <c r="C128">
        <v>-23.805299999999999</v>
      </c>
      <c r="D128">
        <v>-23.775600000000001</v>
      </c>
      <c r="E128">
        <v>-23.646699999999999</v>
      </c>
    </row>
    <row r="129" spans="1:5" x14ac:dyDescent="0.2">
      <c r="A129">
        <v>-23.784700000000001</v>
      </c>
      <c r="B129">
        <v>-23.8553</v>
      </c>
      <c r="C129">
        <v>-23.828499999999998</v>
      </c>
      <c r="D129">
        <v>-23.909600000000001</v>
      </c>
      <c r="E129">
        <v>-23.782299999999999</v>
      </c>
    </row>
    <row r="130" spans="1:5" x14ac:dyDescent="0.2">
      <c r="A130">
        <v>-23.562899999999999</v>
      </c>
      <c r="B130">
        <v>-23.6099</v>
      </c>
      <c r="C130">
        <v>-23.967099999999999</v>
      </c>
      <c r="D130">
        <v>-23.4651</v>
      </c>
      <c r="E130">
        <v>-24.012699999999999</v>
      </c>
    </row>
    <row r="131" spans="1:5" x14ac:dyDescent="0.2">
      <c r="A131">
        <v>-23.6373</v>
      </c>
      <c r="B131">
        <v>-23.437899999999999</v>
      </c>
      <c r="C131">
        <v>-23.4572</v>
      </c>
      <c r="D131">
        <v>-23.825500000000002</v>
      </c>
      <c r="E131">
        <v>-23.334900000000001</v>
      </c>
    </row>
    <row r="132" spans="1:5" x14ac:dyDescent="0.2">
      <c r="A132">
        <v>-23.652100000000001</v>
      </c>
      <c r="B132">
        <v>-24.144600000000001</v>
      </c>
      <c r="C132">
        <v>-23.8385</v>
      </c>
      <c r="D132">
        <v>-23.693899999999999</v>
      </c>
      <c r="E132">
        <v>-23.754200000000001</v>
      </c>
    </row>
    <row r="133" spans="1:5" x14ac:dyDescent="0.2">
      <c r="A133">
        <v>-23.934200000000001</v>
      </c>
      <c r="B133">
        <v>-23.873100000000001</v>
      </c>
      <c r="C133">
        <v>-23.699200000000001</v>
      </c>
      <c r="D133">
        <v>-23.7959</v>
      </c>
      <c r="E133">
        <v>-23.6266</v>
      </c>
    </row>
    <row r="134" spans="1:5" x14ac:dyDescent="0.2">
      <c r="A134">
        <v>-23.429500000000001</v>
      </c>
      <c r="B134">
        <v>-23.213899999999999</v>
      </c>
      <c r="C134">
        <v>-23.816600000000001</v>
      </c>
      <c r="D134">
        <v>-23.6875</v>
      </c>
      <c r="E134">
        <v>-24.387699999999999</v>
      </c>
    </row>
    <row r="135" spans="1:5" x14ac:dyDescent="0.2">
      <c r="A135">
        <v>-23.803899999999999</v>
      </c>
      <c r="B135">
        <v>-23.504000000000001</v>
      </c>
      <c r="C135">
        <v>-23.402899999999999</v>
      </c>
      <c r="D135">
        <v>-23.516300000000001</v>
      </c>
      <c r="E135">
        <v>-23.8919</v>
      </c>
    </row>
    <row r="136" spans="1:5" x14ac:dyDescent="0.2">
      <c r="A136">
        <v>-23.3766</v>
      </c>
      <c r="B136">
        <v>-23.1876</v>
      </c>
      <c r="C136">
        <v>-24.230799999999999</v>
      </c>
      <c r="D136">
        <v>-23.491900000000001</v>
      </c>
      <c r="E136">
        <v>-23.661300000000001</v>
      </c>
    </row>
    <row r="137" spans="1:5" x14ac:dyDescent="0.2">
      <c r="A137">
        <v>-23.3978</v>
      </c>
      <c r="B137">
        <v>-23.8264</v>
      </c>
      <c r="C137">
        <v>-23.402999999999999</v>
      </c>
      <c r="D137">
        <v>-23.132000000000001</v>
      </c>
      <c r="E137">
        <v>-23.725200000000001</v>
      </c>
    </row>
    <row r="138" spans="1:5" x14ac:dyDescent="0.2">
      <c r="A138">
        <v>-23.3245</v>
      </c>
      <c r="B138">
        <v>-23.6113</v>
      </c>
      <c r="C138">
        <v>-23.0214</v>
      </c>
      <c r="D138">
        <v>-23.511600000000001</v>
      </c>
      <c r="E138">
        <v>-22.860800000000001</v>
      </c>
    </row>
    <row r="139" spans="1:5" x14ac:dyDescent="0.2">
      <c r="A139">
        <v>-23.3308</v>
      </c>
      <c r="B139">
        <v>-23.252099999999999</v>
      </c>
      <c r="C139">
        <v>-23.408100000000001</v>
      </c>
      <c r="D139">
        <v>-23.288900000000002</v>
      </c>
      <c r="E139">
        <v>-23.847999999999999</v>
      </c>
    </row>
    <row r="140" spans="1:5" x14ac:dyDescent="0.2">
      <c r="A140">
        <v>-23.496400000000001</v>
      </c>
      <c r="B140">
        <v>-23.6175</v>
      </c>
      <c r="C140">
        <v>-23.206099999999999</v>
      </c>
      <c r="D140">
        <v>-24.097000000000001</v>
      </c>
      <c r="E140">
        <v>-23.618200000000002</v>
      </c>
    </row>
    <row r="141" spans="1:5" x14ac:dyDescent="0.2">
      <c r="A141">
        <v>-23.88</v>
      </c>
      <c r="B141">
        <v>-23.488099999999999</v>
      </c>
      <c r="C141">
        <v>-24.191199999999998</v>
      </c>
      <c r="D141">
        <v>-23.1053</v>
      </c>
      <c r="E141">
        <v>-23.792200000000001</v>
      </c>
    </row>
    <row r="142" spans="1:5" x14ac:dyDescent="0.2">
      <c r="A142">
        <v>-23.304099999999998</v>
      </c>
      <c r="B142">
        <v>-23.3172</v>
      </c>
      <c r="C142">
        <v>-23.323799999999999</v>
      </c>
      <c r="D142">
        <v>-23.039899999999999</v>
      </c>
      <c r="E142">
        <v>-23.5623</v>
      </c>
    </row>
    <row r="143" spans="1:5" x14ac:dyDescent="0.2">
      <c r="A143">
        <v>-23.5</v>
      </c>
      <c r="B143">
        <v>-23.4026</v>
      </c>
      <c r="C143">
        <v>-23.752400000000002</v>
      </c>
      <c r="D143">
        <v>-22.761700000000001</v>
      </c>
      <c r="E143">
        <v>-23.568100000000001</v>
      </c>
    </row>
    <row r="144" spans="1:5" x14ac:dyDescent="0.2">
      <c r="A144">
        <v>-24.1206</v>
      </c>
      <c r="B144">
        <v>-23.047799999999999</v>
      </c>
      <c r="C144">
        <v>-23.285299999999999</v>
      </c>
      <c r="D144">
        <v>-23.486000000000001</v>
      </c>
      <c r="E144">
        <v>-23.0502</v>
      </c>
    </row>
    <row r="145" spans="1:5" x14ac:dyDescent="0.2">
      <c r="A145">
        <v>-23.384499999999999</v>
      </c>
      <c r="B145">
        <v>-23.657599999999999</v>
      </c>
      <c r="C145">
        <v>-23.566800000000001</v>
      </c>
      <c r="D145">
        <v>-23.470400000000001</v>
      </c>
      <c r="E145">
        <v>-23.6736</v>
      </c>
    </row>
    <row r="146" spans="1:5" x14ac:dyDescent="0.2">
      <c r="A146">
        <v>-23.3813</v>
      </c>
      <c r="B146">
        <v>-23.56</v>
      </c>
      <c r="C146">
        <v>-23.363199999999999</v>
      </c>
      <c r="D146">
        <v>-22.832799999999999</v>
      </c>
      <c r="E146">
        <v>-23.173400000000001</v>
      </c>
    </row>
    <row r="147" spans="1:5" x14ac:dyDescent="0.2">
      <c r="A147">
        <v>-23.363900000000001</v>
      </c>
      <c r="B147">
        <v>-23.8766</v>
      </c>
      <c r="C147">
        <v>-23.5505</v>
      </c>
      <c r="D147">
        <v>-23.1234</v>
      </c>
      <c r="E147">
        <v>-22.0444</v>
      </c>
    </row>
    <row r="148" spans="1:5" x14ac:dyDescent="0.2">
      <c r="A148">
        <v>-22.845500000000001</v>
      </c>
      <c r="B148">
        <v>-23.523099999999999</v>
      </c>
      <c r="C148">
        <v>-23.346599999999999</v>
      </c>
      <c r="D148">
        <v>-23.569900000000001</v>
      </c>
      <c r="E148">
        <v>-22.579699999999999</v>
      </c>
    </row>
    <row r="149" spans="1:5" x14ac:dyDescent="0.2">
      <c r="A149">
        <v>-23.1067</v>
      </c>
      <c r="B149">
        <v>-23.4526</v>
      </c>
      <c r="C149">
        <v>-23.581700000000001</v>
      </c>
      <c r="D149">
        <v>-23.4573</v>
      </c>
      <c r="E149">
        <v>-23.551300000000001</v>
      </c>
    </row>
    <row r="150" spans="1:5" x14ac:dyDescent="0.2">
      <c r="A150">
        <v>-23.2315</v>
      </c>
      <c r="B150">
        <v>-23.139099999999999</v>
      </c>
      <c r="C150">
        <v>-23.049900000000001</v>
      </c>
      <c r="D150">
        <v>-23.245000000000001</v>
      </c>
      <c r="E150">
        <v>-23.367999999999999</v>
      </c>
    </row>
    <row r="151" spans="1:5" x14ac:dyDescent="0.2">
      <c r="A151">
        <v>-23.829699999999999</v>
      </c>
      <c r="B151">
        <v>-23.616399999999999</v>
      </c>
      <c r="C151">
        <v>-23.601400000000002</v>
      </c>
      <c r="D151">
        <v>-22.8752</v>
      </c>
      <c r="E151">
        <v>-22.7866</v>
      </c>
    </row>
    <row r="152" spans="1:5" x14ac:dyDescent="0.2">
      <c r="A152">
        <v>-23.395800000000001</v>
      </c>
      <c r="B152">
        <v>-24.110399999999998</v>
      </c>
      <c r="C152">
        <v>-23.929300000000001</v>
      </c>
      <c r="D152">
        <v>-23.5182</v>
      </c>
      <c r="E152">
        <v>-23.1999</v>
      </c>
    </row>
    <row r="153" spans="1:5" x14ac:dyDescent="0.2">
      <c r="A153">
        <v>-23.368200000000002</v>
      </c>
      <c r="B153">
        <v>-22.979199999999999</v>
      </c>
      <c r="C153">
        <v>-23.241599999999998</v>
      </c>
      <c r="D153">
        <v>-23.160900000000002</v>
      </c>
      <c r="E153">
        <v>-23.1922</v>
      </c>
    </row>
    <row r="154" spans="1:5" x14ac:dyDescent="0.2">
      <c r="A154">
        <v>-23.370899999999999</v>
      </c>
      <c r="B154">
        <v>-23.596699999999998</v>
      </c>
      <c r="C154">
        <v>-23.2941</v>
      </c>
      <c r="D154">
        <v>-23.4359</v>
      </c>
      <c r="E154">
        <v>-22.984000000000002</v>
      </c>
    </row>
    <row r="155" spans="1:5" x14ac:dyDescent="0.2">
      <c r="A155">
        <v>-22.996099999999998</v>
      </c>
      <c r="B155">
        <v>-23.193999999999999</v>
      </c>
      <c r="C155">
        <v>-23.519400000000001</v>
      </c>
      <c r="D155">
        <v>-23.6204</v>
      </c>
      <c r="E155">
        <v>-22.664999999999999</v>
      </c>
    </row>
    <row r="156" spans="1:5" x14ac:dyDescent="0.2">
      <c r="A156">
        <v>-23.053999999999998</v>
      </c>
      <c r="B156">
        <v>-23.287500000000001</v>
      </c>
      <c r="C156">
        <v>-23.858499999999999</v>
      </c>
      <c r="D156">
        <v>-23.086500000000001</v>
      </c>
      <c r="E156">
        <v>-23.610700000000001</v>
      </c>
    </row>
    <row r="157" spans="1:5" x14ac:dyDescent="0.2">
      <c r="A157">
        <v>-24.0289</v>
      </c>
      <c r="B157">
        <v>-23.6783</v>
      </c>
      <c r="C157">
        <v>-22.957699999999999</v>
      </c>
      <c r="D157">
        <v>-23.3065</v>
      </c>
      <c r="E157">
        <v>-24.0946</v>
      </c>
    </row>
    <row r="158" spans="1:5" x14ac:dyDescent="0.2">
      <c r="A158">
        <v>-23.316299999999998</v>
      </c>
      <c r="B158">
        <v>-23.141500000000001</v>
      </c>
      <c r="C158">
        <v>-23.807200000000002</v>
      </c>
      <c r="D158">
        <v>-23.7742</v>
      </c>
      <c r="E158">
        <v>-23.569299999999998</v>
      </c>
    </row>
    <row r="159" spans="1:5" x14ac:dyDescent="0.2">
      <c r="A159">
        <v>-23.113299999999999</v>
      </c>
      <c r="B159">
        <v>-23.188700000000001</v>
      </c>
      <c r="C159">
        <v>-23.462900000000001</v>
      </c>
      <c r="D159">
        <v>-23.036899999999999</v>
      </c>
      <c r="E159">
        <v>-23.6004</v>
      </c>
    </row>
    <row r="160" spans="1:5" x14ac:dyDescent="0.2">
      <c r="A160">
        <v>-23.381699999999999</v>
      </c>
      <c r="B160">
        <v>-23.427399999999999</v>
      </c>
      <c r="C160">
        <v>-23.5245</v>
      </c>
      <c r="D160">
        <v>-23.061599999999999</v>
      </c>
      <c r="E160">
        <v>-23.612200000000001</v>
      </c>
    </row>
    <row r="161" spans="1:5" x14ac:dyDescent="0.2">
      <c r="A161">
        <v>-23.659700000000001</v>
      </c>
      <c r="B161">
        <v>-23.3963</v>
      </c>
      <c r="C161">
        <v>-23.5062</v>
      </c>
      <c r="D161">
        <v>-23.884599999999999</v>
      </c>
      <c r="E161">
        <v>-23.391500000000001</v>
      </c>
    </row>
    <row r="162" spans="1:5" x14ac:dyDescent="0.2">
      <c r="A162">
        <v>-23.653700000000001</v>
      </c>
      <c r="B162">
        <v>-23.529699999999998</v>
      </c>
      <c r="C162">
        <v>-23.377300000000002</v>
      </c>
      <c r="D162">
        <v>-22.7804</v>
      </c>
      <c r="E162">
        <v>-23.222000000000001</v>
      </c>
    </row>
    <row r="163" spans="1:5" x14ac:dyDescent="0.2">
      <c r="A163">
        <v>-23.328800000000001</v>
      </c>
      <c r="B163">
        <v>-23.674900000000001</v>
      </c>
      <c r="C163">
        <v>-23.642800000000001</v>
      </c>
      <c r="D163">
        <v>-23.538699999999999</v>
      </c>
      <c r="E163">
        <v>-23.309000000000001</v>
      </c>
    </row>
    <row r="164" spans="1:5" x14ac:dyDescent="0.2">
      <c r="A164">
        <v>-23.377400000000002</v>
      </c>
      <c r="B164">
        <v>-23.367999999999999</v>
      </c>
      <c r="C164">
        <v>-22.949000000000002</v>
      </c>
      <c r="D164">
        <v>-23.031199999999998</v>
      </c>
      <c r="E164">
        <v>-23.0747</v>
      </c>
    </row>
    <row r="165" spans="1:5" x14ac:dyDescent="0.2">
      <c r="A165">
        <v>-22.788</v>
      </c>
      <c r="B165">
        <v>-22.974399999999999</v>
      </c>
      <c r="C165">
        <v>-23.478999999999999</v>
      </c>
      <c r="D165">
        <v>-23.497499999999999</v>
      </c>
      <c r="E165">
        <v>-23.328299999999999</v>
      </c>
    </row>
    <row r="166" spans="1:5" x14ac:dyDescent="0.2">
      <c r="A166">
        <v>-23.377700000000001</v>
      </c>
      <c r="B166">
        <v>-23.646000000000001</v>
      </c>
      <c r="C166">
        <v>-23.428100000000001</v>
      </c>
      <c r="D166">
        <v>-23.635000000000002</v>
      </c>
      <c r="E166">
        <v>-22.945499999999999</v>
      </c>
    </row>
    <row r="167" spans="1:5" x14ac:dyDescent="0.2">
      <c r="A167">
        <v>-23.0288</v>
      </c>
      <c r="B167">
        <v>-22.520800000000001</v>
      </c>
      <c r="C167">
        <v>-22.939299999999999</v>
      </c>
      <c r="D167">
        <v>-23.735700000000001</v>
      </c>
      <c r="E167">
        <v>-23.652200000000001</v>
      </c>
    </row>
    <row r="168" spans="1:5" x14ac:dyDescent="0.2">
      <c r="A168">
        <v>-23.0886</v>
      </c>
      <c r="B168">
        <v>-22.8154</v>
      </c>
      <c r="C168">
        <v>-23.116</v>
      </c>
      <c r="D168">
        <v>-23.326599999999999</v>
      </c>
      <c r="E168">
        <v>-23.450299999999999</v>
      </c>
    </row>
    <row r="169" spans="1:5" x14ac:dyDescent="0.2">
      <c r="A169">
        <v>-23.561800000000002</v>
      </c>
      <c r="B169">
        <v>-23.6585</v>
      </c>
      <c r="C169">
        <v>-23.197700000000001</v>
      </c>
      <c r="D169">
        <v>-23.3796</v>
      </c>
      <c r="E169">
        <v>-23.0487</v>
      </c>
    </row>
    <row r="170" spans="1:5" x14ac:dyDescent="0.2">
      <c r="A170">
        <v>-22.972100000000001</v>
      </c>
      <c r="B170">
        <v>-23.043800000000001</v>
      </c>
      <c r="C170">
        <v>-23.0914</v>
      </c>
      <c r="D170">
        <v>-23.286100000000001</v>
      </c>
      <c r="E170">
        <v>-22.89</v>
      </c>
    </row>
    <row r="171" spans="1:5" x14ac:dyDescent="0.2">
      <c r="A171">
        <v>-23.5</v>
      </c>
      <c r="B171">
        <v>-23.166699999999999</v>
      </c>
      <c r="C171">
        <v>-23.252300000000002</v>
      </c>
      <c r="D171">
        <v>-23.188300000000002</v>
      </c>
      <c r="E171">
        <v>-23.374600000000001</v>
      </c>
    </row>
    <row r="172" spans="1:5" x14ac:dyDescent="0.2">
      <c r="A172">
        <v>-23.54</v>
      </c>
      <c r="B172">
        <v>-23.369599999999998</v>
      </c>
      <c r="C172">
        <v>-23.0566</v>
      </c>
      <c r="D172">
        <v>-23.0457</v>
      </c>
      <c r="E172">
        <v>-23.183900000000001</v>
      </c>
    </row>
    <row r="173" spans="1:5" x14ac:dyDescent="0.2">
      <c r="A173">
        <v>-23.24</v>
      </c>
      <c r="B173">
        <v>-23.278500000000001</v>
      </c>
      <c r="C173">
        <v>-23.2286</v>
      </c>
      <c r="D173">
        <v>-23.400300000000001</v>
      </c>
      <c r="E173">
        <v>-23.343800000000002</v>
      </c>
    </row>
    <row r="174" spans="1:5" x14ac:dyDescent="0.2">
      <c r="A174">
        <v>-23.226800000000001</v>
      </c>
      <c r="B174">
        <v>-23.221900000000002</v>
      </c>
      <c r="C174">
        <v>-23.272099999999998</v>
      </c>
      <c r="D174">
        <v>-23.192699999999999</v>
      </c>
      <c r="E174">
        <v>-23.28</v>
      </c>
    </row>
    <row r="175" spans="1:5" x14ac:dyDescent="0.2">
      <c r="A175">
        <v>-22.7224</v>
      </c>
      <c r="B175">
        <v>-23.1448</v>
      </c>
      <c r="C175">
        <v>-23.3339</v>
      </c>
      <c r="D175">
        <v>-23.508099999999999</v>
      </c>
      <c r="E175">
        <v>-23.725000000000001</v>
      </c>
    </row>
    <row r="176" spans="1:5" x14ac:dyDescent="0.2">
      <c r="A176">
        <v>-23.66</v>
      </c>
      <c r="B176">
        <v>-23.630600000000001</v>
      </c>
      <c r="C176">
        <v>-23.123000000000001</v>
      </c>
      <c r="D176">
        <v>-23.013500000000001</v>
      </c>
      <c r="E176">
        <v>-23.133299999999998</v>
      </c>
    </row>
    <row r="177" spans="1:5" x14ac:dyDescent="0.2">
      <c r="A177">
        <v>-23.312100000000001</v>
      </c>
      <c r="B177">
        <v>-23.33</v>
      </c>
      <c r="C177">
        <v>-23.162800000000001</v>
      </c>
      <c r="D177">
        <v>-23.215199999999999</v>
      </c>
      <c r="E177">
        <v>-23.2819</v>
      </c>
    </row>
    <row r="178" spans="1:5" x14ac:dyDescent="0.2">
      <c r="A178">
        <v>-23.3748</v>
      </c>
      <c r="B178">
        <v>-23.8</v>
      </c>
      <c r="C178">
        <v>-23.465900000000001</v>
      </c>
      <c r="D178">
        <v>-23.217400000000001</v>
      </c>
      <c r="E178">
        <v>-23.1309</v>
      </c>
    </row>
    <row r="179" spans="1:5" x14ac:dyDescent="0.2">
      <c r="A179">
        <v>-23.2333</v>
      </c>
      <c r="B179">
        <v>-23.46</v>
      </c>
      <c r="C179">
        <v>-23.3828</v>
      </c>
      <c r="D179">
        <v>-23.321100000000001</v>
      </c>
      <c r="E179">
        <v>-23.27</v>
      </c>
    </row>
    <row r="180" spans="1:5" x14ac:dyDescent="0.2">
      <c r="A180">
        <v>-23.27</v>
      </c>
      <c r="B180">
        <v>-23.367699999999999</v>
      </c>
      <c r="C180">
        <v>-23.485499999999998</v>
      </c>
      <c r="D180">
        <v>-23.64</v>
      </c>
      <c r="E180">
        <v>-24.147500000000001</v>
      </c>
    </row>
    <row r="181" spans="1:5" x14ac:dyDescent="0.2">
      <c r="A181">
        <v>-23.8367</v>
      </c>
      <c r="B181">
        <v>-23.580300000000001</v>
      </c>
      <c r="C181">
        <v>-23.439900000000002</v>
      </c>
      <c r="D181">
        <v>-23.213799999999999</v>
      </c>
      <c r="E181">
        <v>-23.306000000000001</v>
      </c>
    </row>
    <row r="182" spans="1:5" x14ac:dyDescent="0.2">
      <c r="A182">
        <v>-23.577500000000001</v>
      </c>
      <c r="B182">
        <v>-23.5185</v>
      </c>
      <c r="C182">
        <v>-23.643999999999998</v>
      </c>
      <c r="D182">
        <v>-23.7422</v>
      </c>
      <c r="E182">
        <v>-23.468699999999998</v>
      </c>
    </row>
    <row r="183" spans="1:5" x14ac:dyDescent="0.2">
      <c r="A183">
        <v>-23.325399999999998</v>
      </c>
      <c r="B183">
        <v>-23.677600000000002</v>
      </c>
      <c r="C183">
        <v>-23.966799999999999</v>
      </c>
      <c r="D183">
        <v>-23.704899999999999</v>
      </c>
      <c r="E183">
        <v>-23.397099999999998</v>
      </c>
    </row>
    <row r="184" spans="1:5" x14ac:dyDescent="0.2">
      <c r="A184">
        <v>-23.726800000000001</v>
      </c>
      <c r="B184">
        <v>-23.598400000000002</v>
      </c>
      <c r="C184">
        <v>-23.4724</v>
      </c>
      <c r="D184">
        <v>-23.823</v>
      </c>
      <c r="E184">
        <v>-23.924099999999999</v>
      </c>
    </row>
    <row r="185" spans="1:5" x14ac:dyDescent="0.2">
      <c r="A185">
        <v>-23.827100000000002</v>
      </c>
      <c r="B185">
        <v>-23.5291</v>
      </c>
      <c r="C185">
        <v>-23.6722</v>
      </c>
      <c r="D185">
        <v>-23.592500000000001</v>
      </c>
      <c r="E185">
        <v>-23.376300000000001</v>
      </c>
    </row>
    <row r="186" spans="1:5" x14ac:dyDescent="0.2">
      <c r="A186">
        <v>-23.574300000000001</v>
      </c>
      <c r="B186">
        <v>-24.047899999999998</v>
      </c>
      <c r="C186">
        <v>-23.961500000000001</v>
      </c>
      <c r="D186">
        <v>-24.065300000000001</v>
      </c>
      <c r="E186">
        <v>-23.709800000000001</v>
      </c>
    </row>
    <row r="187" spans="1:5" x14ac:dyDescent="0.2">
      <c r="A187">
        <v>-24.0564</v>
      </c>
      <c r="B187">
        <v>-23.886099999999999</v>
      </c>
      <c r="C187">
        <v>-24.069900000000001</v>
      </c>
      <c r="D187">
        <v>-24.011299999999999</v>
      </c>
      <c r="E187">
        <v>-23.996300000000002</v>
      </c>
    </row>
    <row r="188" spans="1:5" x14ac:dyDescent="0.2">
      <c r="A188">
        <v>-24.157900000000001</v>
      </c>
      <c r="B188">
        <v>-24.2255</v>
      </c>
      <c r="C188">
        <v>-24.261199999999999</v>
      </c>
      <c r="D188">
        <v>-24.284400000000002</v>
      </c>
      <c r="E188">
        <v>-24.2622</v>
      </c>
    </row>
    <row r="189" spans="1:5" x14ac:dyDescent="0.2">
      <c r="A189">
        <v>-24.296399999999998</v>
      </c>
      <c r="B189">
        <v>-24.552199999999999</v>
      </c>
      <c r="C189">
        <v>-24.561599999999999</v>
      </c>
      <c r="D189">
        <v>-24.7881</v>
      </c>
      <c r="E189">
        <v>-24.6419</v>
      </c>
    </row>
    <row r="190" spans="1:5" x14ac:dyDescent="0.2">
      <c r="A190">
        <v>-24.5136</v>
      </c>
      <c r="B190">
        <v>-24.537600000000001</v>
      </c>
      <c r="C190">
        <v>-24.686699999999998</v>
      </c>
      <c r="D190">
        <v>-24.9116</v>
      </c>
      <c r="E190">
        <v>-25.289300000000001</v>
      </c>
    </row>
    <row r="191" spans="1:5" x14ac:dyDescent="0.2">
      <c r="A191">
        <v>-25.641500000000001</v>
      </c>
      <c r="B191">
        <v>-25.4483</v>
      </c>
      <c r="C191">
        <v>-25.4618</v>
      </c>
      <c r="D191">
        <v>-25.447800000000001</v>
      </c>
      <c r="E191">
        <v>-25.488099999999999</v>
      </c>
    </row>
    <row r="192" spans="1:5" x14ac:dyDescent="0.2">
      <c r="A192">
        <v>-25.6356</v>
      </c>
      <c r="B192">
        <v>-25.759899999999998</v>
      </c>
      <c r="C192">
        <v>-25.717400000000001</v>
      </c>
      <c r="D192">
        <v>-26.008800000000001</v>
      </c>
      <c r="E192">
        <v>-26.4147</v>
      </c>
    </row>
    <row r="193" spans="1:5" x14ac:dyDescent="0.2">
      <c r="A193">
        <v>-26.886900000000001</v>
      </c>
      <c r="B193">
        <v>-27.3977</v>
      </c>
      <c r="C193">
        <v>-28.0915</v>
      </c>
      <c r="D193">
        <v>-29.084299999999999</v>
      </c>
      <c r="E193">
        <v>-29.943200000000001</v>
      </c>
    </row>
    <row r="194" spans="1:5" x14ac:dyDescent="0.2">
      <c r="A194">
        <v>-30.095099999999999</v>
      </c>
      <c r="B194">
        <v>-30.1892</v>
      </c>
      <c r="C194">
        <v>-30.828900000000001</v>
      </c>
      <c r="D194">
        <v>-35.422899999999998</v>
      </c>
    </row>
    <row r="196" spans="1:5" x14ac:dyDescent="0.2">
      <c r="A196" t="s">
        <v>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178"/>
  <sheetViews>
    <sheetView workbookViewId="0">
      <selection activeCell="C92" sqref="C92"/>
    </sheetView>
  </sheetViews>
  <sheetFormatPr baseColWidth="10" defaultRowHeight="16" x14ac:dyDescent="0.2"/>
  <cols>
    <col min="1" max="1" width="12.5" customWidth="1"/>
  </cols>
  <sheetData>
    <row r="1" spans="1:2" x14ac:dyDescent="0.2">
      <c r="A1" t="s">
        <v>2036</v>
      </c>
    </row>
    <row r="2" spans="1:2" x14ac:dyDescent="0.2">
      <c r="A2" t="s">
        <v>2037</v>
      </c>
    </row>
    <row r="3" spans="1:2" x14ac:dyDescent="0.2">
      <c r="A3" t="s">
        <v>2038</v>
      </c>
    </row>
    <row r="4" spans="1:2" x14ac:dyDescent="0.2">
      <c r="A4">
        <v>4</v>
      </c>
      <c r="B4">
        <v>72.8</v>
      </c>
    </row>
    <row r="5" spans="1:2" x14ac:dyDescent="0.2">
      <c r="A5">
        <v>5</v>
      </c>
      <c r="B5">
        <v>87.4</v>
      </c>
    </row>
    <row r="6" spans="1:2" x14ac:dyDescent="0.2">
      <c r="A6">
        <v>6</v>
      </c>
      <c r="B6">
        <v>87.7</v>
      </c>
    </row>
    <row r="7" spans="1:2" x14ac:dyDescent="0.2">
      <c r="A7">
        <v>7</v>
      </c>
      <c r="B7">
        <v>58.8</v>
      </c>
    </row>
    <row r="8" spans="1:2" x14ac:dyDescent="0.2">
      <c r="A8">
        <v>8</v>
      </c>
      <c r="B8">
        <v>80.8</v>
      </c>
    </row>
    <row r="9" spans="1:2" x14ac:dyDescent="0.2">
      <c r="A9">
        <v>9</v>
      </c>
      <c r="B9">
        <v>93.5</v>
      </c>
    </row>
    <row r="10" spans="1:2" x14ac:dyDescent="0.2">
      <c r="A10">
        <v>10</v>
      </c>
      <c r="B10">
        <v>96.4</v>
      </c>
    </row>
    <row r="11" spans="1:2" x14ac:dyDescent="0.2">
      <c r="A11">
        <v>11</v>
      </c>
      <c r="B11">
        <v>96.2</v>
      </c>
    </row>
    <row r="12" spans="1:2" x14ac:dyDescent="0.2">
      <c r="A12">
        <v>12</v>
      </c>
      <c r="B12">
        <v>94.9</v>
      </c>
    </row>
    <row r="13" spans="1:2" x14ac:dyDescent="0.2">
      <c r="A13">
        <v>13</v>
      </c>
      <c r="B13">
        <v>94.3</v>
      </c>
    </row>
    <row r="14" spans="1:2" x14ac:dyDescent="0.2">
      <c r="A14">
        <v>14</v>
      </c>
      <c r="B14">
        <v>83.3</v>
      </c>
    </row>
    <row r="15" spans="1:2" x14ac:dyDescent="0.2">
      <c r="A15">
        <v>15</v>
      </c>
      <c r="B15">
        <v>88.8</v>
      </c>
    </row>
    <row r="16" spans="1:2" x14ac:dyDescent="0.2">
      <c r="A16">
        <v>16</v>
      </c>
      <c r="B16">
        <v>100</v>
      </c>
    </row>
    <row r="17" spans="1:2" x14ac:dyDescent="0.2">
      <c r="A17">
        <v>17</v>
      </c>
      <c r="B17">
        <v>88.1</v>
      </c>
    </row>
    <row r="18" spans="1:2" x14ac:dyDescent="0.2">
      <c r="A18">
        <v>18</v>
      </c>
      <c r="B18">
        <v>60.3</v>
      </c>
    </row>
    <row r="19" spans="1:2" x14ac:dyDescent="0.2">
      <c r="A19">
        <v>19</v>
      </c>
      <c r="B19">
        <v>80.900000000000006</v>
      </c>
    </row>
    <row r="20" spans="1:2" x14ac:dyDescent="0.2">
      <c r="A20">
        <v>20</v>
      </c>
      <c r="B20">
        <v>92.8</v>
      </c>
    </row>
    <row r="21" spans="1:2" x14ac:dyDescent="0.2">
      <c r="A21">
        <v>21</v>
      </c>
      <c r="B21">
        <v>97.7</v>
      </c>
    </row>
    <row r="22" spans="1:2" x14ac:dyDescent="0.2">
      <c r="A22">
        <v>22</v>
      </c>
      <c r="B22">
        <v>100</v>
      </c>
    </row>
    <row r="23" spans="1:2" x14ac:dyDescent="0.2">
      <c r="A23">
        <v>23</v>
      </c>
      <c r="B23">
        <v>83.8</v>
      </c>
    </row>
    <row r="24" spans="1:2" x14ac:dyDescent="0.2">
      <c r="A24">
        <v>24</v>
      </c>
      <c r="B24">
        <v>87.9</v>
      </c>
    </row>
    <row r="25" spans="1:2" x14ac:dyDescent="0.2">
      <c r="A25">
        <v>25</v>
      </c>
      <c r="B25">
        <v>100</v>
      </c>
    </row>
    <row r="26" spans="1:2" x14ac:dyDescent="0.2">
      <c r="A26">
        <v>26</v>
      </c>
      <c r="B26">
        <v>71.3</v>
      </c>
    </row>
    <row r="27" spans="1:2" x14ac:dyDescent="0.2">
      <c r="A27">
        <v>27</v>
      </c>
      <c r="B27">
        <v>63.1</v>
      </c>
    </row>
    <row r="28" spans="1:2" x14ac:dyDescent="0.2">
      <c r="A28">
        <v>28</v>
      </c>
      <c r="B28">
        <v>87.8</v>
      </c>
    </row>
    <row r="29" spans="1:2" x14ac:dyDescent="0.2">
      <c r="A29">
        <v>29</v>
      </c>
      <c r="B29">
        <v>81.3</v>
      </c>
    </row>
    <row r="30" spans="1:2" x14ac:dyDescent="0.2">
      <c r="A30">
        <v>30</v>
      </c>
      <c r="B30">
        <v>87.3</v>
      </c>
    </row>
    <row r="31" spans="1:2" x14ac:dyDescent="0.2">
      <c r="A31">
        <v>31</v>
      </c>
      <c r="B31">
        <v>95.6</v>
      </c>
    </row>
    <row r="32" spans="1:2" x14ac:dyDescent="0.2">
      <c r="A32">
        <v>32</v>
      </c>
      <c r="B32">
        <v>58.7</v>
      </c>
    </row>
    <row r="33" spans="1:2" x14ac:dyDescent="0.2">
      <c r="A33">
        <v>33</v>
      </c>
      <c r="B33">
        <v>46.6</v>
      </c>
    </row>
    <row r="34" spans="1:2" x14ac:dyDescent="0.2">
      <c r="A34">
        <v>34</v>
      </c>
      <c r="B34">
        <v>93</v>
      </c>
    </row>
    <row r="35" spans="1:2" x14ac:dyDescent="0.2">
      <c r="A35">
        <v>35</v>
      </c>
      <c r="B35">
        <v>82.5</v>
      </c>
    </row>
    <row r="36" spans="1:2" x14ac:dyDescent="0.2">
      <c r="A36">
        <v>36</v>
      </c>
      <c r="B36">
        <v>68.8</v>
      </c>
    </row>
    <row r="37" spans="1:2" x14ac:dyDescent="0.2">
      <c r="A37">
        <v>37</v>
      </c>
      <c r="B37">
        <v>43.4</v>
      </c>
    </row>
    <row r="38" spans="1:2" x14ac:dyDescent="0.2">
      <c r="A38">
        <v>38</v>
      </c>
      <c r="B38">
        <v>44.4</v>
      </c>
    </row>
    <row r="39" spans="1:2" x14ac:dyDescent="0.2">
      <c r="A39">
        <v>39</v>
      </c>
      <c r="B39">
        <v>70.099999999999994</v>
      </c>
    </row>
    <row r="40" spans="1:2" x14ac:dyDescent="0.2">
      <c r="A40">
        <v>40</v>
      </c>
      <c r="B40">
        <v>87.4</v>
      </c>
    </row>
    <row r="41" spans="1:2" x14ac:dyDescent="0.2">
      <c r="A41">
        <v>41</v>
      </c>
      <c r="B41">
        <v>99</v>
      </c>
    </row>
    <row r="42" spans="1:2" x14ac:dyDescent="0.2">
      <c r="A42">
        <v>42</v>
      </c>
      <c r="B42">
        <v>74.3</v>
      </c>
    </row>
    <row r="43" spans="1:2" x14ac:dyDescent="0.2">
      <c r="A43">
        <v>43</v>
      </c>
      <c r="B43">
        <v>84.2</v>
      </c>
    </row>
    <row r="44" spans="1:2" x14ac:dyDescent="0.2">
      <c r="A44">
        <v>44</v>
      </c>
      <c r="B44">
        <v>28.9</v>
      </c>
    </row>
    <row r="45" spans="1:2" x14ac:dyDescent="0.2">
      <c r="A45">
        <v>45</v>
      </c>
      <c r="B45">
        <v>47.4</v>
      </c>
    </row>
    <row r="46" spans="1:2" x14ac:dyDescent="0.2">
      <c r="A46">
        <v>46</v>
      </c>
      <c r="B46">
        <v>62.6</v>
      </c>
    </row>
    <row r="47" spans="1:2" x14ac:dyDescent="0.2">
      <c r="A47">
        <v>47</v>
      </c>
      <c r="B47">
        <v>68.8</v>
      </c>
    </row>
    <row r="48" spans="1:2" x14ac:dyDescent="0.2">
      <c r="A48">
        <v>48</v>
      </c>
      <c r="B48">
        <v>76.400000000000006</v>
      </c>
    </row>
    <row r="49" spans="1:2" x14ac:dyDescent="0.2">
      <c r="A49">
        <v>49</v>
      </c>
      <c r="B49">
        <v>79.8</v>
      </c>
    </row>
    <row r="50" spans="1:2" x14ac:dyDescent="0.2">
      <c r="A50">
        <v>50</v>
      </c>
      <c r="B50">
        <v>96.7</v>
      </c>
    </row>
    <row r="51" spans="1:2" x14ac:dyDescent="0.2">
      <c r="A51">
        <v>51</v>
      </c>
      <c r="B51">
        <v>61.5</v>
      </c>
    </row>
    <row r="52" spans="1:2" x14ac:dyDescent="0.2">
      <c r="A52">
        <v>52</v>
      </c>
      <c r="B52">
        <v>82.6</v>
      </c>
    </row>
    <row r="53" spans="1:2" x14ac:dyDescent="0.2">
      <c r="A53">
        <v>53</v>
      </c>
      <c r="B53">
        <v>36.299999999999997</v>
      </c>
    </row>
    <row r="54" spans="1:2" x14ac:dyDescent="0.2">
      <c r="A54">
        <v>54</v>
      </c>
      <c r="B54">
        <v>44</v>
      </c>
    </row>
    <row r="55" spans="1:2" x14ac:dyDescent="0.2">
      <c r="A55">
        <v>55</v>
      </c>
      <c r="B55">
        <v>42.3</v>
      </c>
    </row>
    <row r="56" spans="1:2" x14ac:dyDescent="0.2">
      <c r="A56">
        <v>56</v>
      </c>
      <c r="B56">
        <v>38.799999999999997</v>
      </c>
    </row>
    <row r="57" spans="1:2" x14ac:dyDescent="0.2">
      <c r="A57">
        <v>57</v>
      </c>
      <c r="B57">
        <v>50.2</v>
      </c>
    </row>
    <row r="58" spans="1:2" x14ac:dyDescent="0.2">
      <c r="A58">
        <v>58</v>
      </c>
      <c r="B58">
        <v>82.9</v>
      </c>
    </row>
    <row r="59" spans="1:2" x14ac:dyDescent="0.2">
      <c r="A59">
        <v>59</v>
      </c>
      <c r="B59">
        <v>74.7</v>
      </c>
    </row>
    <row r="60" spans="1:2" x14ac:dyDescent="0.2">
      <c r="A60">
        <v>60</v>
      </c>
      <c r="B60">
        <v>62.5</v>
      </c>
    </row>
    <row r="61" spans="1:2" x14ac:dyDescent="0.2">
      <c r="A61">
        <v>61</v>
      </c>
      <c r="B61">
        <v>38.1</v>
      </c>
    </row>
    <row r="62" spans="1:2" x14ac:dyDescent="0.2">
      <c r="A62">
        <v>62</v>
      </c>
      <c r="B62">
        <v>88.8</v>
      </c>
    </row>
    <row r="63" spans="1:2" x14ac:dyDescent="0.2">
      <c r="A63">
        <v>63</v>
      </c>
      <c r="B63">
        <v>49.8</v>
      </c>
    </row>
    <row r="64" spans="1:2" x14ac:dyDescent="0.2">
      <c r="A64">
        <v>64</v>
      </c>
      <c r="B64">
        <v>30.7</v>
      </c>
    </row>
    <row r="65" spans="1:2" x14ac:dyDescent="0.2">
      <c r="A65">
        <v>65</v>
      </c>
      <c r="B65">
        <v>77.5</v>
      </c>
    </row>
    <row r="66" spans="1:2" x14ac:dyDescent="0.2">
      <c r="A66">
        <v>66</v>
      </c>
      <c r="B66">
        <v>75.8</v>
      </c>
    </row>
    <row r="67" spans="1:2" x14ac:dyDescent="0.2">
      <c r="A67">
        <v>67</v>
      </c>
      <c r="B67">
        <v>72.5</v>
      </c>
    </row>
    <row r="68" spans="1:2" x14ac:dyDescent="0.2">
      <c r="A68">
        <v>68</v>
      </c>
      <c r="B68">
        <v>88</v>
      </c>
    </row>
    <row r="69" spans="1:2" x14ac:dyDescent="0.2">
      <c r="A69">
        <v>69</v>
      </c>
      <c r="B69">
        <v>74.400000000000006</v>
      </c>
    </row>
    <row r="70" spans="1:2" x14ac:dyDescent="0.2">
      <c r="A70">
        <v>70</v>
      </c>
      <c r="B70">
        <v>68.8</v>
      </c>
    </row>
    <row r="71" spans="1:2" x14ac:dyDescent="0.2">
      <c r="A71">
        <v>71</v>
      </c>
      <c r="B71">
        <v>67.2</v>
      </c>
    </row>
    <row r="72" spans="1:2" x14ac:dyDescent="0.2">
      <c r="A72">
        <v>72</v>
      </c>
      <c r="B72">
        <v>85.1</v>
      </c>
    </row>
    <row r="73" spans="1:2" x14ac:dyDescent="0.2">
      <c r="A73">
        <v>73</v>
      </c>
      <c r="B73">
        <v>83.9</v>
      </c>
    </row>
    <row r="74" spans="1:2" x14ac:dyDescent="0.2">
      <c r="A74">
        <v>74</v>
      </c>
      <c r="B74">
        <v>68.8</v>
      </c>
    </row>
    <row r="75" spans="1:2" x14ac:dyDescent="0.2">
      <c r="A75">
        <v>75</v>
      </c>
      <c r="B75">
        <v>44.5</v>
      </c>
    </row>
    <row r="76" spans="1:2" x14ac:dyDescent="0.2">
      <c r="A76">
        <v>76</v>
      </c>
      <c r="B76">
        <v>57.7</v>
      </c>
    </row>
    <row r="77" spans="1:2" x14ac:dyDescent="0.2">
      <c r="A77">
        <v>77</v>
      </c>
      <c r="B77">
        <v>77.099999999999994</v>
      </c>
    </row>
    <row r="78" spans="1:2" x14ac:dyDescent="0.2">
      <c r="A78">
        <v>78</v>
      </c>
      <c r="B78">
        <v>73.599999999999994</v>
      </c>
    </row>
    <row r="79" spans="1:2" x14ac:dyDescent="0.2">
      <c r="A79">
        <v>79</v>
      </c>
      <c r="B79">
        <v>72.8</v>
      </c>
    </row>
    <row r="80" spans="1:2" x14ac:dyDescent="0.2">
      <c r="A80">
        <v>80</v>
      </c>
      <c r="B80">
        <v>80</v>
      </c>
    </row>
    <row r="81" spans="1:2" x14ac:dyDescent="0.2">
      <c r="A81">
        <v>81</v>
      </c>
      <c r="B81">
        <v>57.3</v>
      </c>
    </row>
    <row r="82" spans="1:2" x14ac:dyDescent="0.2">
      <c r="A82">
        <v>82</v>
      </c>
      <c r="B82">
        <v>84.1</v>
      </c>
    </row>
    <row r="83" spans="1:2" x14ac:dyDescent="0.2">
      <c r="A83">
        <v>83</v>
      </c>
      <c r="B83">
        <v>95.2</v>
      </c>
    </row>
    <row r="84" spans="1:2" x14ac:dyDescent="0.2">
      <c r="A84">
        <v>84</v>
      </c>
      <c r="B84">
        <v>71.599999999999994</v>
      </c>
    </row>
    <row r="85" spans="1:2" x14ac:dyDescent="0.2">
      <c r="A85">
        <v>85</v>
      </c>
      <c r="B85">
        <v>58.2</v>
      </c>
    </row>
    <row r="86" spans="1:2" x14ac:dyDescent="0.2">
      <c r="A86">
        <v>86</v>
      </c>
      <c r="B86">
        <v>22</v>
      </c>
    </row>
    <row r="87" spans="1:2" x14ac:dyDescent="0.2">
      <c r="A87">
        <v>87</v>
      </c>
      <c r="B87">
        <v>47.9</v>
      </c>
    </row>
    <row r="88" spans="1:2" x14ac:dyDescent="0.2">
      <c r="A88">
        <v>88</v>
      </c>
      <c r="B88">
        <v>79.3</v>
      </c>
    </row>
    <row r="89" spans="1:2" x14ac:dyDescent="0.2">
      <c r="A89">
        <v>89</v>
      </c>
      <c r="B89">
        <v>88.2</v>
      </c>
    </row>
    <row r="90" spans="1:2" x14ac:dyDescent="0.2">
      <c r="A90">
        <v>90</v>
      </c>
      <c r="B90">
        <v>73.8</v>
      </c>
    </row>
    <row r="91" spans="1:2" x14ac:dyDescent="0.2">
      <c r="A91">
        <v>91</v>
      </c>
      <c r="B91">
        <v>84.4</v>
      </c>
    </row>
    <row r="92" spans="1:2" x14ac:dyDescent="0.2">
      <c r="A92">
        <v>92</v>
      </c>
      <c r="B92">
        <v>78.900000000000006</v>
      </c>
    </row>
    <row r="93" spans="1:2" x14ac:dyDescent="0.2">
      <c r="A93">
        <v>93</v>
      </c>
      <c r="B93">
        <v>84.4</v>
      </c>
    </row>
    <row r="94" spans="1:2" x14ac:dyDescent="0.2">
      <c r="A94">
        <v>94</v>
      </c>
      <c r="B94">
        <v>96.9</v>
      </c>
    </row>
    <row r="95" spans="1:2" x14ac:dyDescent="0.2">
      <c r="A95">
        <v>95</v>
      </c>
      <c r="B95">
        <v>65.7</v>
      </c>
    </row>
    <row r="96" spans="1:2" x14ac:dyDescent="0.2">
      <c r="A96">
        <v>96</v>
      </c>
      <c r="B96">
        <v>36.9</v>
      </c>
    </row>
    <row r="97" spans="1:2" x14ac:dyDescent="0.2">
      <c r="A97">
        <v>97</v>
      </c>
      <c r="B97">
        <v>88.2</v>
      </c>
    </row>
    <row r="98" spans="1:2" x14ac:dyDescent="0.2">
      <c r="A98">
        <v>98</v>
      </c>
      <c r="B98">
        <v>65.5</v>
      </c>
    </row>
    <row r="99" spans="1:2" x14ac:dyDescent="0.2">
      <c r="A99">
        <v>99</v>
      </c>
      <c r="B99">
        <v>82.4</v>
      </c>
    </row>
    <row r="100" spans="1:2" x14ac:dyDescent="0.2">
      <c r="A100">
        <v>100</v>
      </c>
      <c r="B100">
        <v>79.599999999999994</v>
      </c>
    </row>
    <row r="101" spans="1:2" x14ac:dyDescent="0.2">
      <c r="A101">
        <v>101</v>
      </c>
      <c r="B101">
        <v>61.3</v>
      </c>
    </row>
    <row r="102" spans="1:2" x14ac:dyDescent="0.2">
      <c r="A102">
        <v>102</v>
      </c>
      <c r="B102">
        <v>58.1</v>
      </c>
    </row>
    <row r="103" spans="1:2" x14ac:dyDescent="0.2">
      <c r="A103">
        <v>103</v>
      </c>
      <c r="B103">
        <v>89.8</v>
      </c>
    </row>
    <row r="104" spans="1:2" x14ac:dyDescent="0.2">
      <c r="A104">
        <v>104</v>
      </c>
      <c r="B104">
        <v>83.1</v>
      </c>
    </row>
    <row r="105" spans="1:2" x14ac:dyDescent="0.2">
      <c r="A105">
        <v>105</v>
      </c>
      <c r="B105">
        <v>80.2</v>
      </c>
    </row>
    <row r="106" spans="1:2" x14ac:dyDescent="0.2">
      <c r="A106">
        <v>106</v>
      </c>
      <c r="B106">
        <v>78.900000000000006</v>
      </c>
    </row>
    <row r="107" spans="1:2" x14ac:dyDescent="0.2">
      <c r="A107">
        <v>107</v>
      </c>
      <c r="B107">
        <v>53.5</v>
      </c>
    </row>
    <row r="108" spans="1:2" x14ac:dyDescent="0.2">
      <c r="A108">
        <v>108</v>
      </c>
      <c r="B108">
        <v>87.3</v>
      </c>
    </row>
    <row r="109" spans="1:2" x14ac:dyDescent="0.2">
      <c r="A109">
        <v>109</v>
      </c>
      <c r="B109">
        <v>75.5</v>
      </c>
    </row>
    <row r="110" spans="1:2" x14ac:dyDescent="0.2">
      <c r="A110">
        <v>110</v>
      </c>
      <c r="B110">
        <v>83.6</v>
      </c>
    </row>
    <row r="111" spans="1:2" x14ac:dyDescent="0.2">
      <c r="A111">
        <v>111</v>
      </c>
      <c r="B111">
        <v>64.099999999999994</v>
      </c>
    </row>
    <row r="112" spans="1:2" x14ac:dyDescent="0.2">
      <c r="A112">
        <v>112</v>
      </c>
      <c r="B112">
        <v>84.6</v>
      </c>
    </row>
    <row r="113" spans="1:2" x14ac:dyDescent="0.2">
      <c r="A113">
        <v>113</v>
      </c>
      <c r="B113">
        <v>87.4</v>
      </c>
    </row>
    <row r="114" spans="1:2" x14ac:dyDescent="0.2">
      <c r="A114">
        <v>114</v>
      </c>
      <c r="B114">
        <v>92</v>
      </c>
    </row>
    <row r="115" spans="1:2" x14ac:dyDescent="0.2">
      <c r="A115">
        <v>115</v>
      </c>
      <c r="B115">
        <v>88.4</v>
      </c>
    </row>
    <row r="116" spans="1:2" x14ac:dyDescent="0.2">
      <c r="A116">
        <v>116</v>
      </c>
      <c r="B116">
        <v>93.6</v>
      </c>
    </row>
    <row r="117" spans="1:2" x14ac:dyDescent="0.2">
      <c r="A117">
        <v>117</v>
      </c>
      <c r="B117">
        <v>72.8</v>
      </c>
    </row>
    <row r="118" spans="1:2" x14ac:dyDescent="0.2">
      <c r="A118">
        <v>118</v>
      </c>
      <c r="B118">
        <v>82</v>
      </c>
    </row>
    <row r="119" spans="1:2" x14ac:dyDescent="0.2">
      <c r="A119">
        <v>119</v>
      </c>
      <c r="B119">
        <v>84</v>
      </c>
    </row>
    <row r="120" spans="1:2" x14ac:dyDescent="0.2">
      <c r="A120">
        <v>120</v>
      </c>
      <c r="B120">
        <v>89.7</v>
      </c>
    </row>
    <row r="121" spans="1:2" x14ac:dyDescent="0.2">
      <c r="A121">
        <v>121</v>
      </c>
      <c r="B121">
        <v>91.3</v>
      </c>
    </row>
    <row r="122" spans="1:2" x14ac:dyDescent="0.2">
      <c r="A122">
        <v>122</v>
      </c>
      <c r="B122">
        <v>86.6</v>
      </c>
    </row>
    <row r="123" spans="1:2" x14ac:dyDescent="0.2">
      <c r="A123">
        <v>123</v>
      </c>
      <c r="B123">
        <v>77.8</v>
      </c>
    </row>
    <row r="124" spans="1:2" x14ac:dyDescent="0.2">
      <c r="A124">
        <v>124</v>
      </c>
      <c r="B124">
        <v>87.6</v>
      </c>
    </row>
    <row r="125" spans="1:2" x14ac:dyDescent="0.2">
      <c r="A125">
        <v>125</v>
      </c>
      <c r="B125">
        <v>75.7</v>
      </c>
    </row>
    <row r="126" spans="1:2" x14ac:dyDescent="0.2">
      <c r="A126">
        <v>126</v>
      </c>
      <c r="B126">
        <v>83.2</v>
      </c>
    </row>
    <row r="127" spans="1:2" x14ac:dyDescent="0.2">
      <c r="A127">
        <v>127</v>
      </c>
      <c r="B127">
        <v>80</v>
      </c>
    </row>
    <row r="128" spans="1:2" x14ac:dyDescent="0.2">
      <c r="A128">
        <v>128</v>
      </c>
      <c r="B128">
        <v>88.5</v>
      </c>
    </row>
    <row r="129" spans="1:2" x14ac:dyDescent="0.2">
      <c r="A129">
        <v>129</v>
      </c>
      <c r="B129">
        <v>78.3</v>
      </c>
    </row>
    <row r="130" spans="1:2" x14ac:dyDescent="0.2">
      <c r="A130">
        <v>130</v>
      </c>
      <c r="B130">
        <v>78.5</v>
      </c>
    </row>
    <row r="131" spans="1:2" x14ac:dyDescent="0.2">
      <c r="A131">
        <v>131</v>
      </c>
      <c r="B131">
        <v>94.7</v>
      </c>
    </row>
    <row r="132" spans="1:2" x14ac:dyDescent="0.2">
      <c r="A132">
        <v>132</v>
      </c>
      <c r="B132">
        <v>88.8</v>
      </c>
    </row>
    <row r="133" spans="1:2" x14ac:dyDescent="0.2">
      <c r="A133">
        <v>133</v>
      </c>
      <c r="B133">
        <v>92.7</v>
      </c>
    </row>
    <row r="134" spans="1:2" x14ac:dyDescent="0.2">
      <c r="A134">
        <v>134</v>
      </c>
      <c r="B134">
        <v>95.8</v>
      </c>
    </row>
    <row r="135" spans="1:2" x14ac:dyDescent="0.2">
      <c r="A135">
        <v>135</v>
      </c>
      <c r="B135">
        <v>93.4</v>
      </c>
    </row>
    <row r="136" spans="1:2" x14ac:dyDescent="0.2">
      <c r="A136">
        <v>136</v>
      </c>
      <c r="B136">
        <v>88.6</v>
      </c>
    </row>
    <row r="137" spans="1:2" x14ac:dyDescent="0.2">
      <c r="A137">
        <v>137</v>
      </c>
      <c r="B137">
        <v>88.6</v>
      </c>
    </row>
    <row r="138" spans="1:2" x14ac:dyDescent="0.2">
      <c r="A138">
        <v>138</v>
      </c>
      <c r="B138">
        <v>84.1</v>
      </c>
    </row>
    <row r="139" spans="1:2" x14ac:dyDescent="0.2">
      <c r="A139">
        <v>139</v>
      </c>
      <c r="B139">
        <v>91.6</v>
      </c>
    </row>
    <row r="140" spans="1:2" x14ac:dyDescent="0.2">
      <c r="A140">
        <v>140</v>
      </c>
      <c r="B140">
        <v>84.8</v>
      </c>
    </row>
    <row r="141" spans="1:2" x14ac:dyDescent="0.2">
      <c r="A141">
        <v>141</v>
      </c>
      <c r="B141">
        <v>95.5</v>
      </c>
    </row>
    <row r="142" spans="1:2" x14ac:dyDescent="0.2">
      <c r="A142">
        <v>142</v>
      </c>
      <c r="B142">
        <v>94.6</v>
      </c>
    </row>
    <row r="143" spans="1:2" x14ac:dyDescent="0.2">
      <c r="A143">
        <v>143</v>
      </c>
      <c r="B143">
        <v>99.5</v>
      </c>
    </row>
    <row r="144" spans="1:2" x14ac:dyDescent="0.2">
      <c r="A144">
        <v>144</v>
      </c>
      <c r="B144">
        <v>97.6</v>
      </c>
    </row>
    <row r="145" spans="1:2" x14ac:dyDescent="0.2">
      <c r="A145">
        <v>145</v>
      </c>
      <c r="B145">
        <v>99.4</v>
      </c>
    </row>
    <row r="146" spans="1:2" x14ac:dyDescent="0.2">
      <c r="A146">
        <v>146</v>
      </c>
      <c r="B146">
        <v>92.8</v>
      </c>
    </row>
    <row r="147" spans="1:2" x14ac:dyDescent="0.2">
      <c r="A147">
        <v>147</v>
      </c>
      <c r="B147">
        <v>91.8</v>
      </c>
    </row>
    <row r="148" spans="1:2" x14ac:dyDescent="0.2">
      <c r="A148">
        <v>148</v>
      </c>
      <c r="B148">
        <v>98.9</v>
      </c>
    </row>
    <row r="149" spans="1:2" x14ac:dyDescent="0.2">
      <c r="A149">
        <v>149</v>
      </c>
      <c r="B149">
        <v>98</v>
      </c>
    </row>
    <row r="150" spans="1:2" x14ac:dyDescent="0.2">
      <c r="A150">
        <v>150</v>
      </c>
      <c r="B150">
        <v>99.5</v>
      </c>
    </row>
    <row r="151" spans="1:2" x14ac:dyDescent="0.2">
      <c r="A151">
        <v>151</v>
      </c>
      <c r="B151">
        <v>100</v>
      </c>
    </row>
    <row r="152" spans="1:2" x14ac:dyDescent="0.2">
      <c r="A152">
        <v>152</v>
      </c>
      <c r="B152">
        <v>99.1</v>
      </c>
    </row>
    <row r="153" spans="1:2" x14ac:dyDescent="0.2">
      <c r="A153">
        <v>153</v>
      </c>
      <c r="B153">
        <v>99</v>
      </c>
    </row>
    <row r="154" spans="1:2" x14ac:dyDescent="0.2">
      <c r="A154">
        <v>154</v>
      </c>
      <c r="B154">
        <v>100</v>
      </c>
    </row>
    <row r="155" spans="1:2" x14ac:dyDescent="0.2">
      <c r="A155">
        <v>155</v>
      </c>
      <c r="B155">
        <v>100</v>
      </c>
    </row>
    <row r="156" spans="1:2" x14ac:dyDescent="0.2">
      <c r="A156">
        <v>156</v>
      </c>
      <c r="B156">
        <v>100</v>
      </c>
    </row>
    <row r="157" spans="1:2" x14ac:dyDescent="0.2">
      <c r="A157">
        <v>157</v>
      </c>
      <c r="B157">
        <v>99.6</v>
      </c>
    </row>
    <row r="158" spans="1:2" x14ac:dyDescent="0.2">
      <c r="A158">
        <v>158</v>
      </c>
      <c r="B158">
        <v>99.7</v>
      </c>
    </row>
    <row r="159" spans="1:2" x14ac:dyDescent="0.2">
      <c r="A159">
        <v>159</v>
      </c>
      <c r="B159">
        <v>100</v>
      </c>
    </row>
    <row r="160" spans="1:2" x14ac:dyDescent="0.2">
      <c r="A160">
        <v>160</v>
      </c>
      <c r="B160">
        <v>100</v>
      </c>
    </row>
    <row r="161" spans="1:2" x14ac:dyDescent="0.2">
      <c r="A161">
        <v>161</v>
      </c>
      <c r="B161">
        <v>98.2</v>
      </c>
    </row>
    <row r="162" spans="1:2" x14ac:dyDescent="0.2">
      <c r="A162">
        <v>162</v>
      </c>
      <c r="B162">
        <v>100</v>
      </c>
    </row>
    <row r="163" spans="1:2" x14ac:dyDescent="0.2">
      <c r="A163">
        <v>163</v>
      </c>
      <c r="B163">
        <v>99.4</v>
      </c>
    </row>
    <row r="164" spans="1:2" x14ac:dyDescent="0.2">
      <c r="A164">
        <v>164</v>
      </c>
      <c r="B164">
        <v>100</v>
      </c>
    </row>
    <row r="165" spans="1:2" x14ac:dyDescent="0.2">
      <c r="A165">
        <v>165</v>
      </c>
      <c r="B165">
        <v>100</v>
      </c>
    </row>
    <row r="166" spans="1:2" x14ac:dyDescent="0.2">
      <c r="A166">
        <v>166</v>
      </c>
      <c r="B166">
        <v>100</v>
      </c>
    </row>
    <row r="167" spans="1:2" x14ac:dyDescent="0.2">
      <c r="A167">
        <v>167</v>
      </c>
      <c r="B167">
        <v>100</v>
      </c>
    </row>
    <row r="168" spans="1:2" x14ac:dyDescent="0.2">
      <c r="A168">
        <v>168</v>
      </c>
      <c r="B168">
        <v>100</v>
      </c>
    </row>
    <row r="169" spans="1:2" x14ac:dyDescent="0.2">
      <c r="A169">
        <v>169</v>
      </c>
      <c r="B169">
        <v>100</v>
      </c>
    </row>
    <row r="170" spans="1:2" x14ac:dyDescent="0.2">
      <c r="A170">
        <v>170</v>
      </c>
      <c r="B170">
        <v>79.7</v>
      </c>
    </row>
    <row r="171" spans="1:2" x14ac:dyDescent="0.2">
      <c r="A171">
        <v>171</v>
      </c>
      <c r="B171">
        <v>49.7</v>
      </c>
    </row>
    <row r="172" spans="1:2" x14ac:dyDescent="0.2">
      <c r="A172">
        <v>172</v>
      </c>
      <c r="B172">
        <v>48</v>
      </c>
    </row>
    <row r="173" spans="1:2" x14ac:dyDescent="0.2">
      <c r="A173">
        <v>172</v>
      </c>
      <c r="B173">
        <v>0</v>
      </c>
    </row>
    <row r="178" spans="1:1" x14ac:dyDescent="0.2">
      <c r="A178" t="s">
        <v>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595"/>
  <sheetViews>
    <sheetView workbookViewId="0">
      <selection activeCell="A5" sqref="A5"/>
    </sheetView>
  </sheetViews>
  <sheetFormatPr baseColWidth="10" defaultRowHeight="16" x14ac:dyDescent="0.2"/>
  <cols>
    <col min="1" max="1" width="16.83203125" customWidth="1"/>
  </cols>
  <sheetData>
    <row r="1" spans="1:6" x14ac:dyDescent="0.2">
      <c r="A1" t="s">
        <v>74</v>
      </c>
    </row>
    <row r="2" spans="1:6" x14ac:dyDescent="0.2">
      <c r="A2" t="s">
        <v>75</v>
      </c>
    </row>
    <row r="3" spans="1:6" x14ac:dyDescent="0.2">
      <c r="A3" t="s">
        <v>76</v>
      </c>
    </row>
    <row r="4" spans="1:6" x14ac:dyDescent="0.2">
      <c r="A4" s="1" t="s">
        <v>38</v>
      </c>
    </row>
    <row r="5" spans="1:6" x14ac:dyDescent="0.2">
      <c r="A5">
        <v>2.4060000000000001</v>
      </c>
      <c r="B5">
        <v>150</v>
      </c>
      <c r="C5">
        <v>2.4929999999999999</v>
      </c>
      <c r="D5">
        <v>373</v>
      </c>
      <c r="E5">
        <v>2.5790000000000002</v>
      </c>
      <c r="F5">
        <v>167</v>
      </c>
    </row>
    <row r="6" spans="1:6" x14ac:dyDescent="0.2">
      <c r="A6">
        <v>2.665</v>
      </c>
      <c r="B6">
        <v>168</v>
      </c>
      <c r="C6">
        <v>2.7519999999999998</v>
      </c>
      <c r="D6">
        <v>228</v>
      </c>
      <c r="E6">
        <v>2.8380000000000001</v>
      </c>
      <c r="F6">
        <v>120</v>
      </c>
    </row>
    <row r="7" spans="1:6" x14ac:dyDescent="0.2">
      <c r="A7">
        <v>2.9249999999999998</v>
      </c>
      <c r="B7">
        <v>310</v>
      </c>
      <c r="C7">
        <v>3.0110000000000001</v>
      </c>
      <c r="D7">
        <v>235</v>
      </c>
      <c r="E7">
        <v>3.097</v>
      </c>
      <c r="F7">
        <v>71</v>
      </c>
    </row>
    <row r="8" spans="1:6" x14ac:dyDescent="0.2">
      <c r="A8">
        <v>3.1840000000000002</v>
      </c>
      <c r="B8">
        <v>-999</v>
      </c>
      <c r="C8">
        <v>3.27</v>
      </c>
      <c r="D8">
        <v>-999</v>
      </c>
      <c r="E8">
        <v>3.32</v>
      </c>
      <c r="F8">
        <v>-999</v>
      </c>
    </row>
    <row r="9" spans="1:6" x14ac:dyDescent="0.2">
      <c r="A9">
        <v>3.37</v>
      </c>
      <c r="B9">
        <v>109</v>
      </c>
      <c r="C9">
        <v>3.42</v>
      </c>
      <c r="D9">
        <v>274</v>
      </c>
      <c r="E9">
        <v>3.47</v>
      </c>
      <c r="F9">
        <v>281</v>
      </c>
    </row>
    <row r="10" spans="1:6" x14ac:dyDescent="0.2">
      <c r="A10">
        <v>3.52</v>
      </c>
      <c r="B10">
        <v>231</v>
      </c>
      <c r="C10">
        <v>3.57</v>
      </c>
      <c r="D10">
        <v>31</v>
      </c>
      <c r="E10">
        <v>3.62</v>
      </c>
      <c r="F10">
        <v>289</v>
      </c>
    </row>
    <row r="11" spans="1:6" x14ac:dyDescent="0.2">
      <c r="A11">
        <v>3.67</v>
      </c>
      <c r="B11">
        <v>614</v>
      </c>
      <c r="C11">
        <v>3.72</v>
      </c>
      <c r="D11">
        <v>279</v>
      </c>
      <c r="E11">
        <v>3.77</v>
      </c>
      <c r="F11">
        <v>159</v>
      </c>
    </row>
    <row r="12" spans="1:6" x14ac:dyDescent="0.2">
      <c r="A12">
        <v>3.82</v>
      </c>
      <c r="B12">
        <v>181</v>
      </c>
      <c r="C12">
        <v>3.87</v>
      </c>
      <c r="D12">
        <v>67</v>
      </c>
      <c r="E12">
        <v>3.92</v>
      </c>
      <c r="F12">
        <v>124</v>
      </c>
    </row>
    <row r="13" spans="1:6" x14ac:dyDescent="0.2">
      <c r="A13">
        <v>3.9670000000000001</v>
      </c>
      <c r="B13">
        <v>164</v>
      </c>
      <c r="C13">
        <v>4.0140000000000002</v>
      </c>
      <c r="D13">
        <v>300</v>
      </c>
      <c r="E13">
        <v>4.0609999999999999</v>
      </c>
      <c r="F13">
        <v>163</v>
      </c>
    </row>
    <row r="14" spans="1:6" x14ac:dyDescent="0.2">
      <c r="A14">
        <v>4.1070000000000002</v>
      </c>
      <c r="B14">
        <v>143</v>
      </c>
      <c r="C14">
        <v>4.1539999999999999</v>
      </c>
      <c r="D14">
        <v>150</v>
      </c>
      <c r="E14">
        <v>4.2009999999999996</v>
      </c>
      <c r="F14">
        <v>186</v>
      </c>
    </row>
    <row r="15" spans="1:6" x14ac:dyDescent="0.2">
      <c r="A15">
        <v>4.2480000000000002</v>
      </c>
      <c r="B15">
        <v>238</v>
      </c>
      <c r="C15">
        <v>4.2949999999999999</v>
      </c>
      <c r="D15">
        <v>254</v>
      </c>
      <c r="E15">
        <v>4.3419999999999996</v>
      </c>
      <c r="F15">
        <v>265</v>
      </c>
    </row>
    <row r="16" spans="1:6" x14ac:dyDescent="0.2">
      <c r="A16">
        <v>4.3879999999999999</v>
      </c>
      <c r="B16">
        <v>352</v>
      </c>
      <c r="C16">
        <v>4.4349999999999996</v>
      </c>
      <c r="D16">
        <v>413</v>
      </c>
      <c r="E16">
        <v>4.4820000000000002</v>
      </c>
      <c r="F16">
        <v>532</v>
      </c>
    </row>
    <row r="17" spans="1:6" x14ac:dyDescent="0.2">
      <c r="A17">
        <v>4.5289999999999999</v>
      </c>
      <c r="B17">
        <v>348</v>
      </c>
      <c r="C17">
        <v>4.5759999999999996</v>
      </c>
      <c r="D17">
        <v>192</v>
      </c>
      <c r="E17">
        <v>4.6230000000000002</v>
      </c>
      <c r="F17">
        <v>177</v>
      </c>
    </row>
    <row r="18" spans="1:6" x14ac:dyDescent="0.2">
      <c r="A18">
        <v>4.6689999999999996</v>
      </c>
      <c r="B18">
        <v>206</v>
      </c>
      <c r="C18">
        <v>4.7160000000000002</v>
      </c>
      <c r="D18">
        <v>-999</v>
      </c>
      <c r="E18">
        <v>4.7629999999999999</v>
      </c>
      <c r="F18">
        <v>204</v>
      </c>
    </row>
    <row r="19" spans="1:6" x14ac:dyDescent="0.2">
      <c r="A19">
        <v>4.8099999999999996</v>
      </c>
      <c r="B19">
        <v>-999</v>
      </c>
      <c r="C19">
        <v>4.8600000000000003</v>
      </c>
      <c r="D19">
        <v>255</v>
      </c>
      <c r="E19">
        <v>4.91</v>
      </c>
      <c r="F19">
        <v>457</v>
      </c>
    </row>
    <row r="20" spans="1:6" x14ac:dyDescent="0.2">
      <c r="A20">
        <v>4.96</v>
      </c>
      <c r="B20">
        <v>209</v>
      </c>
      <c r="C20">
        <v>5.01</v>
      </c>
      <c r="D20">
        <v>26</v>
      </c>
      <c r="E20">
        <v>5.0599999999999996</v>
      </c>
      <c r="F20">
        <v>187</v>
      </c>
    </row>
    <row r="21" spans="1:6" x14ac:dyDescent="0.2">
      <c r="A21">
        <v>5.1100000000000003</v>
      </c>
      <c r="B21">
        <v>170</v>
      </c>
      <c r="C21">
        <v>5.16</v>
      </c>
      <c r="D21">
        <v>422</v>
      </c>
      <c r="E21">
        <v>5.21</v>
      </c>
      <c r="F21">
        <v>226</v>
      </c>
    </row>
    <row r="22" spans="1:6" x14ac:dyDescent="0.2">
      <c r="A22">
        <v>5.26</v>
      </c>
      <c r="B22">
        <v>198</v>
      </c>
      <c r="C22">
        <v>5.31</v>
      </c>
      <c r="D22">
        <v>212</v>
      </c>
      <c r="E22">
        <v>5.36</v>
      </c>
      <c r="F22">
        <v>222</v>
      </c>
    </row>
    <row r="23" spans="1:6" x14ac:dyDescent="0.2">
      <c r="A23">
        <v>5.41</v>
      </c>
      <c r="B23">
        <v>212</v>
      </c>
      <c r="C23">
        <v>5.46</v>
      </c>
      <c r="D23">
        <v>397</v>
      </c>
      <c r="E23">
        <v>5.5090000000000003</v>
      </c>
      <c r="F23">
        <v>259</v>
      </c>
    </row>
    <row r="24" spans="1:6" x14ac:dyDescent="0.2">
      <c r="A24">
        <v>5.5579999999999998</v>
      </c>
      <c r="B24">
        <v>263</v>
      </c>
      <c r="C24">
        <v>5.6079999999999997</v>
      </c>
      <c r="D24">
        <v>259</v>
      </c>
      <c r="E24">
        <v>5.657</v>
      </c>
      <c r="F24">
        <v>225</v>
      </c>
    </row>
    <row r="25" spans="1:6" x14ac:dyDescent="0.2">
      <c r="A25">
        <v>5.7060000000000004</v>
      </c>
      <c r="B25">
        <v>266</v>
      </c>
      <c r="C25">
        <v>5.7549999999999999</v>
      </c>
      <c r="D25">
        <v>161</v>
      </c>
      <c r="E25">
        <v>5.8049999999999997</v>
      </c>
      <c r="F25">
        <v>91</v>
      </c>
    </row>
    <row r="26" spans="1:6" x14ac:dyDescent="0.2">
      <c r="A26">
        <v>5.8540000000000001</v>
      </c>
      <c r="B26">
        <v>123</v>
      </c>
      <c r="C26">
        <v>5.9029999999999996</v>
      </c>
      <c r="D26">
        <v>216</v>
      </c>
      <c r="E26">
        <v>5.952</v>
      </c>
      <c r="F26">
        <v>158</v>
      </c>
    </row>
    <row r="27" spans="1:6" x14ac:dyDescent="0.2">
      <c r="A27">
        <v>6.0019999999999998</v>
      </c>
      <c r="B27">
        <v>508</v>
      </c>
      <c r="C27">
        <v>6.0510000000000002</v>
      </c>
      <c r="D27">
        <v>333</v>
      </c>
      <c r="E27">
        <v>6.1</v>
      </c>
      <c r="F27">
        <v>287</v>
      </c>
    </row>
    <row r="28" spans="1:6" x14ac:dyDescent="0.2">
      <c r="A28">
        <v>6.1479999999999997</v>
      </c>
      <c r="B28">
        <v>126</v>
      </c>
      <c r="C28">
        <v>6.1970000000000001</v>
      </c>
      <c r="D28">
        <v>93</v>
      </c>
      <c r="E28">
        <v>6.2450000000000001</v>
      </c>
      <c r="F28">
        <v>83</v>
      </c>
    </row>
    <row r="29" spans="1:6" x14ac:dyDescent="0.2">
      <c r="A29">
        <v>6.2930000000000001</v>
      </c>
      <c r="B29">
        <v>81</v>
      </c>
      <c r="C29">
        <v>6.3419999999999996</v>
      </c>
      <c r="D29">
        <v>476</v>
      </c>
      <c r="E29">
        <v>6.39</v>
      </c>
      <c r="F29">
        <v>146</v>
      </c>
    </row>
    <row r="30" spans="1:6" x14ac:dyDescent="0.2">
      <c r="A30">
        <v>6.4379999999999997</v>
      </c>
      <c r="B30">
        <v>-999</v>
      </c>
      <c r="C30">
        <v>6.4870000000000001</v>
      </c>
      <c r="D30">
        <v>68</v>
      </c>
      <c r="E30">
        <v>6.5350000000000001</v>
      </c>
      <c r="F30">
        <v>108</v>
      </c>
    </row>
    <row r="31" spans="1:6" x14ac:dyDescent="0.2">
      <c r="A31">
        <v>6.5830000000000002</v>
      </c>
      <c r="B31">
        <v>81</v>
      </c>
      <c r="C31">
        <v>6.6319999999999997</v>
      </c>
      <c r="D31">
        <v>70</v>
      </c>
      <c r="E31">
        <v>6.68</v>
      </c>
      <c r="F31">
        <v>120</v>
      </c>
    </row>
    <row r="32" spans="1:6" x14ac:dyDescent="0.2">
      <c r="A32">
        <v>6.7279999999999998</v>
      </c>
      <c r="B32">
        <v>158</v>
      </c>
      <c r="C32">
        <v>6.7770000000000001</v>
      </c>
      <c r="D32">
        <v>168</v>
      </c>
      <c r="E32">
        <v>6.8250000000000002</v>
      </c>
      <c r="F32">
        <v>146</v>
      </c>
    </row>
    <row r="33" spans="1:6" x14ac:dyDescent="0.2">
      <c r="A33">
        <v>6.8730000000000002</v>
      </c>
      <c r="B33">
        <v>116</v>
      </c>
      <c r="C33">
        <v>6.9219999999999997</v>
      </c>
      <c r="D33">
        <v>81</v>
      </c>
      <c r="E33">
        <v>6.97</v>
      </c>
      <c r="F33">
        <v>156</v>
      </c>
    </row>
    <row r="34" spans="1:6" x14ac:dyDescent="0.2">
      <c r="A34">
        <v>7.0179999999999998</v>
      </c>
      <c r="B34">
        <v>123</v>
      </c>
      <c r="C34">
        <v>7.0670000000000002</v>
      </c>
      <c r="D34">
        <v>-999</v>
      </c>
      <c r="E34">
        <v>7.1150000000000002</v>
      </c>
      <c r="F34">
        <v>-999</v>
      </c>
    </row>
    <row r="35" spans="1:6" x14ac:dyDescent="0.2">
      <c r="A35">
        <v>7.1630000000000003</v>
      </c>
      <c r="B35">
        <v>-999</v>
      </c>
      <c r="C35">
        <v>7.2119999999999997</v>
      </c>
      <c r="D35">
        <v>-999</v>
      </c>
      <c r="E35">
        <v>7.26</v>
      </c>
      <c r="F35">
        <v>-999</v>
      </c>
    </row>
    <row r="36" spans="1:6" x14ac:dyDescent="0.2">
      <c r="A36">
        <v>7.3070000000000004</v>
      </c>
      <c r="B36">
        <v>169</v>
      </c>
      <c r="C36">
        <v>7.3550000000000004</v>
      </c>
      <c r="D36">
        <v>156</v>
      </c>
      <c r="E36">
        <v>7.4020000000000001</v>
      </c>
      <c r="F36">
        <v>228</v>
      </c>
    </row>
    <row r="37" spans="1:6" x14ac:dyDescent="0.2">
      <c r="A37">
        <v>7.45</v>
      </c>
      <c r="B37">
        <v>122</v>
      </c>
      <c r="C37">
        <v>7.4969999999999999</v>
      </c>
      <c r="D37">
        <v>-999</v>
      </c>
      <c r="E37">
        <v>7.5449999999999999</v>
      </c>
      <c r="F37">
        <v>-999</v>
      </c>
    </row>
    <row r="38" spans="1:6" x14ac:dyDescent="0.2">
      <c r="A38">
        <v>7.5919999999999996</v>
      </c>
      <c r="B38">
        <v>-999</v>
      </c>
      <c r="C38">
        <v>7.64</v>
      </c>
      <c r="D38">
        <v>-999</v>
      </c>
      <c r="E38">
        <v>7.6870000000000003</v>
      </c>
      <c r="F38">
        <v>76</v>
      </c>
    </row>
    <row r="39" spans="1:6" x14ac:dyDescent="0.2">
      <c r="A39">
        <v>7.7350000000000003</v>
      </c>
      <c r="B39">
        <v>-999</v>
      </c>
      <c r="C39">
        <v>7.782</v>
      </c>
      <c r="D39">
        <v>80</v>
      </c>
      <c r="E39">
        <v>7.83</v>
      </c>
      <c r="F39">
        <v>75</v>
      </c>
    </row>
    <row r="40" spans="1:6" x14ac:dyDescent="0.2">
      <c r="A40">
        <v>7.8769999999999998</v>
      </c>
      <c r="B40">
        <v>52</v>
      </c>
      <c r="C40">
        <v>7.9249999999999998</v>
      </c>
      <c r="D40">
        <v>125</v>
      </c>
      <c r="E40">
        <v>7.9720000000000004</v>
      </c>
      <c r="F40">
        <v>99</v>
      </c>
    </row>
    <row r="41" spans="1:6" x14ac:dyDescent="0.2">
      <c r="A41">
        <v>8.02</v>
      </c>
      <c r="B41">
        <v>108</v>
      </c>
      <c r="C41">
        <v>8.0670000000000002</v>
      </c>
      <c r="D41">
        <v>135</v>
      </c>
      <c r="E41">
        <v>8.1150000000000002</v>
      </c>
      <c r="F41">
        <v>81</v>
      </c>
    </row>
    <row r="42" spans="1:6" x14ac:dyDescent="0.2">
      <c r="A42">
        <v>8.1620000000000008</v>
      </c>
      <c r="B42">
        <v>90</v>
      </c>
      <c r="C42">
        <v>8.2100000000000009</v>
      </c>
      <c r="D42">
        <v>-999</v>
      </c>
      <c r="E42">
        <v>8.2560000000000002</v>
      </c>
      <c r="F42">
        <v>117</v>
      </c>
    </row>
    <row r="43" spans="1:6" x14ac:dyDescent="0.2">
      <c r="A43">
        <v>8.3019999999999996</v>
      </c>
      <c r="B43">
        <v>-999</v>
      </c>
      <c r="C43">
        <v>8.3480000000000008</v>
      </c>
      <c r="D43">
        <v>301</v>
      </c>
      <c r="E43">
        <v>8.3940000000000001</v>
      </c>
      <c r="F43">
        <v>310</v>
      </c>
    </row>
    <row r="44" spans="1:6" x14ac:dyDescent="0.2">
      <c r="A44">
        <v>8.44</v>
      </c>
      <c r="B44">
        <v>278</v>
      </c>
      <c r="C44">
        <v>8.4860000000000007</v>
      </c>
      <c r="D44">
        <v>593</v>
      </c>
      <c r="E44">
        <v>8.532</v>
      </c>
      <c r="F44">
        <v>105</v>
      </c>
    </row>
    <row r="45" spans="1:6" x14ac:dyDescent="0.2">
      <c r="A45">
        <v>8.5779999999999994</v>
      </c>
      <c r="B45">
        <v>221</v>
      </c>
      <c r="C45">
        <v>8.6240000000000006</v>
      </c>
      <c r="D45">
        <v>188</v>
      </c>
      <c r="E45">
        <v>8.67</v>
      </c>
      <c r="F45">
        <v>266</v>
      </c>
    </row>
    <row r="46" spans="1:6" x14ac:dyDescent="0.2">
      <c r="A46">
        <v>8.7159999999999993</v>
      </c>
      <c r="B46">
        <v>195</v>
      </c>
      <c r="C46">
        <v>8.7620000000000005</v>
      </c>
      <c r="D46">
        <v>341</v>
      </c>
      <c r="E46">
        <v>8.8079999999999998</v>
      </c>
      <c r="F46">
        <v>-999</v>
      </c>
    </row>
    <row r="47" spans="1:6" x14ac:dyDescent="0.2">
      <c r="A47">
        <v>8.8539999999999992</v>
      </c>
      <c r="B47">
        <v>-999</v>
      </c>
      <c r="C47">
        <v>8.9</v>
      </c>
      <c r="D47">
        <v>-999</v>
      </c>
      <c r="E47">
        <v>8.9489999999999998</v>
      </c>
      <c r="F47">
        <v>-999</v>
      </c>
    </row>
    <row r="48" spans="1:6" x14ac:dyDescent="0.2">
      <c r="A48">
        <v>8.9979999999999993</v>
      </c>
      <c r="B48">
        <v>-999</v>
      </c>
      <c r="C48">
        <v>9.048</v>
      </c>
      <c r="D48">
        <v>-999</v>
      </c>
      <c r="E48">
        <v>9.0969999999999995</v>
      </c>
      <c r="F48">
        <v>-999</v>
      </c>
    </row>
    <row r="49" spans="1:6" x14ac:dyDescent="0.2">
      <c r="A49">
        <v>9.1460000000000008</v>
      </c>
      <c r="B49">
        <v>-999</v>
      </c>
      <c r="C49">
        <v>9.1950000000000003</v>
      </c>
      <c r="D49">
        <v>-999</v>
      </c>
      <c r="E49">
        <v>9.2449999999999992</v>
      </c>
      <c r="F49">
        <v>-999</v>
      </c>
    </row>
    <row r="50" spans="1:6" x14ac:dyDescent="0.2">
      <c r="A50">
        <v>9.2940000000000005</v>
      </c>
      <c r="B50">
        <v>-999</v>
      </c>
      <c r="C50">
        <v>9.343</v>
      </c>
      <c r="D50">
        <v>-999</v>
      </c>
      <c r="E50">
        <v>9.3919999999999995</v>
      </c>
      <c r="F50">
        <v>-999</v>
      </c>
    </row>
    <row r="51" spans="1:6" x14ac:dyDescent="0.2">
      <c r="A51">
        <v>9.4420000000000002</v>
      </c>
      <c r="B51">
        <v>-999</v>
      </c>
      <c r="C51">
        <v>9.4909999999999997</v>
      </c>
      <c r="D51">
        <v>-999</v>
      </c>
      <c r="E51">
        <v>9.5399999999999991</v>
      </c>
      <c r="F51">
        <v>-999</v>
      </c>
    </row>
    <row r="52" spans="1:6" x14ac:dyDescent="0.2">
      <c r="A52">
        <v>9.59</v>
      </c>
      <c r="B52">
        <v>-999</v>
      </c>
      <c r="C52">
        <v>9.64</v>
      </c>
      <c r="D52">
        <v>-999</v>
      </c>
      <c r="E52">
        <v>9.69</v>
      </c>
      <c r="F52">
        <v>-999</v>
      </c>
    </row>
    <row r="53" spans="1:6" x14ac:dyDescent="0.2">
      <c r="A53">
        <v>9.74</v>
      </c>
      <c r="B53">
        <v>-999</v>
      </c>
      <c r="C53">
        <v>9.7899999999999991</v>
      </c>
      <c r="D53">
        <v>-999</v>
      </c>
      <c r="E53">
        <v>9.84</v>
      </c>
      <c r="F53">
        <v>-999</v>
      </c>
    </row>
    <row r="54" spans="1:6" x14ac:dyDescent="0.2">
      <c r="A54">
        <v>9.89</v>
      </c>
      <c r="B54">
        <v>-999</v>
      </c>
      <c r="C54">
        <v>9.94</v>
      </c>
      <c r="D54">
        <v>-999</v>
      </c>
      <c r="E54">
        <v>9.99</v>
      </c>
      <c r="F54">
        <v>-999</v>
      </c>
    </row>
    <row r="55" spans="1:6" x14ac:dyDescent="0.2">
      <c r="A55">
        <v>10.039999999999999</v>
      </c>
      <c r="B55">
        <v>-999</v>
      </c>
      <c r="C55">
        <v>10.09</v>
      </c>
      <c r="D55">
        <v>-999</v>
      </c>
      <c r="E55">
        <v>10.14</v>
      </c>
      <c r="F55">
        <v>-999</v>
      </c>
    </row>
    <row r="56" spans="1:6" x14ac:dyDescent="0.2">
      <c r="A56">
        <v>10.19</v>
      </c>
      <c r="B56">
        <v>-999</v>
      </c>
      <c r="C56">
        <v>10.24</v>
      </c>
      <c r="D56">
        <v>-999</v>
      </c>
      <c r="E56">
        <v>10.29</v>
      </c>
      <c r="F56">
        <v>-999</v>
      </c>
    </row>
    <row r="57" spans="1:6" x14ac:dyDescent="0.2">
      <c r="A57">
        <v>10.34</v>
      </c>
      <c r="B57">
        <v>489</v>
      </c>
      <c r="C57">
        <v>10.391</v>
      </c>
      <c r="D57">
        <v>121</v>
      </c>
      <c r="E57">
        <v>10.441000000000001</v>
      </c>
      <c r="F57">
        <v>85</v>
      </c>
    </row>
    <row r="58" spans="1:6" x14ac:dyDescent="0.2">
      <c r="A58">
        <v>10.492000000000001</v>
      </c>
      <c r="B58">
        <v>90</v>
      </c>
      <c r="C58">
        <v>10.542</v>
      </c>
      <c r="D58">
        <v>53</v>
      </c>
      <c r="E58">
        <v>10.593</v>
      </c>
      <c r="F58">
        <v>110</v>
      </c>
    </row>
    <row r="59" spans="1:6" x14ac:dyDescent="0.2">
      <c r="A59">
        <v>10.643000000000001</v>
      </c>
      <c r="B59">
        <v>135</v>
      </c>
      <c r="C59">
        <v>10.694000000000001</v>
      </c>
      <c r="D59">
        <v>54</v>
      </c>
      <c r="E59">
        <v>10.744</v>
      </c>
      <c r="F59">
        <v>118</v>
      </c>
    </row>
    <row r="60" spans="1:6" x14ac:dyDescent="0.2">
      <c r="A60">
        <v>10.795</v>
      </c>
      <c r="B60">
        <v>45</v>
      </c>
      <c r="C60">
        <v>10.845000000000001</v>
      </c>
      <c r="D60">
        <v>65</v>
      </c>
      <c r="E60">
        <v>10.896000000000001</v>
      </c>
      <c r="F60">
        <v>111</v>
      </c>
    </row>
    <row r="61" spans="1:6" x14ac:dyDescent="0.2">
      <c r="A61">
        <v>10.946</v>
      </c>
      <c r="B61">
        <v>79</v>
      </c>
      <c r="C61">
        <v>10.997</v>
      </c>
      <c r="D61">
        <v>-999</v>
      </c>
      <c r="E61">
        <v>11.047000000000001</v>
      </c>
      <c r="F61">
        <v>167</v>
      </c>
    </row>
    <row r="62" spans="1:6" x14ac:dyDescent="0.2">
      <c r="A62">
        <v>11.098000000000001</v>
      </c>
      <c r="B62">
        <v>123</v>
      </c>
      <c r="C62">
        <v>11.148</v>
      </c>
      <c r="D62">
        <v>149</v>
      </c>
      <c r="E62">
        <v>11.199</v>
      </c>
      <c r="F62">
        <v>101</v>
      </c>
    </row>
    <row r="63" spans="1:6" x14ac:dyDescent="0.2">
      <c r="A63">
        <v>11.249000000000001</v>
      </c>
      <c r="B63">
        <v>147</v>
      </c>
      <c r="C63">
        <v>11.3</v>
      </c>
      <c r="D63">
        <v>167</v>
      </c>
      <c r="E63">
        <v>11.348000000000001</v>
      </c>
      <c r="F63">
        <v>267</v>
      </c>
    </row>
    <row r="64" spans="1:6" x14ac:dyDescent="0.2">
      <c r="A64">
        <v>11.396000000000001</v>
      </c>
      <c r="B64">
        <v>-999</v>
      </c>
      <c r="C64">
        <v>11.444000000000001</v>
      </c>
      <c r="D64">
        <v>-999</v>
      </c>
      <c r="E64">
        <v>11.492000000000001</v>
      </c>
      <c r="F64">
        <v>-999</v>
      </c>
    </row>
    <row r="65" spans="1:6" x14ac:dyDescent="0.2">
      <c r="A65">
        <v>11.54</v>
      </c>
      <c r="B65">
        <v>191</v>
      </c>
      <c r="C65">
        <v>11.587999999999999</v>
      </c>
      <c r="D65">
        <v>203</v>
      </c>
      <c r="E65">
        <v>11.635999999999999</v>
      </c>
      <c r="F65">
        <v>329</v>
      </c>
    </row>
    <row r="66" spans="1:6" x14ac:dyDescent="0.2">
      <c r="A66">
        <v>11.683999999999999</v>
      </c>
      <c r="B66">
        <v>76</v>
      </c>
      <c r="C66">
        <v>11.731999999999999</v>
      </c>
      <c r="D66">
        <v>69</v>
      </c>
      <c r="E66">
        <v>11.78</v>
      </c>
      <c r="F66">
        <v>96</v>
      </c>
    </row>
    <row r="67" spans="1:6" x14ac:dyDescent="0.2">
      <c r="A67">
        <v>11.827999999999999</v>
      </c>
      <c r="B67">
        <v>68</v>
      </c>
      <c r="C67">
        <v>11.875999999999999</v>
      </c>
      <c r="D67">
        <v>89</v>
      </c>
      <c r="E67">
        <v>11.923999999999999</v>
      </c>
      <c r="F67">
        <v>148</v>
      </c>
    </row>
    <row r="68" spans="1:6" x14ac:dyDescent="0.2">
      <c r="A68">
        <v>11.972</v>
      </c>
      <c r="B68">
        <v>-999</v>
      </c>
      <c r="C68">
        <v>12.02</v>
      </c>
      <c r="D68">
        <v>78</v>
      </c>
      <c r="E68">
        <v>0</v>
      </c>
      <c r="F68">
        <v>0</v>
      </c>
    </row>
    <row r="69" spans="1:6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</row>
    <row r="71" spans="1:6" x14ac:dyDescent="0.2">
      <c r="A71" t="s">
        <v>77</v>
      </c>
    </row>
    <row r="72" spans="1:6" x14ac:dyDescent="0.2">
      <c r="A72" t="s">
        <v>78</v>
      </c>
    </row>
    <row r="73" spans="1:6" x14ac:dyDescent="0.2">
      <c r="A73" t="s">
        <v>28</v>
      </c>
    </row>
    <row r="74" spans="1:6" x14ac:dyDescent="0.2">
      <c r="A74">
        <v>12.167999999999999</v>
      </c>
      <c r="B74">
        <v>121</v>
      </c>
      <c r="C74">
        <v>12.317</v>
      </c>
      <c r="D74">
        <v>166</v>
      </c>
      <c r="E74">
        <v>12.465</v>
      </c>
      <c r="F74">
        <v>210</v>
      </c>
    </row>
    <row r="75" spans="1:6" x14ac:dyDescent="0.2">
      <c r="A75">
        <v>12.613</v>
      </c>
      <c r="B75">
        <v>193</v>
      </c>
      <c r="C75">
        <v>12.762</v>
      </c>
      <c r="D75">
        <v>245</v>
      </c>
      <c r="E75">
        <v>12.91</v>
      </c>
      <c r="F75">
        <v>85</v>
      </c>
    </row>
    <row r="76" spans="1:6" x14ac:dyDescent="0.2">
      <c r="A76">
        <v>13.068</v>
      </c>
      <c r="B76">
        <v>35</v>
      </c>
      <c r="C76">
        <v>13.226000000000001</v>
      </c>
      <c r="D76">
        <v>78</v>
      </c>
      <c r="E76">
        <v>13.384</v>
      </c>
      <c r="F76">
        <v>80</v>
      </c>
    </row>
    <row r="77" spans="1:6" x14ac:dyDescent="0.2">
      <c r="A77">
        <v>13.542</v>
      </c>
      <c r="B77">
        <v>74</v>
      </c>
      <c r="C77">
        <v>13.7</v>
      </c>
      <c r="D77">
        <v>55</v>
      </c>
      <c r="E77">
        <v>13.848000000000001</v>
      </c>
      <c r="F77">
        <v>76</v>
      </c>
    </row>
    <row r="78" spans="1:6" x14ac:dyDescent="0.2">
      <c r="A78">
        <v>13.996</v>
      </c>
      <c r="B78">
        <v>57</v>
      </c>
      <c r="C78">
        <v>14.144</v>
      </c>
      <c r="D78">
        <v>75</v>
      </c>
      <c r="E78">
        <v>14.292</v>
      </c>
      <c r="F78">
        <v>141</v>
      </c>
    </row>
    <row r="79" spans="1:6" x14ac:dyDescent="0.2">
      <c r="A79">
        <v>14.44</v>
      </c>
      <c r="B79">
        <v>84</v>
      </c>
      <c r="C79">
        <v>14.606999999999999</v>
      </c>
      <c r="D79">
        <v>106</v>
      </c>
      <c r="E79">
        <v>14.773</v>
      </c>
      <c r="F79">
        <v>96</v>
      </c>
    </row>
    <row r="80" spans="1:6" x14ac:dyDescent="0.2">
      <c r="A80">
        <v>14.94</v>
      </c>
      <c r="B80">
        <v>256</v>
      </c>
      <c r="C80">
        <v>15.084</v>
      </c>
      <c r="D80">
        <v>220</v>
      </c>
      <c r="E80">
        <v>15.228</v>
      </c>
      <c r="F80">
        <v>69</v>
      </c>
    </row>
    <row r="81" spans="1:6" x14ac:dyDescent="0.2">
      <c r="A81">
        <v>15.371</v>
      </c>
      <c r="B81">
        <v>255</v>
      </c>
      <c r="C81">
        <v>15.515000000000001</v>
      </c>
      <c r="D81">
        <v>75</v>
      </c>
      <c r="E81">
        <v>15.659000000000001</v>
      </c>
      <c r="F81">
        <v>142</v>
      </c>
    </row>
    <row r="82" spans="1:6" x14ac:dyDescent="0.2">
      <c r="A82">
        <v>15.803000000000001</v>
      </c>
      <c r="B82">
        <v>83</v>
      </c>
      <c r="C82">
        <v>15.946</v>
      </c>
      <c r="D82">
        <v>110</v>
      </c>
      <c r="E82">
        <v>16.09</v>
      </c>
      <c r="F82">
        <v>63</v>
      </c>
    </row>
    <row r="83" spans="1:6" x14ac:dyDescent="0.2">
      <c r="A83">
        <v>16.28</v>
      </c>
      <c r="B83">
        <v>122</v>
      </c>
      <c r="C83">
        <v>16.47</v>
      </c>
      <c r="D83">
        <v>62</v>
      </c>
      <c r="E83">
        <v>16.66</v>
      </c>
      <c r="F83">
        <v>47</v>
      </c>
    </row>
    <row r="84" spans="1:6" x14ac:dyDescent="0.2">
      <c r="A84">
        <v>16.850000000000001</v>
      </c>
      <c r="B84">
        <v>78</v>
      </c>
      <c r="C84">
        <v>17.047999999999998</v>
      </c>
      <c r="D84">
        <v>91</v>
      </c>
      <c r="E84">
        <v>17.245000000000001</v>
      </c>
      <c r="F84">
        <v>100</v>
      </c>
    </row>
    <row r="85" spans="1:6" x14ac:dyDescent="0.2">
      <c r="A85">
        <v>17.443000000000001</v>
      </c>
      <c r="B85">
        <v>105</v>
      </c>
      <c r="C85">
        <v>17.64</v>
      </c>
      <c r="D85">
        <v>49</v>
      </c>
      <c r="E85">
        <v>17.826000000000001</v>
      </c>
      <c r="F85">
        <v>67</v>
      </c>
    </row>
    <row r="86" spans="1:6" x14ac:dyDescent="0.2">
      <c r="A86">
        <v>18.012</v>
      </c>
      <c r="B86">
        <v>108</v>
      </c>
      <c r="C86">
        <v>18.198</v>
      </c>
      <c r="D86">
        <v>135</v>
      </c>
      <c r="E86">
        <v>18.384</v>
      </c>
      <c r="F86">
        <v>61</v>
      </c>
    </row>
    <row r="87" spans="1:6" x14ac:dyDescent="0.2">
      <c r="A87">
        <v>18.57</v>
      </c>
      <c r="B87">
        <v>114</v>
      </c>
      <c r="C87">
        <v>18.712</v>
      </c>
      <c r="D87">
        <v>411</v>
      </c>
      <c r="E87">
        <v>18.853000000000002</v>
      </c>
      <c r="F87">
        <v>96</v>
      </c>
    </row>
    <row r="88" spans="1:6" x14ac:dyDescent="0.2">
      <c r="A88">
        <v>18.995000000000001</v>
      </c>
      <c r="B88">
        <v>122</v>
      </c>
      <c r="C88">
        <v>19.135999999999999</v>
      </c>
      <c r="D88">
        <v>132</v>
      </c>
      <c r="E88">
        <v>19.277999999999999</v>
      </c>
      <c r="F88">
        <v>129</v>
      </c>
    </row>
    <row r="89" spans="1:6" x14ac:dyDescent="0.2">
      <c r="A89">
        <v>19.411999999999999</v>
      </c>
      <c r="B89">
        <v>83</v>
      </c>
      <c r="C89">
        <v>19.545000000000002</v>
      </c>
      <c r="D89">
        <v>175</v>
      </c>
      <c r="E89">
        <v>19.678999999999998</v>
      </c>
      <c r="F89">
        <v>221</v>
      </c>
    </row>
    <row r="90" spans="1:6" x14ac:dyDescent="0.2">
      <c r="A90">
        <v>19.812999999999999</v>
      </c>
      <c r="B90">
        <v>1498</v>
      </c>
      <c r="C90">
        <v>19.946000000000002</v>
      </c>
      <c r="D90">
        <v>120</v>
      </c>
      <c r="E90">
        <v>20.099</v>
      </c>
      <c r="F90">
        <v>232</v>
      </c>
    </row>
    <row r="91" spans="1:6" x14ac:dyDescent="0.2">
      <c r="A91">
        <v>20.251999999999999</v>
      </c>
      <c r="B91">
        <v>221</v>
      </c>
      <c r="C91">
        <v>20.405000000000001</v>
      </c>
      <c r="D91">
        <v>157</v>
      </c>
      <c r="E91">
        <v>20.558</v>
      </c>
      <c r="F91">
        <v>172</v>
      </c>
    </row>
    <row r="92" spans="1:6" x14ac:dyDescent="0.2">
      <c r="A92">
        <v>20.710999999999999</v>
      </c>
      <c r="B92">
        <v>83</v>
      </c>
      <c r="C92">
        <v>20.864000000000001</v>
      </c>
      <c r="D92">
        <v>73</v>
      </c>
      <c r="E92">
        <v>21.053999999999998</v>
      </c>
      <c r="F92">
        <v>84</v>
      </c>
    </row>
    <row r="93" spans="1:6" x14ac:dyDescent="0.2">
      <c r="A93">
        <v>21.242999999999999</v>
      </c>
      <c r="B93">
        <v>186</v>
      </c>
      <c r="C93">
        <v>21.433</v>
      </c>
      <c r="D93">
        <v>402</v>
      </c>
      <c r="E93">
        <v>21.622</v>
      </c>
      <c r="F93">
        <v>249</v>
      </c>
    </row>
    <row r="94" spans="1:6" x14ac:dyDescent="0.2">
      <c r="A94">
        <v>21.812000000000001</v>
      </c>
      <c r="B94">
        <v>263</v>
      </c>
      <c r="C94">
        <v>21.975999999999999</v>
      </c>
      <c r="D94">
        <v>309</v>
      </c>
      <c r="E94">
        <v>22.140999999999998</v>
      </c>
      <c r="F94">
        <v>114</v>
      </c>
    </row>
    <row r="95" spans="1:6" x14ac:dyDescent="0.2">
      <c r="A95">
        <v>22.305</v>
      </c>
      <c r="B95">
        <v>66</v>
      </c>
      <c r="C95">
        <v>22.47</v>
      </c>
      <c r="D95">
        <v>32</v>
      </c>
      <c r="E95">
        <v>22.634</v>
      </c>
      <c r="F95">
        <v>166</v>
      </c>
    </row>
    <row r="96" spans="1:6" x14ac:dyDescent="0.2">
      <c r="A96">
        <v>22.798999999999999</v>
      </c>
      <c r="B96">
        <v>208</v>
      </c>
      <c r="C96">
        <v>22.963999999999999</v>
      </c>
      <c r="D96">
        <v>234</v>
      </c>
      <c r="E96">
        <v>23.128</v>
      </c>
      <c r="F96">
        <v>-999</v>
      </c>
    </row>
    <row r="97" spans="1:6" x14ac:dyDescent="0.2">
      <c r="A97">
        <v>23.271999999999998</v>
      </c>
      <c r="B97">
        <v>145</v>
      </c>
      <c r="C97">
        <v>23.414999999999999</v>
      </c>
      <c r="D97">
        <v>129</v>
      </c>
      <c r="E97">
        <v>23.559000000000001</v>
      </c>
      <c r="F97">
        <v>-999</v>
      </c>
    </row>
    <row r="98" spans="1:6" x14ac:dyDescent="0.2">
      <c r="A98">
        <v>23.702999999999999</v>
      </c>
      <c r="B98">
        <v>70</v>
      </c>
      <c r="C98">
        <v>23.846</v>
      </c>
      <c r="D98">
        <v>40</v>
      </c>
      <c r="E98">
        <v>24.006</v>
      </c>
      <c r="F98">
        <v>64</v>
      </c>
    </row>
    <row r="99" spans="1:6" x14ac:dyDescent="0.2">
      <c r="A99">
        <v>24.164999999999999</v>
      </c>
      <c r="B99">
        <v>156</v>
      </c>
      <c r="C99">
        <v>24.324999999999999</v>
      </c>
      <c r="D99">
        <v>69</v>
      </c>
      <c r="E99">
        <v>24.484999999999999</v>
      </c>
      <c r="F99">
        <v>27</v>
      </c>
    </row>
    <row r="100" spans="1:6" x14ac:dyDescent="0.2">
      <c r="A100">
        <v>24.643999999999998</v>
      </c>
      <c r="B100">
        <v>57</v>
      </c>
      <c r="C100">
        <v>24.777000000000001</v>
      </c>
      <c r="D100">
        <v>100</v>
      </c>
      <c r="E100">
        <v>24.91</v>
      </c>
      <c r="F100">
        <v>42</v>
      </c>
    </row>
    <row r="101" spans="1:6" x14ac:dyDescent="0.2">
      <c r="A101">
        <v>25.042999999999999</v>
      </c>
      <c r="B101">
        <v>41</v>
      </c>
      <c r="C101">
        <v>25.175999999999998</v>
      </c>
      <c r="D101">
        <v>132</v>
      </c>
      <c r="E101">
        <v>25.309000000000001</v>
      </c>
      <c r="F101">
        <v>74</v>
      </c>
    </row>
    <row r="102" spans="1:6" x14ac:dyDescent="0.2">
      <c r="A102">
        <v>25.442</v>
      </c>
      <c r="B102">
        <v>142</v>
      </c>
      <c r="C102">
        <v>25.602</v>
      </c>
      <c r="D102">
        <v>52</v>
      </c>
      <c r="E102">
        <v>25.760999999999999</v>
      </c>
      <c r="F102">
        <v>74</v>
      </c>
    </row>
    <row r="103" spans="1:6" x14ac:dyDescent="0.2">
      <c r="A103">
        <v>25.920999999999999</v>
      </c>
      <c r="B103">
        <v>13</v>
      </c>
      <c r="C103">
        <v>26.08</v>
      </c>
      <c r="D103">
        <v>38</v>
      </c>
      <c r="E103">
        <v>26.24</v>
      </c>
      <c r="F103">
        <v>86</v>
      </c>
    </row>
    <row r="104" spans="1:6" x14ac:dyDescent="0.2">
      <c r="A104">
        <v>26.4</v>
      </c>
      <c r="B104">
        <v>42</v>
      </c>
      <c r="C104">
        <v>26.559000000000001</v>
      </c>
      <c r="D104">
        <v>76</v>
      </c>
      <c r="E104">
        <v>26.719000000000001</v>
      </c>
      <c r="F104">
        <v>79</v>
      </c>
    </row>
    <row r="105" spans="1:6" x14ac:dyDescent="0.2">
      <c r="A105">
        <v>26.878</v>
      </c>
      <c r="B105">
        <v>32</v>
      </c>
      <c r="C105">
        <v>27.038</v>
      </c>
      <c r="D105">
        <v>55</v>
      </c>
      <c r="E105">
        <v>27.195</v>
      </c>
      <c r="F105">
        <v>106</v>
      </c>
    </row>
    <row r="106" spans="1:6" x14ac:dyDescent="0.2">
      <c r="A106">
        <v>27.353000000000002</v>
      </c>
      <c r="B106">
        <v>122</v>
      </c>
      <c r="C106">
        <v>27.510999999999999</v>
      </c>
      <c r="D106">
        <v>63</v>
      </c>
      <c r="E106">
        <v>27.667999999999999</v>
      </c>
      <c r="F106">
        <v>88</v>
      </c>
    </row>
    <row r="107" spans="1:6" x14ac:dyDescent="0.2">
      <c r="A107">
        <v>27.826000000000001</v>
      </c>
      <c r="B107">
        <v>164</v>
      </c>
      <c r="C107">
        <v>27.983000000000001</v>
      </c>
      <c r="D107">
        <v>104</v>
      </c>
      <c r="E107">
        <v>28.140999999999998</v>
      </c>
      <c r="F107">
        <v>90</v>
      </c>
    </row>
    <row r="108" spans="1:6" x14ac:dyDescent="0.2">
      <c r="A108">
        <v>28.297999999999998</v>
      </c>
      <c r="B108">
        <v>80</v>
      </c>
      <c r="C108">
        <v>28.456</v>
      </c>
      <c r="D108">
        <v>98</v>
      </c>
      <c r="E108">
        <v>28.614000000000001</v>
      </c>
      <c r="F108">
        <v>119</v>
      </c>
    </row>
    <row r="109" spans="1:6" x14ac:dyDescent="0.2">
      <c r="A109">
        <v>28.76</v>
      </c>
      <c r="B109">
        <v>54</v>
      </c>
      <c r="C109">
        <v>28.905999999999999</v>
      </c>
      <c r="D109">
        <v>150</v>
      </c>
      <c r="E109">
        <v>29.052</v>
      </c>
      <c r="F109">
        <v>91</v>
      </c>
    </row>
    <row r="110" spans="1:6" x14ac:dyDescent="0.2">
      <c r="A110">
        <v>29.199000000000002</v>
      </c>
      <c r="B110">
        <v>112</v>
      </c>
      <c r="C110">
        <v>29.344999999999999</v>
      </c>
      <c r="D110">
        <v>105</v>
      </c>
      <c r="E110">
        <v>29.491</v>
      </c>
      <c r="F110">
        <v>93</v>
      </c>
    </row>
    <row r="111" spans="1:6" x14ac:dyDescent="0.2">
      <c r="A111">
        <v>29.658999999999999</v>
      </c>
      <c r="B111">
        <v>133</v>
      </c>
      <c r="C111">
        <v>29.826000000000001</v>
      </c>
      <c r="D111">
        <v>33</v>
      </c>
      <c r="E111">
        <v>29.994</v>
      </c>
      <c r="F111">
        <v>68</v>
      </c>
    </row>
    <row r="112" spans="1:6" x14ac:dyDescent="0.2">
      <c r="A112">
        <v>30.161999999999999</v>
      </c>
      <c r="B112">
        <v>53</v>
      </c>
      <c r="C112">
        <v>30.329000000000001</v>
      </c>
      <c r="D112">
        <v>98</v>
      </c>
      <c r="E112">
        <v>30.507000000000001</v>
      </c>
      <c r="F112">
        <v>80</v>
      </c>
    </row>
    <row r="113" spans="1:6" x14ac:dyDescent="0.2">
      <c r="A113">
        <v>30.684000000000001</v>
      </c>
      <c r="B113">
        <v>76</v>
      </c>
      <c r="C113">
        <v>30.861999999999998</v>
      </c>
      <c r="D113">
        <v>60</v>
      </c>
      <c r="E113">
        <v>31.039000000000001</v>
      </c>
      <c r="F113">
        <v>100</v>
      </c>
    </row>
    <row r="114" spans="1:6" x14ac:dyDescent="0.2">
      <c r="A114">
        <v>31.216999999999999</v>
      </c>
      <c r="B114">
        <v>82</v>
      </c>
      <c r="C114">
        <v>31.396000000000001</v>
      </c>
      <c r="D114">
        <v>108</v>
      </c>
      <c r="E114">
        <v>31.576000000000001</v>
      </c>
      <c r="F114">
        <v>99</v>
      </c>
    </row>
    <row r="115" spans="1:6" x14ac:dyDescent="0.2">
      <c r="A115">
        <v>31.754999999999999</v>
      </c>
      <c r="B115">
        <v>102</v>
      </c>
      <c r="C115">
        <v>31.934999999999999</v>
      </c>
      <c r="D115">
        <v>115</v>
      </c>
      <c r="E115">
        <v>32.115000000000002</v>
      </c>
      <c r="F115">
        <v>136</v>
      </c>
    </row>
    <row r="116" spans="1:6" x14ac:dyDescent="0.2">
      <c r="A116">
        <v>32.293999999999997</v>
      </c>
      <c r="B116">
        <v>98</v>
      </c>
      <c r="C116">
        <v>32.473999999999997</v>
      </c>
      <c r="D116">
        <v>191</v>
      </c>
      <c r="E116">
        <v>32.652999999999999</v>
      </c>
      <c r="F116">
        <v>212</v>
      </c>
    </row>
    <row r="117" spans="1:6" x14ac:dyDescent="0.2">
      <c r="A117">
        <v>32.832999999999998</v>
      </c>
      <c r="B117">
        <v>-999</v>
      </c>
      <c r="C117">
        <v>33.012</v>
      </c>
      <c r="D117">
        <v>-999</v>
      </c>
      <c r="E117">
        <v>33.161000000000001</v>
      </c>
      <c r="F117">
        <v>126</v>
      </c>
    </row>
    <row r="118" spans="1:6" x14ac:dyDescent="0.2">
      <c r="A118">
        <v>33.31</v>
      </c>
      <c r="B118">
        <v>144</v>
      </c>
      <c r="C118">
        <v>33.459000000000003</v>
      </c>
      <c r="D118">
        <v>146</v>
      </c>
      <c r="E118">
        <v>33.606999999999999</v>
      </c>
      <c r="F118">
        <v>125</v>
      </c>
    </row>
    <row r="119" spans="1:6" x14ac:dyDescent="0.2">
      <c r="A119">
        <v>33.756</v>
      </c>
      <c r="B119">
        <v>155</v>
      </c>
      <c r="C119">
        <v>33.905000000000001</v>
      </c>
      <c r="D119">
        <v>152</v>
      </c>
      <c r="E119">
        <v>34.082999999999998</v>
      </c>
      <c r="F119">
        <v>87</v>
      </c>
    </row>
    <row r="120" spans="1:6" x14ac:dyDescent="0.2">
      <c r="A120">
        <v>34.262</v>
      </c>
      <c r="B120">
        <v>159</v>
      </c>
      <c r="C120">
        <v>34.441000000000003</v>
      </c>
      <c r="D120">
        <v>156</v>
      </c>
      <c r="E120">
        <v>34.619</v>
      </c>
      <c r="F120">
        <v>115</v>
      </c>
    </row>
    <row r="121" spans="1:6" x14ac:dyDescent="0.2">
      <c r="A121">
        <v>34.798000000000002</v>
      </c>
      <c r="B121">
        <v>-999</v>
      </c>
      <c r="C121">
        <v>34.978999999999999</v>
      </c>
      <c r="D121">
        <v>254</v>
      </c>
      <c r="E121">
        <v>35.161000000000001</v>
      </c>
      <c r="F121">
        <v>236</v>
      </c>
    </row>
    <row r="122" spans="1:6" x14ac:dyDescent="0.2">
      <c r="A122">
        <v>35.341999999999999</v>
      </c>
      <c r="B122">
        <v>-999</v>
      </c>
      <c r="C122">
        <v>35.524000000000001</v>
      </c>
      <c r="D122">
        <v>62</v>
      </c>
      <c r="E122">
        <v>35.704999999999998</v>
      </c>
      <c r="F122">
        <v>82</v>
      </c>
    </row>
    <row r="123" spans="1:6" x14ac:dyDescent="0.2">
      <c r="A123">
        <v>35.878</v>
      </c>
      <c r="B123">
        <v>93</v>
      </c>
      <c r="C123">
        <v>36.051000000000002</v>
      </c>
      <c r="D123">
        <v>79</v>
      </c>
      <c r="E123">
        <v>36.223999999999997</v>
      </c>
      <c r="F123">
        <v>103</v>
      </c>
    </row>
    <row r="124" spans="1:6" x14ac:dyDescent="0.2">
      <c r="A124">
        <v>36.396999999999998</v>
      </c>
      <c r="B124">
        <v>90</v>
      </c>
      <c r="C124">
        <v>36.57</v>
      </c>
      <c r="D124">
        <v>130</v>
      </c>
      <c r="E124">
        <v>36.743000000000002</v>
      </c>
      <c r="F124">
        <v>155</v>
      </c>
    </row>
    <row r="125" spans="1:6" x14ac:dyDescent="0.2">
      <c r="A125">
        <v>36.927999999999997</v>
      </c>
      <c r="B125">
        <v>108</v>
      </c>
      <c r="C125">
        <v>37.113999999999997</v>
      </c>
      <c r="D125">
        <v>144</v>
      </c>
      <c r="E125">
        <v>37.298999999999999</v>
      </c>
      <c r="F125">
        <v>169</v>
      </c>
    </row>
    <row r="126" spans="1:6" x14ac:dyDescent="0.2">
      <c r="A126">
        <v>37.484999999999999</v>
      </c>
      <c r="B126">
        <v>230</v>
      </c>
      <c r="C126">
        <v>37.67</v>
      </c>
      <c r="D126">
        <v>292</v>
      </c>
      <c r="E126">
        <v>37.832000000000001</v>
      </c>
      <c r="F126">
        <v>156</v>
      </c>
    </row>
    <row r="127" spans="1:6" x14ac:dyDescent="0.2">
      <c r="A127">
        <v>37.994</v>
      </c>
      <c r="B127">
        <v>110</v>
      </c>
      <c r="C127">
        <v>38.155999999999999</v>
      </c>
      <c r="D127">
        <v>111</v>
      </c>
      <c r="E127">
        <v>38.317999999999998</v>
      </c>
      <c r="F127">
        <v>134</v>
      </c>
    </row>
    <row r="128" spans="1:6" x14ac:dyDescent="0.2">
      <c r="A128">
        <v>38.479999999999997</v>
      </c>
      <c r="B128">
        <v>121</v>
      </c>
      <c r="C128">
        <v>38.661999999999999</v>
      </c>
      <c r="D128">
        <v>112</v>
      </c>
      <c r="E128">
        <v>38.844000000000001</v>
      </c>
      <c r="F128">
        <v>123</v>
      </c>
    </row>
    <row r="129" spans="1:6" x14ac:dyDescent="0.2">
      <c r="A129">
        <v>39.026000000000003</v>
      </c>
      <c r="B129">
        <v>96</v>
      </c>
      <c r="C129">
        <v>39.207999999999998</v>
      </c>
      <c r="D129">
        <v>116</v>
      </c>
      <c r="E129">
        <v>39.39</v>
      </c>
      <c r="F129">
        <v>236</v>
      </c>
    </row>
    <row r="130" spans="1:6" x14ac:dyDescent="0.2">
      <c r="A130">
        <v>39.563000000000002</v>
      </c>
      <c r="B130">
        <v>145</v>
      </c>
      <c r="C130">
        <v>39.737000000000002</v>
      </c>
      <c r="D130">
        <v>-999</v>
      </c>
      <c r="E130">
        <v>39.911000000000001</v>
      </c>
      <c r="F130">
        <v>63</v>
      </c>
    </row>
    <row r="131" spans="1:6" x14ac:dyDescent="0.2">
      <c r="A131">
        <v>40.085000000000001</v>
      </c>
      <c r="B131">
        <v>81</v>
      </c>
      <c r="C131">
        <v>40.259</v>
      </c>
      <c r="D131">
        <v>112</v>
      </c>
      <c r="E131">
        <v>40.423999999999999</v>
      </c>
      <c r="F131">
        <v>116</v>
      </c>
    </row>
    <row r="132" spans="1:6" x14ac:dyDescent="0.2">
      <c r="A132">
        <v>40.588999999999999</v>
      </c>
      <c r="B132">
        <v>115</v>
      </c>
      <c r="C132">
        <v>40.753999999999998</v>
      </c>
      <c r="D132">
        <v>160</v>
      </c>
      <c r="E132">
        <v>40.918999999999997</v>
      </c>
      <c r="F132">
        <v>198</v>
      </c>
    </row>
    <row r="133" spans="1:6" x14ac:dyDescent="0.2">
      <c r="A133">
        <v>41.084000000000003</v>
      </c>
      <c r="B133">
        <v>110</v>
      </c>
      <c r="C133">
        <v>41.249000000000002</v>
      </c>
      <c r="D133">
        <v>133</v>
      </c>
      <c r="E133">
        <v>41.408999999999999</v>
      </c>
      <c r="F133">
        <v>100</v>
      </c>
    </row>
    <row r="134" spans="1:6" x14ac:dyDescent="0.2">
      <c r="A134">
        <v>41.569000000000003</v>
      </c>
      <c r="B134">
        <v>240</v>
      </c>
      <c r="C134">
        <v>41.728999999999999</v>
      </c>
      <c r="D134">
        <v>86</v>
      </c>
      <c r="E134">
        <v>41.889000000000003</v>
      </c>
      <c r="F134">
        <v>318</v>
      </c>
    </row>
    <row r="135" spans="1:6" x14ac:dyDescent="0.2">
      <c r="A135">
        <v>42.048999999999999</v>
      </c>
      <c r="B135">
        <v>87</v>
      </c>
      <c r="C135">
        <v>42.216999999999999</v>
      </c>
      <c r="D135">
        <v>103</v>
      </c>
      <c r="E135">
        <v>42.384999999999998</v>
      </c>
      <c r="F135">
        <v>94</v>
      </c>
    </row>
    <row r="136" spans="1:6" x14ac:dyDescent="0.2">
      <c r="A136">
        <v>42.552999999999997</v>
      </c>
      <c r="B136">
        <v>137</v>
      </c>
      <c r="C136">
        <v>42.722000000000001</v>
      </c>
      <c r="D136">
        <v>292</v>
      </c>
      <c r="E136">
        <v>42.89</v>
      </c>
      <c r="F136">
        <v>152</v>
      </c>
    </row>
    <row r="137" spans="1:6" x14ac:dyDescent="0.2">
      <c r="A137">
        <v>43.058</v>
      </c>
      <c r="B137">
        <v>771</v>
      </c>
      <c r="C137">
        <v>43.235999999999997</v>
      </c>
      <c r="D137">
        <v>109</v>
      </c>
      <c r="E137">
        <v>43.414000000000001</v>
      </c>
      <c r="F137">
        <v>129</v>
      </c>
    </row>
    <row r="138" spans="1:6" x14ac:dyDescent="0.2">
      <c r="A138">
        <v>43.591999999999999</v>
      </c>
      <c r="B138">
        <v>161</v>
      </c>
      <c r="C138">
        <v>43.77</v>
      </c>
      <c r="D138">
        <v>92</v>
      </c>
      <c r="E138">
        <v>43.948</v>
      </c>
      <c r="F138">
        <v>94</v>
      </c>
    </row>
    <row r="139" spans="1:6" x14ac:dyDescent="0.2">
      <c r="A139">
        <v>44.116</v>
      </c>
      <c r="B139">
        <v>119</v>
      </c>
      <c r="C139">
        <v>44.283999999999999</v>
      </c>
      <c r="D139">
        <v>78</v>
      </c>
      <c r="E139">
        <v>44.451999999999998</v>
      </c>
      <c r="F139">
        <v>119</v>
      </c>
    </row>
    <row r="140" spans="1:6" x14ac:dyDescent="0.2">
      <c r="A140">
        <v>44.62</v>
      </c>
      <c r="B140">
        <v>87</v>
      </c>
      <c r="C140">
        <v>44.787999999999997</v>
      </c>
      <c r="D140">
        <v>103</v>
      </c>
      <c r="E140">
        <v>44.966000000000001</v>
      </c>
      <c r="F140">
        <v>169</v>
      </c>
    </row>
    <row r="141" spans="1:6" x14ac:dyDescent="0.2">
      <c r="A141">
        <v>45.143999999999998</v>
      </c>
      <c r="B141">
        <v>102</v>
      </c>
      <c r="C141">
        <v>45.322000000000003</v>
      </c>
      <c r="D141">
        <v>120</v>
      </c>
      <c r="E141">
        <v>45.499000000000002</v>
      </c>
      <c r="F141">
        <v>81</v>
      </c>
    </row>
    <row r="142" spans="1:6" x14ac:dyDescent="0.2">
      <c r="A142">
        <v>45.677</v>
      </c>
      <c r="B142">
        <v>86</v>
      </c>
      <c r="C142">
        <v>45.826999999999998</v>
      </c>
      <c r="D142">
        <v>36</v>
      </c>
      <c r="E142">
        <v>45.976999999999997</v>
      </c>
      <c r="F142">
        <v>286</v>
      </c>
    </row>
    <row r="143" spans="1:6" x14ac:dyDescent="0.2">
      <c r="A143">
        <v>46.127000000000002</v>
      </c>
      <c r="B143">
        <v>172</v>
      </c>
      <c r="C143">
        <v>46.277000000000001</v>
      </c>
      <c r="D143">
        <v>135</v>
      </c>
      <c r="E143">
        <v>46.427</v>
      </c>
      <c r="F143">
        <v>174</v>
      </c>
    </row>
    <row r="144" spans="1:6" x14ac:dyDescent="0.2">
      <c r="A144">
        <v>46.576999999999998</v>
      </c>
      <c r="B144">
        <v>185</v>
      </c>
      <c r="C144">
        <v>46.723999999999997</v>
      </c>
      <c r="D144">
        <v>168</v>
      </c>
      <c r="E144">
        <v>46.87</v>
      </c>
      <c r="F144">
        <v>113</v>
      </c>
    </row>
    <row r="145" spans="1:6" x14ac:dyDescent="0.2">
      <c r="A145">
        <v>47.017000000000003</v>
      </c>
      <c r="B145">
        <v>157</v>
      </c>
      <c r="C145">
        <v>47.164000000000001</v>
      </c>
      <c r="D145">
        <v>107</v>
      </c>
      <c r="E145">
        <v>47.31</v>
      </c>
      <c r="F145">
        <v>156</v>
      </c>
    </row>
    <row r="146" spans="1:6" x14ac:dyDescent="0.2">
      <c r="A146">
        <v>47.457000000000001</v>
      </c>
      <c r="B146">
        <v>152</v>
      </c>
      <c r="C146">
        <v>47.612000000000002</v>
      </c>
      <c r="D146">
        <v>147</v>
      </c>
      <c r="E146">
        <v>47.767000000000003</v>
      </c>
      <c r="F146">
        <v>104</v>
      </c>
    </row>
    <row r="147" spans="1:6" x14ac:dyDescent="0.2">
      <c r="A147">
        <v>47.921999999999997</v>
      </c>
      <c r="B147">
        <v>124</v>
      </c>
      <c r="C147">
        <v>48.076999999999998</v>
      </c>
      <c r="D147">
        <v>201</v>
      </c>
      <c r="E147">
        <v>48.231999999999999</v>
      </c>
      <c r="F147">
        <v>140</v>
      </c>
    </row>
    <row r="148" spans="1:6" x14ac:dyDescent="0.2">
      <c r="A148">
        <v>48.386000000000003</v>
      </c>
      <c r="B148">
        <v>117</v>
      </c>
      <c r="C148">
        <v>48.55</v>
      </c>
      <c r="D148">
        <v>-999</v>
      </c>
      <c r="E148">
        <v>48.713000000000001</v>
      </c>
      <c r="F148">
        <v>133</v>
      </c>
    </row>
    <row r="149" spans="1:6" x14ac:dyDescent="0.2">
      <c r="A149">
        <v>48.875999999999998</v>
      </c>
      <c r="B149">
        <v>118</v>
      </c>
      <c r="C149">
        <v>49.04</v>
      </c>
      <c r="D149">
        <v>137</v>
      </c>
      <c r="E149">
        <v>49.203000000000003</v>
      </c>
      <c r="F149">
        <v>130</v>
      </c>
    </row>
    <row r="150" spans="1:6" x14ac:dyDescent="0.2">
      <c r="A150">
        <v>49.366</v>
      </c>
      <c r="B150">
        <v>138</v>
      </c>
      <c r="C150">
        <v>49.512999999999998</v>
      </c>
      <c r="D150">
        <v>156</v>
      </c>
      <c r="E150">
        <v>49.658999999999999</v>
      </c>
      <c r="F150">
        <v>237</v>
      </c>
    </row>
    <row r="151" spans="1:6" x14ac:dyDescent="0.2">
      <c r="A151">
        <v>49.805999999999997</v>
      </c>
      <c r="B151">
        <v>258</v>
      </c>
      <c r="C151">
        <v>49.953000000000003</v>
      </c>
      <c r="D151">
        <v>164</v>
      </c>
      <c r="E151">
        <v>50.098999999999997</v>
      </c>
      <c r="F151">
        <v>140</v>
      </c>
    </row>
    <row r="152" spans="1:6" x14ac:dyDescent="0.2">
      <c r="A152">
        <v>50.246000000000002</v>
      </c>
      <c r="B152">
        <v>119</v>
      </c>
      <c r="C152">
        <v>50.390999999999998</v>
      </c>
      <c r="D152">
        <v>171</v>
      </c>
      <c r="E152">
        <v>50.536000000000001</v>
      </c>
      <c r="F152">
        <v>187</v>
      </c>
    </row>
    <row r="153" spans="1:6" x14ac:dyDescent="0.2">
      <c r="A153">
        <v>50.680999999999997</v>
      </c>
      <c r="B153">
        <v>197</v>
      </c>
      <c r="C153">
        <v>50.826000000000001</v>
      </c>
      <c r="D153">
        <v>123</v>
      </c>
      <c r="E153">
        <v>50.970999999999997</v>
      </c>
      <c r="F153">
        <v>149</v>
      </c>
    </row>
    <row r="154" spans="1:6" x14ac:dyDescent="0.2">
      <c r="A154">
        <v>51.116</v>
      </c>
      <c r="B154">
        <v>127</v>
      </c>
      <c r="C154">
        <v>51.277000000000001</v>
      </c>
      <c r="D154">
        <v>124</v>
      </c>
      <c r="E154">
        <v>51.439</v>
      </c>
      <c r="F154">
        <v>141</v>
      </c>
    </row>
    <row r="155" spans="1:6" x14ac:dyDescent="0.2">
      <c r="A155">
        <v>51.6</v>
      </c>
      <c r="B155">
        <v>150</v>
      </c>
      <c r="C155">
        <v>51.762</v>
      </c>
      <c r="D155">
        <v>222</v>
      </c>
      <c r="E155">
        <v>51.923999999999999</v>
      </c>
      <c r="F155">
        <v>155</v>
      </c>
    </row>
    <row r="156" spans="1:6" x14ac:dyDescent="0.2">
      <c r="A156">
        <v>52.085000000000001</v>
      </c>
      <c r="B156">
        <v>153</v>
      </c>
      <c r="C156">
        <v>52.267000000000003</v>
      </c>
      <c r="D156">
        <v>190</v>
      </c>
      <c r="E156">
        <v>52.448999999999998</v>
      </c>
      <c r="F156">
        <v>154</v>
      </c>
    </row>
    <row r="157" spans="1:6" x14ac:dyDescent="0.2">
      <c r="A157">
        <v>52.631</v>
      </c>
      <c r="B157">
        <v>172</v>
      </c>
      <c r="C157">
        <v>52.813000000000002</v>
      </c>
      <c r="D157">
        <v>122</v>
      </c>
      <c r="E157">
        <v>52.994999999999997</v>
      </c>
      <c r="F157">
        <v>123</v>
      </c>
    </row>
    <row r="158" spans="1:6" x14ac:dyDescent="0.2">
      <c r="A158">
        <v>53.156999999999996</v>
      </c>
      <c r="B158">
        <v>174</v>
      </c>
      <c r="C158">
        <v>53.319000000000003</v>
      </c>
      <c r="D158">
        <v>91</v>
      </c>
      <c r="E158">
        <v>53.481000000000002</v>
      </c>
      <c r="F158">
        <v>177</v>
      </c>
    </row>
    <row r="159" spans="1:6" x14ac:dyDescent="0.2">
      <c r="A159">
        <v>53.643000000000001</v>
      </c>
      <c r="B159">
        <v>177</v>
      </c>
      <c r="C159">
        <v>53.805</v>
      </c>
      <c r="D159">
        <v>119</v>
      </c>
      <c r="E159">
        <v>53.96</v>
      </c>
      <c r="F159">
        <v>149</v>
      </c>
    </row>
    <row r="160" spans="1:6" x14ac:dyDescent="0.2">
      <c r="A160">
        <v>54.115000000000002</v>
      </c>
      <c r="B160">
        <v>149</v>
      </c>
      <c r="C160">
        <v>54.27</v>
      </c>
      <c r="D160">
        <v>149</v>
      </c>
      <c r="E160">
        <v>54.423999999999999</v>
      </c>
      <c r="F160">
        <v>162</v>
      </c>
    </row>
    <row r="161" spans="1:6" x14ac:dyDescent="0.2">
      <c r="A161">
        <v>54.579000000000001</v>
      </c>
      <c r="B161">
        <v>164</v>
      </c>
      <c r="C161">
        <v>54.734000000000002</v>
      </c>
      <c r="D161">
        <v>118</v>
      </c>
      <c r="E161">
        <v>54.878999999999998</v>
      </c>
      <c r="F161">
        <v>139</v>
      </c>
    </row>
    <row r="162" spans="1:6" x14ac:dyDescent="0.2">
      <c r="A162">
        <v>55.024000000000001</v>
      </c>
      <c r="B162">
        <v>148</v>
      </c>
      <c r="C162">
        <v>55.168999999999997</v>
      </c>
      <c r="D162">
        <v>173</v>
      </c>
      <c r="E162">
        <v>55.314</v>
      </c>
      <c r="F162">
        <v>189</v>
      </c>
    </row>
    <row r="163" spans="1:6" x14ac:dyDescent="0.2">
      <c r="A163">
        <v>55.459000000000003</v>
      </c>
      <c r="B163">
        <v>151</v>
      </c>
      <c r="C163">
        <v>55.603999999999999</v>
      </c>
      <c r="D163">
        <v>154</v>
      </c>
      <c r="E163">
        <v>55.756</v>
      </c>
      <c r="F163">
        <v>120</v>
      </c>
    </row>
    <row r="164" spans="1:6" x14ac:dyDescent="0.2">
      <c r="A164">
        <v>55.906999999999996</v>
      </c>
      <c r="B164">
        <v>137</v>
      </c>
      <c r="C164">
        <v>56.058999999999997</v>
      </c>
      <c r="D164">
        <v>171</v>
      </c>
      <c r="E164">
        <v>56.210999999999999</v>
      </c>
      <c r="F164">
        <v>183</v>
      </c>
    </row>
    <row r="165" spans="1:6" x14ac:dyDescent="0.2">
      <c r="A165">
        <v>56.362000000000002</v>
      </c>
      <c r="B165">
        <v>249</v>
      </c>
      <c r="C165">
        <v>56.514000000000003</v>
      </c>
      <c r="D165">
        <v>166</v>
      </c>
      <c r="E165">
        <v>56.664999999999999</v>
      </c>
      <c r="F165">
        <v>170</v>
      </c>
    </row>
    <row r="166" spans="1:6" x14ac:dyDescent="0.2">
      <c r="A166">
        <v>56.817</v>
      </c>
      <c r="B166">
        <v>162</v>
      </c>
      <c r="C166">
        <v>56.969000000000001</v>
      </c>
      <c r="D166">
        <v>160</v>
      </c>
      <c r="E166">
        <v>57.12</v>
      </c>
      <c r="F166">
        <v>190</v>
      </c>
    </row>
    <row r="167" spans="1:6" x14ac:dyDescent="0.2">
      <c r="A167">
        <v>57.271999999999998</v>
      </c>
      <c r="B167">
        <v>165</v>
      </c>
      <c r="C167">
        <v>57.423000000000002</v>
      </c>
      <c r="D167">
        <v>160</v>
      </c>
      <c r="E167">
        <v>57.573</v>
      </c>
      <c r="F167">
        <v>94</v>
      </c>
    </row>
    <row r="168" spans="1:6" x14ac:dyDescent="0.2">
      <c r="A168">
        <v>57.722999999999999</v>
      </c>
      <c r="B168">
        <v>161</v>
      </c>
      <c r="C168">
        <v>57.872999999999998</v>
      </c>
      <c r="D168">
        <v>166</v>
      </c>
      <c r="E168">
        <v>58.023000000000003</v>
      </c>
      <c r="F168">
        <v>1076</v>
      </c>
    </row>
    <row r="169" spans="1:6" x14ac:dyDescent="0.2">
      <c r="A169">
        <v>58.173000000000002</v>
      </c>
      <c r="B169">
        <v>158</v>
      </c>
      <c r="C169">
        <v>58.323</v>
      </c>
      <c r="D169">
        <v>127</v>
      </c>
      <c r="E169">
        <v>58.414000000000001</v>
      </c>
      <c r="F169">
        <v>144</v>
      </c>
    </row>
    <row r="170" spans="1:6" x14ac:dyDescent="0.2">
      <c r="A170">
        <v>58.505000000000003</v>
      </c>
      <c r="B170">
        <v>189</v>
      </c>
      <c r="C170">
        <v>58.595999999999997</v>
      </c>
      <c r="D170">
        <v>193</v>
      </c>
      <c r="E170">
        <v>58.686999999999998</v>
      </c>
      <c r="F170">
        <v>166</v>
      </c>
    </row>
    <row r="171" spans="1:6" x14ac:dyDescent="0.2">
      <c r="A171">
        <v>58.777999999999999</v>
      </c>
      <c r="B171">
        <v>219</v>
      </c>
      <c r="C171">
        <v>58.869</v>
      </c>
      <c r="D171">
        <v>161</v>
      </c>
      <c r="E171">
        <v>58.96</v>
      </c>
      <c r="F171">
        <v>326</v>
      </c>
    </row>
    <row r="172" spans="1:6" x14ac:dyDescent="0.2">
      <c r="A172">
        <v>59.051000000000002</v>
      </c>
      <c r="B172">
        <v>148</v>
      </c>
      <c r="C172">
        <v>59.142000000000003</v>
      </c>
      <c r="D172">
        <v>172</v>
      </c>
      <c r="E172">
        <v>59.232999999999997</v>
      </c>
      <c r="F172">
        <v>158</v>
      </c>
    </row>
    <row r="173" spans="1:6" x14ac:dyDescent="0.2">
      <c r="A173">
        <v>59.332000000000001</v>
      </c>
      <c r="B173">
        <v>-999</v>
      </c>
      <c r="C173">
        <v>59.430999999999997</v>
      </c>
      <c r="D173">
        <v>-999</v>
      </c>
      <c r="E173">
        <v>59.529000000000003</v>
      </c>
      <c r="F173">
        <v>-999</v>
      </c>
    </row>
    <row r="174" spans="1:6" x14ac:dyDescent="0.2">
      <c r="A174">
        <v>59.628</v>
      </c>
      <c r="B174">
        <v>159</v>
      </c>
      <c r="C174">
        <v>59.726999999999997</v>
      </c>
      <c r="D174">
        <v>134</v>
      </c>
      <c r="E174">
        <v>59.826000000000001</v>
      </c>
      <c r="F174">
        <v>177</v>
      </c>
    </row>
    <row r="175" spans="1:6" x14ac:dyDescent="0.2">
      <c r="A175">
        <v>59.924999999999997</v>
      </c>
      <c r="B175">
        <v>181</v>
      </c>
      <c r="C175">
        <v>60.024000000000001</v>
      </c>
      <c r="D175">
        <v>-999</v>
      </c>
      <c r="E175">
        <v>60.122999999999998</v>
      </c>
      <c r="F175">
        <v>241</v>
      </c>
    </row>
    <row r="176" spans="1:6" x14ac:dyDescent="0.2">
      <c r="A176">
        <v>60.22</v>
      </c>
      <c r="B176">
        <v>202</v>
      </c>
      <c r="C176">
        <v>60.317999999999998</v>
      </c>
      <c r="D176">
        <v>187</v>
      </c>
      <c r="E176">
        <v>60.415999999999997</v>
      </c>
      <c r="F176">
        <v>218</v>
      </c>
    </row>
    <row r="177" spans="1:6" x14ac:dyDescent="0.2">
      <c r="A177">
        <v>60.514000000000003</v>
      </c>
      <c r="B177">
        <v>230</v>
      </c>
      <c r="C177">
        <v>60.610999999999997</v>
      </c>
      <c r="D177">
        <v>167</v>
      </c>
      <c r="E177">
        <v>60.709000000000003</v>
      </c>
      <c r="F177">
        <v>192</v>
      </c>
    </row>
    <row r="178" spans="1:6" x14ac:dyDescent="0.2">
      <c r="A178">
        <v>60.807000000000002</v>
      </c>
      <c r="B178">
        <v>157</v>
      </c>
      <c r="C178">
        <v>60.904000000000003</v>
      </c>
      <c r="D178">
        <v>170</v>
      </c>
      <c r="E178">
        <v>61.002000000000002</v>
      </c>
      <c r="F178">
        <v>237</v>
      </c>
    </row>
    <row r="179" spans="1:6" x14ac:dyDescent="0.2">
      <c r="A179">
        <v>61.094999999999999</v>
      </c>
      <c r="B179">
        <v>188</v>
      </c>
      <c r="C179">
        <v>61.188000000000002</v>
      </c>
      <c r="D179">
        <v>141</v>
      </c>
      <c r="E179">
        <v>61.280999999999999</v>
      </c>
      <c r="F179">
        <v>365</v>
      </c>
    </row>
    <row r="180" spans="1:6" x14ac:dyDescent="0.2">
      <c r="A180">
        <v>61.374000000000002</v>
      </c>
      <c r="B180">
        <v>137</v>
      </c>
      <c r="C180">
        <v>61.466999999999999</v>
      </c>
      <c r="D180">
        <v>155</v>
      </c>
      <c r="E180">
        <v>61.56</v>
      </c>
      <c r="F180">
        <v>179</v>
      </c>
    </row>
    <row r="181" spans="1:6" x14ac:dyDescent="0.2">
      <c r="A181">
        <v>61.652999999999999</v>
      </c>
      <c r="B181">
        <v>187</v>
      </c>
      <c r="C181">
        <v>61.746000000000002</v>
      </c>
      <c r="D181">
        <v>213</v>
      </c>
      <c r="E181">
        <v>61.838999999999999</v>
      </c>
      <c r="F181">
        <v>157</v>
      </c>
    </row>
    <row r="182" spans="1:6" x14ac:dyDescent="0.2">
      <c r="A182">
        <v>61.932000000000002</v>
      </c>
      <c r="B182">
        <v>241</v>
      </c>
      <c r="C182">
        <v>62.027999999999999</v>
      </c>
      <c r="D182">
        <v>190</v>
      </c>
      <c r="E182">
        <v>62.124000000000002</v>
      </c>
      <c r="F182">
        <v>166</v>
      </c>
    </row>
    <row r="183" spans="1:6" x14ac:dyDescent="0.2">
      <c r="A183">
        <v>62.22</v>
      </c>
      <c r="B183">
        <v>142</v>
      </c>
      <c r="C183">
        <v>62.316000000000003</v>
      </c>
      <c r="D183">
        <v>145</v>
      </c>
      <c r="E183">
        <v>62.411999999999999</v>
      </c>
      <c r="F183">
        <v>135</v>
      </c>
    </row>
    <row r="184" spans="1:6" x14ac:dyDescent="0.2">
      <c r="A184">
        <v>62.508000000000003</v>
      </c>
      <c r="B184">
        <v>150</v>
      </c>
      <c r="C184">
        <v>62.603999999999999</v>
      </c>
      <c r="D184">
        <v>182</v>
      </c>
      <c r="E184">
        <v>62.7</v>
      </c>
      <c r="F184">
        <v>182</v>
      </c>
    </row>
    <row r="185" spans="1:6" x14ac:dyDescent="0.2">
      <c r="A185">
        <v>62.795999999999999</v>
      </c>
      <c r="B185">
        <v>230</v>
      </c>
      <c r="C185">
        <v>62.892000000000003</v>
      </c>
      <c r="D185">
        <v>309</v>
      </c>
      <c r="E185">
        <v>62.982999999999997</v>
      </c>
      <c r="F185">
        <v>205</v>
      </c>
    </row>
    <row r="186" spans="1:6" x14ac:dyDescent="0.2">
      <c r="A186">
        <v>63.073999999999998</v>
      </c>
      <c r="B186">
        <v>174</v>
      </c>
      <c r="C186">
        <v>63.164999999999999</v>
      </c>
      <c r="D186">
        <v>212</v>
      </c>
      <c r="E186">
        <v>63.256999999999998</v>
      </c>
      <c r="F186">
        <v>146</v>
      </c>
    </row>
    <row r="187" spans="1:6" x14ac:dyDescent="0.2">
      <c r="A187">
        <v>63.347999999999999</v>
      </c>
      <c r="B187">
        <v>167</v>
      </c>
      <c r="C187">
        <v>63.439</v>
      </c>
      <c r="D187">
        <v>67</v>
      </c>
      <c r="E187">
        <v>63.53</v>
      </c>
      <c r="F187">
        <v>93</v>
      </c>
    </row>
    <row r="188" spans="1:6" x14ac:dyDescent="0.2">
      <c r="A188">
        <v>63.621000000000002</v>
      </c>
      <c r="B188">
        <v>59</v>
      </c>
      <c r="C188">
        <v>0</v>
      </c>
      <c r="D188">
        <v>0</v>
      </c>
      <c r="E188">
        <v>0</v>
      </c>
      <c r="F188">
        <v>0</v>
      </c>
    </row>
    <row r="189" spans="1:6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</row>
    <row r="191" spans="1:6" x14ac:dyDescent="0.2">
      <c r="A191" t="s">
        <v>79</v>
      </c>
    </row>
    <row r="192" spans="1:6" x14ac:dyDescent="0.2">
      <c r="A192" t="s">
        <v>80</v>
      </c>
    </row>
    <row r="193" spans="1:6" x14ac:dyDescent="0.2">
      <c r="A193" t="s">
        <v>31</v>
      </c>
    </row>
    <row r="194" spans="1:6" x14ac:dyDescent="0.2">
      <c r="A194">
        <v>63.74</v>
      </c>
      <c r="B194">
        <v>54</v>
      </c>
      <c r="C194">
        <v>64.037000000000006</v>
      </c>
      <c r="D194">
        <v>87</v>
      </c>
      <c r="E194">
        <v>64.332999999999998</v>
      </c>
      <c r="F194">
        <v>80</v>
      </c>
    </row>
    <row r="195" spans="1:6" x14ac:dyDescent="0.2">
      <c r="A195">
        <v>64.63</v>
      </c>
      <c r="B195">
        <v>60</v>
      </c>
      <c r="C195">
        <v>64.94</v>
      </c>
      <c r="D195">
        <v>81</v>
      </c>
      <c r="E195">
        <v>65.25</v>
      </c>
      <c r="F195">
        <v>76</v>
      </c>
    </row>
    <row r="196" spans="1:6" x14ac:dyDescent="0.2">
      <c r="A196">
        <v>65.558999999999997</v>
      </c>
      <c r="B196">
        <v>100</v>
      </c>
      <c r="C196">
        <v>65.866</v>
      </c>
      <c r="D196">
        <v>54</v>
      </c>
      <c r="E196">
        <v>66.173000000000002</v>
      </c>
      <c r="F196">
        <v>71</v>
      </c>
    </row>
    <row r="197" spans="1:6" x14ac:dyDescent="0.2">
      <c r="A197">
        <v>66.478999999999999</v>
      </c>
      <c r="B197">
        <v>47</v>
      </c>
      <c r="C197">
        <v>66.775999999999996</v>
      </c>
      <c r="D197">
        <v>86</v>
      </c>
      <c r="E197">
        <v>67.072000000000003</v>
      </c>
      <c r="F197">
        <v>134</v>
      </c>
    </row>
    <row r="198" spans="1:6" x14ac:dyDescent="0.2">
      <c r="A198">
        <v>67.369</v>
      </c>
      <c r="B198">
        <v>81</v>
      </c>
      <c r="C198">
        <v>67.673000000000002</v>
      </c>
      <c r="D198">
        <v>84</v>
      </c>
      <c r="E198">
        <v>67.977999999999994</v>
      </c>
      <c r="F198">
        <v>46</v>
      </c>
    </row>
    <row r="199" spans="1:6" x14ac:dyDescent="0.2">
      <c r="A199">
        <v>68.281999999999996</v>
      </c>
      <c r="B199">
        <v>49</v>
      </c>
      <c r="C199">
        <v>68.56</v>
      </c>
      <c r="D199">
        <v>46</v>
      </c>
      <c r="E199">
        <v>68.838999999999999</v>
      </c>
      <c r="F199">
        <v>102</v>
      </c>
    </row>
    <row r="200" spans="1:6" x14ac:dyDescent="0.2">
      <c r="A200">
        <v>69.117000000000004</v>
      </c>
      <c r="B200">
        <v>75</v>
      </c>
      <c r="C200">
        <v>69.453999999999994</v>
      </c>
      <c r="D200">
        <v>35</v>
      </c>
      <c r="E200">
        <v>69.792000000000002</v>
      </c>
      <c r="F200">
        <v>73</v>
      </c>
    </row>
    <row r="201" spans="1:6" x14ac:dyDescent="0.2">
      <c r="A201">
        <v>70.13</v>
      </c>
      <c r="B201">
        <v>66</v>
      </c>
      <c r="C201">
        <v>70.427000000000007</v>
      </c>
      <c r="D201">
        <v>61</v>
      </c>
      <c r="E201">
        <v>70.724999999999994</v>
      </c>
      <c r="F201">
        <v>62</v>
      </c>
    </row>
    <row r="202" spans="1:6" x14ac:dyDescent="0.2">
      <c r="A202">
        <v>71.022999999999996</v>
      </c>
      <c r="B202">
        <v>72</v>
      </c>
      <c r="C202">
        <v>71.308000000000007</v>
      </c>
      <c r="D202">
        <v>83</v>
      </c>
      <c r="E202">
        <v>71.593000000000004</v>
      </c>
      <c r="F202">
        <v>57</v>
      </c>
    </row>
    <row r="203" spans="1:6" x14ac:dyDescent="0.2">
      <c r="A203">
        <v>71.876999999999995</v>
      </c>
      <c r="B203">
        <v>50</v>
      </c>
      <c r="C203">
        <v>72.174999999999997</v>
      </c>
      <c r="D203">
        <v>37</v>
      </c>
      <c r="E203">
        <v>72.472999999999999</v>
      </c>
      <c r="F203">
        <v>48</v>
      </c>
    </row>
    <row r="204" spans="1:6" x14ac:dyDescent="0.2">
      <c r="A204">
        <v>72.771000000000001</v>
      </c>
      <c r="B204">
        <v>78</v>
      </c>
      <c r="C204">
        <v>73.075999999999993</v>
      </c>
      <c r="D204">
        <v>50</v>
      </c>
      <c r="E204">
        <v>73.38</v>
      </c>
      <c r="F204">
        <v>50</v>
      </c>
    </row>
    <row r="205" spans="1:6" x14ac:dyDescent="0.2">
      <c r="A205">
        <v>73.685000000000002</v>
      </c>
      <c r="B205">
        <v>69</v>
      </c>
      <c r="C205">
        <v>74.001999999999995</v>
      </c>
      <c r="D205">
        <v>80</v>
      </c>
      <c r="E205">
        <v>74.319999999999993</v>
      </c>
      <c r="F205">
        <v>101</v>
      </c>
    </row>
    <row r="206" spans="1:6" x14ac:dyDescent="0.2">
      <c r="A206">
        <v>74.638000000000005</v>
      </c>
      <c r="B206">
        <v>52</v>
      </c>
      <c r="C206">
        <v>74.912999999999997</v>
      </c>
      <c r="D206">
        <v>68</v>
      </c>
      <c r="E206">
        <v>75.186999999999998</v>
      </c>
      <c r="F206">
        <v>63</v>
      </c>
    </row>
    <row r="207" spans="1:6" x14ac:dyDescent="0.2">
      <c r="A207">
        <v>75.462000000000003</v>
      </c>
      <c r="B207">
        <v>77</v>
      </c>
      <c r="C207">
        <v>75.692999999999998</v>
      </c>
      <c r="D207">
        <v>77</v>
      </c>
      <c r="E207">
        <v>75.924000000000007</v>
      </c>
      <c r="F207">
        <v>74</v>
      </c>
    </row>
    <row r="208" spans="1:6" x14ac:dyDescent="0.2">
      <c r="A208">
        <v>76.155000000000001</v>
      </c>
      <c r="B208">
        <v>34</v>
      </c>
      <c r="C208">
        <v>76.385999999999996</v>
      </c>
      <c r="D208">
        <v>54</v>
      </c>
      <c r="E208">
        <v>76.596999999999994</v>
      </c>
      <c r="F208">
        <v>64</v>
      </c>
    </row>
    <row r="209" spans="1:6" x14ac:dyDescent="0.2">
      <c r="A209">
        <v>76.808000000000007</v>
      </c>
      <c r="B209">
        <v>85</v>
      </c>
      <c r="C209">
        <v>77.019000000000005</v>
      </c>
      <c r="D209">
        <v>85</v>
      </c>
      <c r="E209">
        <v>77.23</v>
      </c>
      <c r="F209">
        <v>85</v>
      </c>
    </row>
    <row r="210" spans="1:6" x14ac:dyDescent="0.2">
      <c r="A210">
        <v>77.462999999999994</v>
      </c>
      <c r="B210">
        <v>116</v>
      </c>
      <c r="C210">
        <v>77.697000000000003</v>
      </c>
      <c r="D210">
        <v>95</v>
      </c>
      <c r="E210">
        <v>77.930000000000007</v>
      </c>
      <c r="F210">
        <v>65</v>
      </c>
    </row>
    <row r="211" spans="1:6" x14ac:dyDescent="0.2">
      <c r="A211">
        <v>78.162999999999997</v>
      </c>
      <c r="B211">
        <v>55</v>
      </c>
      <c r="C211">
        <v>78.376999999999995</v>
      </c>
      <c r="D211">
        <v>79</v>
      </c>
      <c r="E211">
        <v>78.59</v>
      </c>
      <c r="F211">
        <v>39</v>
      </c>
    </row>
    <row r="212" spans="1:6" x14ac:dyDescent="0.2">
      <c r="A212">
        <v>78.804000000000002</v>
      </c>
      <c r="B212">
        <v>79</v>
      </c>
      <c r="C212">
        <v>79.016999999999996</v>
      </c>
      <c r="D212">
        <v>51</v>
      </c>
      <c r="E212">
        <v>79.218000000000004</v>
      </c>
      <c r="F212">
        <v>37</v>
      </c>
    </row>
    <row r="213" spans="1:6" x14ac:dyDescent="0.2">
      <c r="A213">
        <v>79.418999999999997</v>
      </c>
      <c r="B213">
        <v>70</v>
      </c>
      <c r="C213">
        <v>79.619</v>
      </c>
      <c r="D213">
        <v>80</v>
      </c>
      <c r="E213">
        <v>79.819999999999993</v>
      </c>
      <c r="F213">
        <v>79</v>
      </c>
    </row>
    <row r="214" spans="1:6" x14ac:dyDescent="0.2">
      <c r="A214">
        <v>80.02</v>
      </c>
      <c r="B214">
        <v>119</v>
      </c>
      <c r="C214">
        <v>80.213999999999999</v>
      </c>
      <c r="D214">
        <v>119</v>
      </c>
      <c r="E214">
        <v>80.408000000000001</v>
      </c>
      <c r="F214">
        <v>73</v>
      </c>
    </row>
    <row r="215" spans="1:6" x14ac:dyDescent="0.2">
      <c r="A215">
        <v>80.600999999999999</v>
      </c>
      <c r="B215">
        <v>53</v>
      </c>
      <c r="C215">
        <v>80.795000000000002</v>
      </c>
      <c r="D215">
        <v>89</v>
      </c>
      <c r="E215">
        <v>80.963999999999999</v>
      </c>
      <c r="F215">
        <v>93</v>
      </c>
    </row>
    <row r="216" spans="1:6" x14ac:dyDescent="0.2">
      <c r="A216">
        <v>81.132999999999996</v>
      </c>
      <c r="B216">
        <v>100</v>
      </c>
      <c r="C216">
        <v>81.301000000000002</v>
      </c>
      <c r="D216">
        <v>60</v>
      </c>
      <c r="E216">
        <v>81.47</v>
      </c>
      <c r="F216">
        <v>84</v>
      </c>
    </row>
    <row r="217" spans="1:6" x14ac:dyDescent="0.2">
      <c r="A217">
        <v>81.638999999999996</v>
      </c>
      <c r="B217">
        <v>80</v>
      </c>
      <c r="C217">
        <v>81.813999999999993</v>
      </c>
      <c r="D217">
        <v>85</v>
      </c>
      <c r="E217">
        <v>81.989000000000004</v>
      </c>
      <c r="F217">
        <v>60</v>
      </c>
    </row>
    <row r="218" spans="1:6" x14ac:dyDescent="0.2">
      <c r="A218">
        <v>82.162999999999997</v>
      </c>
      <c r="B218">
        <v>68</v>
      </c>
      <c r="C218">
        <v>82.337999999999994</v>
      </c>
      <c r="D218">
        <v>80</v>
      </c>
      <c r="E218">
        <v>82.513000000000005</v>
      </c>
      <c r="F218">
        <v>42</v>
      </c>
    </row>
    <row r="219" spans="1:6" x14ac:dyDescent="0.2">
      <c r="A219">
        <v>82.701999999999998</v>
      </c>
      <c r="B219">
        <v>63</v>
      </c>
      <c r="C219">
        <v>82.89</v>
      </c>
      <c r="D219">
        <v>44</v>
      </c>
      <c r="E219">
        <v>83.078999999999994</v>
      </c>
      <c r="F219">
        <v>42</v>
      </c>
    </row>
    <row r="220" spans="1:6" x14ac:dyDescent="0.2">
      <c r="A220">
        <v>83.268000000000001</v>
      </c>
      <c r="B220">
        <v>52</v>
      </c>
      <c r="C220">
        <v>83.456000000000003</v>
      </c>
      <c r="D220">
        <v>114</v>
      </c>
      <c r="E220">
        <v>83.650999999999996</v>
      </c>
      <c r="F220">
        <v>70</v>
      </c>
    </row>
    <row r="221" spans="1:6" x14ac:dyDescent="0.2">
      <c r="A221">
        <v>83.846000000000004</v>
      </c>
      <c r="B221">
        <v>57</v>
      </c>
      <c r="C221">
        <v>84.04</v>
      </c>
      <c r="D221">
        <v>100</v>
      </c>
      <c r="E221">
        <v>84.234999999999999</v>
      </c>
      <c r="F221">
        <v>34</v>
      </c>
    </row>
    <row r="222" spans="1:6" x14ac:dyDescent="0.2">
      <c r="A222">
        <v>84.43</v>
      </c>
      <c r="B222">
        <v>58</v>
      </c>
      <c r="C222">
        <v>84.643000000000001</v>
      </c>
      <c r="D222">
        <v>66</v>
      </c>
      <c r="E222">
        <v>84.856999999999999</v>
      </c>
      <c r="F222">
        <v>56</v>
      </c>
    </row>
    <row r="223" spans="1:6" x14ac:dyDescent="0.2">
      <c r="A223">
        <v>85.07</v>
      </c>
      <c r="B223">
        <v>44</v>
      </c>
      <c r="C223">
        <v>85.284000000000006</v>
      </c>
      <c r="D223">
        <v>-999</v>
      </c>
      <c r="E223">
        <v>85.451999999999998</v>
      </c>
      <c r="F223">
        <v>45</v>
      </c>
    </row>
    <row r="224" spans="1:6" x14ac:dyDescent="0.2">
      <c r="A224">
        <v>85.620999999999995</v>
      </c>
      <c r="B224">
        <v>83</v>
      </c>
      <c r="C224">
        <v>85.79</v>
      </c>
      <c r="D224">
        <v>-999</v>
      </c>
      <c r="E224">
        <v>85.959000000000003</v>
      </c>
      <c r="F224">
        <v>95</v>
      </c>
    </row>
    <row r="225" spans="1:6" x14ac:dyDescent="0.2">
      <c r="A225">
        <v>86.128</v>
      </c>
      <c r="B225">
        <v>56</v>
      </c>
      <c r="C225">
        <v>86.308000000000007</v>
      </c>
      <c r="D225">
        <v>40</v>
      </c>
      <c r="E225">
        <v>86.489000000000004</v>
      </c>
      <c r="F225">
        <v>-999</v>
      </c>
    </row>
    <row r="226" spans="1:6" x14ac:dyDescent="0.2">
      <c r="A226">
        <v>86.67</v>
      </c>
      <c r="B226">
        <v>-999</v>
      </c>
      <c r="C226">
        <v>86.850999999999999</v>
      </c>
      <c r="D226">
        <v>-999</v>
      </c>
      <c r="E226">
        <v>87.031000000000006</v>
      </c>
      <c r="F226">
        <v>-999</v>
      </c>
    </row>
    <row r="227" spans="1:6" x14ac:dyDescent="0.2">
      <c r="A227">
        <v>87.21</v>
      </c>
      <c r="B227">
        <v>40</v>
      </c>
      <c r="C227">
        <v>87.388999999999996</v>
      </c>
      <c r="D227">
        <v>-999</v>
      </c>
      <c r="E227">
        <v>87.567999999999998</v>
      </c>
      <c r="F227">
        <v>-999</v>
      </c>
    </row>
    <row r="228" spans="1:6" x14ac:dyDescent="0.2">
      <c r="A228">
        <v>87.745999999999995</v>
      </c>
      <c r="B228">
        <v>25</v>
      </c>
      <c r="C228">
        <v>87.924999999999997</v>
      </c>
      <c r="D228">
        <v>42</v>
      </c>
      <c r="E228">
        <v>88.11</v>
      </c>
      <c r="F228">
        <v>240</v>
      </c>
    </row>
    <row r="229" spans="1:6" x14ac:dyDescent="0.2">
      <c r="A229">
        <v>88.295000000000002</v>
      </c>
      <c r="B229">
        <v>50</v>
      </c>
      <c r="C229">
        <v>88.478999999999999</v>
      </c>
      <c r="D229">
        <v>97</v>
      </c>
      <c r="E229">
        <v>88.664000000000001</v>
      </c>
      <c r="F229">
        <v>84</v>
      </c>
    </row>
    <row r="230" spans="1:6" x14ac:dyDescent="0.2">
      <c r="A230">
        <v>88.849000000000004</v>
      </c>
      <c r="B230">
        <v>76</v>
      </c>
      <c r="C230">
        <v>0</v>
      </c>
      <c r="D230">
        <v>0</v>
      </c>
      <c r="E230">
        <v>0</v>
      </c>
      <c r="F230">
        <v>0</v>
      </c>
    </row>
    <row r="231" spans="1:6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</row>
    <row r="233" spans="1:6" x14ac:dyDescent="0.2">
      <c r="A233" t="s">
        <v>81</v>
      </c>
    </row>
    <row r="234" spans="1:6" x14ac:dyDescent="0.2">
      <c r="A234" t="s">
        <v>82</v>
      </c>
    </row>
    <row r="235" spans="1:6" x14ac:dyDescent="0.2">
      <c r="A235" t="s">
        <v>34</v>
      </c>
    </row>
    <row r="236" spans="1:6" x14ac:dyDescent="0.2">
      <c r="A236">
        <v>89.161000000000001</v>
      </c>
      <c r="B236">
        <v>55</v>
      </c>
      <c r="C236">
        <v>89.471999999999994</v>
      </c>
      <c r="D236">
        <v>60</v>
      </c>
      <c r="E236">
        <v>89.783000000000001</v>
      </c>
      <c r="F236">
        <v>55</v>
      </c>
    </row>
    <row r="237" spans="1:6" x14ac:dyDescent="0.2">
      <c r="A237">
        <v>90.045000000000002</v>
      </c>
      <c r="B237">
        <v>101</v>
      </c>
      <c r="C237">
        <v>90.305999999999997</v>
      </c>
      <c r="D237">
        <v>109</v>
      </c>
      <c r="E237">
        <v>90.567999999999998</v>
      </c>
      <c r="F237">
        <v>58</v>
      </c>
    </row>
    <row r="238" spans="1:6" x14ac:dyDescent="0.2">
      <c r="A238">
        <v>90.882000000000005</v>
      </c>
      <c r="B238">
        <v>70</v>
      </c>
      <c r="C238">
        <v>91.197000000000003</v>
      </c>
      <c r="D238">
        <v>60</v>
      </c>
      <c r="E238">
        <v>91.510999999999996</v>
      </c>
      <c r="F238">
        <v>64</v>
      </c>
    </row>
    <row r="239" spans="1:6" x14ac:dyDescent="0.2">
      <c r="A239">
        <v>91.816000000000003</v>
      </c>
      <c r="B239">
        <v>48</v>
      </c>
      <c r="C239">
        <v>92.12</v>
      </c>
      <c r="D239">
        <v>76</v>
      </c>
      <c r="E239">
        <v>92.424999999999997</v>
      </c>
      <c r="F239">
        <v>88</v>
      </c>
    </row>
    <row r="240" spans="1:6" x14ac:dyDescent="0.2">
      <c r="A240">
        <v>92.715999999999994</v>
      </c>
      <c r="B240">
        <v>64</v>
      </c>
      <c r="C240">
        <v>93.007999999999996</v>
      </c>
      <c r="D240">
        <v>42</v>
      </c>
      <c r="E240">
        <v>93.299000000000007</v>
      </c>
      <c r="F240">
        <v>42</v>
      </c>
    </row>
    <row r="241" spans="1:6" x14ac:dyDescent="0.2">
      <c r="A241">
        <v>93.602999999999994</v>
      </c>
      <c r="B241">
        <v>60</v>
      </c>
      <c r="C241">
        <v>93.908000000000001</v>
      </c>
      <c r="D241">
        <v>108</v>
      </c>
      <c r="E241">
        <v>94.212000000000003</v>
      </c>
      <c r="F241">
        <v>70</v>
      </c>
    </row>
    <row r="242" spans="1:6" x14ac:dyDescent="0.2">
      <c r="A242">
        <v>94.491</v>
      </c>
      <c r="B242">
        <v>50</v>
      </c>
      <c r="C242">
        <v>94.769000000000005</v>
      </c>
      <c r="D242">
        <v>50</v>
      </c>
      <c r="E242">
        <v>95.046999999999997</v>
      </c>
      <c r="F242">
        <v>52</v>
      </c>
    </row>
    <row r="243" spans="1:6" x14ac:dyDescent="0.2">
      <c r="A243">
        <v>95.364000000000004</v>
      </c>
      <c r="B243">
        <v>57</v>
      </c>
      <c r="C243">
        <v>95.682000000000002</v>
      </c>
      <c r="D243">
        <v>70</v>
      </c>
      <c r="E243">
        <v>96</v>
      </c>
      <c r="F243">
        <v>77</v>
      </c>
    </row>
    <row r="244" spans="1:6" x14ac:dyDescent="0.2">
      <c r="A244">
        <v>96.305000000000007</v>
      </c>
      <c r="B244">
        <v>79</v>
      </c>
      <c r="C244">
        <v>96.608999999999995</v>
      </c>
      <c r="D244">
        <v>61</v>
      </c>
      <c r="E244">
        <v>96.914000000000001</v>
      </c>
      <c r="F244">
        <v>62</v>
      </c>
    </row>
    <row r="245" spans="1:6" x14ac:dyDescent="0.2">
      <c r="A245">
        <v>97.204999999999998</v>
      </c>
      <c r="B245">
        <v>70</v>
      </c>
      <c r="C245">
        <v>97.495999999999995</v>
      </c>
      <c r="D245">
        <v>38</v>
      </c>
      <c r="E245">
        <v>97.787000000000006</v>
      </c>
      <c r="F245">
        <v>80</v>
      </c>
    </row>
    <row r="246" spans="1:6" x14ac:dyDescent="0.2">
      <c r="A246">
        <v>98.084999999999994</v>
      </c>
      <c r="B246">
        <v>66</v>
      </c>
      <c r="C246">
        <v>98.382999999999996</v>
      </c>
      <c r="D246">
        <v>54</v>
      </c>
      <c r="E246">
        <v>98.680999999999997</v>
      </c>
      <c r="F246">
        <v>60</v>
      </c>
    </row>
    <row r="247" spans="1:6" x14ac:dyDescent="0.2">
      <c r="A247">
        <v>99.016000000000005</v>
      </c>
      <c r="B247">
        <v>50</v>
      </c>
      <c r="C247">
        <v>99.35</v>
      </c>
      <c r="D247">
        <v>61</v>
      </c>
      <c r="E247">
        <v>99.683999999999997</v>
      </c>
      <c r="F247">
        <v>55</v>
      </c>
    </row>
    <row r="248" spans="1:6" x14ac:dyDescent="0.2">
      <c r="A248">
        <v>99.986999999999995</v>
      </c>
      <c r="B248">
        <v>71</v>
      </c>
      <c r="C248">
        <v>100.29</v>
      </c>
      <c r="D248">
        <v>100</v>
      </c>
      <c r="E248">
        <v>100.593</v>
      </c>
      <c r="F248">
        <v>60</v>
      </c>
    </row>
    <row r="249" spans="1:6" x14ac:dyDescent="0.2">
      <c r="A249">
        <v>100.896</v>
      </c>
      <c r="B249">
        <v>42</v>
      </c>
      <c r="C249">
        <v>101.199</v>
      </c>
      <c r="D249">
        <v>72</v>
      </c>
      <c r="E249">
        <v>101.502</v>
      </c>
      <c r="F249">
        <v>190</v>
      </c>
    </row>
    <row r="250" spans="1:6" x14ac:dyDescent="0.2">
      <c r="A250">
        <v>101.804</v>
      </c>
      <c r="B250">
        <v>103</v>
      </c>
      <c r="C250">
        <v>102.107</v>
      </c>
      <c r="D250">
        <v>109</v>
      </c>
      <c r="E250">
        <v>102.327</v>
      </c>
      <c r="F250">
        <v>-999</v>
      </c>
    </row>
    <row r="251" spans="1:6" x14ac:dyDescent="0.2">
      <c r="A251">
        <v>102.53700000000001</v>
      </c>
      <c r="B251">
        <v>-999</v>
      </c>
      <c r="C251">
        <v>102.746</v>
      </c>
      <c r="D251">
        <v>-999</v>
      </c>
      <c r="E251">
        <v>103.039</v>
      </c>
      <c r="F251">
        <v>128</v>
      </c>
    </row>
    <row r="252" spans="1:6" x14ac:dyDescent="0.2">
      <c r="A252">
        <v>103.33199999999999</v>
      </c>
      <c r="B252">
        <v>87</v>
      </c>
      <c r="C252">
        <v>103.625</v>
      </c>
      <c r="D252">
        <v>90</v>
      </c>
      <c r="E252">
        <v>103.91500000000001</v>
      </c>
      <c r="F252">
        <v>101</v>
      </c>
    </row>
    <row r="253" spans="1:6" x14ac:dyDescent="0.2">
      <c r="A253">
        <v>104.20399999999999</v>
      </c>
      <c r="B253">
        <v>87</v>
      </c>
      <c r="C253">
        <v>104.494</v>
      </c>
      <c r="D253">
        <v>86</v>
      </c>
      <c r="E253">
        <v>104.788</v>
      </c>
      <c r="F253">
        <v>77</v>
      </c>
    </row>
    <row r="254" spans="1:6" x14ac:dyDescent="0.2">
      <c r="A254">
        <v>105.083</v>
      </c>
      <c r="B254">
        <v>73</v>
      </c>
      <c r="C254">
        <v>105.437</v>
      </c>
      <c r="D254">
        <v>90</v>
      </c>
      <c r="E254">
        <v>105.792</v>
      </c>
      <c r="F254">
        <v>84</v>
      </c>
    </row>
    <row r="255" spans="1:6" x14ac:dyDescent="0.2">
      <c r="A255">
        <v>106.001</v>
      </c>
      <c r="B255">
        <v>80</v>
      </c>
      <c r="C255">
        <v>106.31100000000001</v>
      </c>
      <c r="D255">
        <v>70</v>
      </c>
      <c r="E255">
        <v>106.621</v>
      </c>
      <c r="F255">
        <v>65</v>
      </c>
    </row>
    <row r="256" spans="1:6" x14ac:dyDescent="0.2">
      <c r="A256">
        <v>106.93</v>
      </c>
      <c r="B256">
        <v>74</v>
      </c>
      <c r="C256">
        <v>107.24</v>
      </c>
      <c r="D256">
        <v>58</v>
      </c>
      <c r="E256">
        <v>107.54900000000001</v>
      </c>
      <c r="F256">
        <v>-999</v>
      </c>
    </row>
    <row r="257" spans="1:6" x14ac:dyDescent="0.2">
      <c r="A257">
        <v>107.85899999999999</v>
      </c>
      <c r="B257">
        <v>66</v>
      </c>
      <c r="C257">
        <v>108.16500000000001</v>
      </c>
      <c r="D257">
        <v>72</v>
      </c>
      <c r="E257">
        <v>108.471</v>
      </c>
      <c r="F257">
        <v>180</v>
      </c>
    </row>
    <row r="258" spans="1:6" x14ac:dyDescent="0.2">
      <c r="A258">
        <v>108.777</v>
      </c>
      <c r="B258">
        <v>102</v>
      </c>
      <c r="C258">
        <v>109.077</v>
      </c>
      <c r="D258">
        <v>80</v>
      </c>
      <c r="E258">
        <v>109.376</v>
      </c>
      <c r="F258">
        <v>60</v>
      </c>
    </row>
    <row r="259" spans="1:6" x14ac:dyDescent="0.2">
      <c r="A259">
        <v>109.676</v>
      </c>
      <c r="B259">
        <v>78</v>
      </c>
      <c r="C259">
        <v>109.982</v>
      </c>
      <c r="D259">
        <v>84</v>
      </c>
      <c r="E259">
        <v>110.288</v>
      </c>
      <c r="F259">
        <v>78</v>
      </c>
    </row>
    <row r="260" spans="1:6" x14ac:dyDescent="0.2">
      <c r="A260">
        <v>110.595</v>
      </c>
      <c r="B260">
        <v>90</v>
      </c>
      <c r="C260">
        <v>110.901</v>
      </c>
      <c r="D260">
        <v>75</v>
      </c>
      <c r="E260">
        <v>111.20699999999999</v>
      </c>
      <c r="F260">
        <v>45</v>
      </c>
    </row>
    <row r="261" spans="1:6" x14ac:dyDescent="0.2">
      <c r="A261">
        <v>111.51300000000001</v>
      </c>
      <c r="B261">
        <v>65</v>
      </c>
      <c r="C261">
        <v>111.816</v>
      </c>
      <c r="D261">
        <v>56</v>
      </c>
      <c r="E261">
        <v>112.119</v>
      </c>
      <c r="F261">
        <v>77</v>
      </c>
    </row>
    <row r="262" spans="1:6" x14ac:dyDescent="0.2">
      <c r="A262">
        <v>112.422</v>
      </c>
      <c r="B262">
        <v>76</v>
      </c>
      <c r="C262">
        <v>112.532</v>
      </c>
      <c r="D262">
        <v>98</v>
      </c>
      <c r="E262">
        <v>112.824</v>
      </c>
      <c r="F262">
        <v>68</v>
      </c>
    </row>
    <row r="263" spans="1:6" x14ac:dyDescent="0.2">
      <c r="A263">
        <v>113.117</v>
      </c>
      <c r="B263">
        <v>45</v>
      </c>
      <c r="C263">
        <v>113.41</v>
      </c>
      <c r="D263">
        <v>47</v>
      </c>
      <c r="E263">
        <v>113.71299999999999</v>
      </c>
      <c r="F263">
        <v>43</v>
      </c>
    </row>
    <row r="264" spans="1:6" x14ac:dyDescent="0.2">
      <c r="A264">
        <v>114.01600000000001</v>
      </c>
      <c r="B264">
        <v>57</v>
      </c>
      <c r="C264">
        <v>114.319</v>
      </c>
      <c r="D264">
        <v>64</v>
      </c>
      <c r="E264">
        <v>114.63200000000001</v>
      </c>
      <c r="F264">
        <v>52</v>
      </c>
    </row>
    <row r="265" spans="1:6" x14ac:dyDescent="0.2">
      <c r="A265">
        <v>114.94499999999999</v>
      </c>
      <c r="B265">
        <v>43</v>
      </c>
      <c r="C265">
        <v>115.25700000000001</v>
      </c>
      <c r="D265">
        <v>48</v>
      </c>
      <c r="E265">
        <v>115.307</v>
      </c>
      <c r="F265">
        <v>60</v>
      </c>
    </row>
    <row r="266" spans="1:6" x14ac:dyDescent="0.2">
      <c r="A266">
        <v>115.59699999999999</v>
      </c>
      <c r="B266">
        <v>50</v>
      </c>
      <c r="C266">
        <v>115.886</v>
      </c>
      <c r="D266">
        <v>30</v>
      </c>
      <c r="E266">
        <v>116.176</v>
      </c>
      <c r="F266">
        <v>97</v>
      </c>
    </row>
    <row r="267" spans="1:6" x14ac:dyDescent="0.2">
      <c r="A267">
        <v>116.45699999999999</v>
      </c>
      <c r="B267">
        <v>64</v>
      </c>
      <c r="C267">
        <v>116.739</v>
      </c>
      <c r="D267">
        <v>77</v>
      </c>
      <c r="E267">
        <v>117.02</v>
      </c>
      <c r="F267">
        <v>96</v>
      </c>
    </row>
    <row r="268" spans="1:6" x14ac:dyDescent="0.2">
      <c r="A268">
        <v>117.321</v>
      </c>
      <c r="B268">
        <v>68</v>
      </c>
      <c r="C268">
        <v>117.623</v>
      </c>
      <c r="D268">
        <v>49</v>
      </c>
      <c r="E268">
        <v>117.925</v>
      </c>
      <c r="F268">
        <v>57</v>
      </c>
    </row>
    <row r="269" spans="1:6" x14ac:dyDescent="0.2">
      <c r="A269">
        <v>118.227</v>
      </c>
      <c r="B269">
        <v>69</v>
      </c>
      <c r="C269">
        <v>118.52800000000001</v>
      </c>
      <c r="D269">
        <v>60</v>
      </c>
      <c r="E269">
        <v>118.83</v>
      </c>
      <c r="F269">
        <v>46</v>
      </c>
    </row>
    <row r="270" spans="1:6" x14ac:dyDescent="0.2">
      <c r="A270">
        <v>119.125</v>
      </c>
      <c r="B270">
        <v>92</v>
      </c>
      <c r="C270">
        <v>119.42</v>
      </c>
      <c r="D270">
        <v>56</v>
      </c>
      <c r="E270">
        <v>119.71599999999999</v>
      </c>
      <c r="F270">
        <v>54</v>
      </c>
    </row>
    <row r="271" spans="1:6" x14ac:dyDescent="0.2">
      <c r="A271">
        <v>120.021</v>
      </c>
      <c r="B271">
        <v>48</v>
      </c>
      <c r="C271">
        <v>120.32599999999999</v>
      </c>
      <c r="D271">
        <v>50</v>
      </c>
      <c r="E271">
        <v>120.631</v>
      </c>
      <c r="F271">
        <v>33</v>
      </c>
    </row>
    <row r="272" spans="1:6" x14ac:dyDescent="0.2">
      <c r="A272">
        <v>120.923</v>
      </c>
      <c r="B272">
        <v>50</v>
      </c>
      <c r="C272">
        <v>121.214</v>
      </c>
      <c r="D272">
        <v>56</v>
      </c>
      <c r="E272">
        <v>121.506</v>
      </c>
      <c r="F272">
        <v>46</v>
      </c>
    </row>
    <row r="273" spans="1:6" x14ac:dyDescent="0.2">
      <c r="A273">
        <v>121.818</v>
      </c>
      <c r="B273">
        <v>50</v>
      </c>
      <c r="C273">
        <v>122.13</v>
      </c>
      <c r="D273">
        <v>42</v>
      </c>
      <c r="E273">
        <v>122.441</v>
      </c>
      <c r="F273">
        <v>69</v>
      </c>
    </row>
    <row r="274" spans="1:6" x14ac:dyDescent="0.2">
      <c r="A274">
        <v>122.74</v>
      </c>
      <c r="B274">
        <v>63</v>
      </c>
      <c r="C274">
        <v>123.038</v>
      </c>
      <c r="D274">
        <v>48</v>
      </c>
      <c r="E274">
        <v>123.336</v>
      </c>
      <c r="F274">
        <v>60</v>
      </c>
    </row>
    <row r="275" spans="1:6" x14ac:dyDescent="0.2">
      <c r="A275">
        <v>123.628</v>
      </c>
      <c r="B275">
        <v>79</v>
      </c>
      <c r="C275">
        <v>123.92</v>
      </c>
      <c r="D275">
        <v>67</v>
      </c>
      <c r="E275">
        <v>124.212</v>
      </c>
      <c r="F275">
        <v>55</v>
      </c>
    </row>
    <row r="276" spans="1:6" x14ac:dyDescent="0.2">
      <c r="A276">
        <v>124.471</v>
      </c>
      <c r="B276">
        <v>72</v>
      </c>
      <c r="C276">
        <v>124.73</v>
      </c>
      <c r="D276">
        <v>91</v>
      </c>
      <c r="E276">
        <v>124.989</v>
      </c>
      <c r="F276">
        <v>56</v>
      </c>
    </row>
    <row r="277" spans="1:6" x14ac:dyDescent="0.2">
      <c r="A277">
        <v>125.029</v>
      </c>
      <c r="B277">
        <v>50</v>
      </c>
      <c r="C277">
        <v>125.295</v>
      </c>
      <c r="D277">
        <v>64</v>
      </c>
      <c r="E277">
        <v>125.56</v>
      </c>
      <c r="F277">
        <v>51</v>
      </c>
    </row>
    <row r="278" spans="1:6" x14ac:dyDescent="0.2">
      <c r="A278">
        <v>125.82599999999999</v>
      </c>
      <c r="B278">
        <v>-999</v>
      </c>
      <c r="C278">
        <v>126.134</v>
      </c>
      <c r="D278">
        <v>75</v>
      </c>
      <c r="E278">
        <v>126.44199999999999</v>
      </c>
      <c r="F278">
        <v>53</v>
      </c>
    </row>
    <row r="279" spans="1:6" x14ac:dyDescent="0.2">
      <c r="A279">
        <v>126.751</v>
      </c>
      <c r="B279">
        <v>58</v>
      </c>
      <c r="C279">
        <v>127.05200000000001</v>
      </c>
      <c r="D279">
        <v>55</v>
      </c>
      <c r="E279">
        <v>127.354</v>
      </c>
      <c r="F279">
        <v>54</v>
      </c>
    </row>
    <row r="280" spans="1:6" x14ac:dyDescent="0.2">
      <c r="A280">
        <v>127.65600000000001</v>
      </c>
      <c r="B280">
        <v>56</v>
      </c>
      <c r="C280">
        <v>127.961</v>
      </c>
      <c r="D280">
        <v>48</v>
      </c>
      <c r="E280">
        <v>128.26599999999999</v>
      </c>
      <c r="F280">
        <v>48</v>
      </c>
    </row>
    <row r="281" spans="1:6" x14ac:dyDescent="0.2">
      <c r="A281">
        <v>128.571</v>
      </c>
      <c r="B281">
        <v>55</v>
      </c>
      <c r="C281">
        <v>128.869</v>
      </c>
      <c r="D281">
        <v>42</v>
      </c>
      <c r="E281">
        <v>129.16800000000001</v>
      </c>
      <c r="F281">
        <v>70</v>
      </c>
    </row>
    <row r="282" spans="1:6" x14ac:dyDescent="0.2">
      <c r="A282">
        <v>129.46600000000001</v>
      </c>
      <c r="B282">
        <v>86</v>
      </c>
      <c r="C282">
        <v>129.762</v>
      </c>
      <c r="D282">
        <v>-999</v>
      </c>
      <c r="E282">
        <v>130.05699999999999</v>
      </c>
      <c r="F282">
        <v>61</v>
      </c>
    </row>
    <row r="283" spans="1:6" x14ac:dyDescent="0.2">
      <c r="A283">
        <v>130.352</v>
      </c>
      <c r="B283">
        <v>62</v>
      </c>
      <c r="C283">
        <v>130.66</v>
      </c>
      <c r="D283">
        <v>60</v>
      </c>
      <c r="E283">
        <v>130.96799999999999</v>
      </c>
      <c r="F283">
        <v>50</v>
      </c>
    </row>
    <row r="284" spans="1:6" x14ac:dyDescent="0.2">
      <c r="A284">
        <v>131.27699999999999</v>
      </c>
      <c r="B284">
        <v>80</v>
      </c>
      <c r="C284">
        <v>131.56899999999999</v>
      </c>
      <c r="D284">
        <v>88</v>
      </c>
      <c r="E284">
        <v>131.86099999999999</v>
      </c>
      <c r="F284">
        <v>73</v>
      </c>
    </row>
    <row r="285" spans="1:6" x14ac:dyDescent="0.2">
      <c r="A285">
        <v>132.15199999999999</v>
      </c>
      <c r="B285">
        <v>72</v>
      </c>
      <c r="C285">
        <v>132.44399999999999</v>
      </c>
      <c r="D285">
        <v>43</v>
      </c>
      <c r="E285">
        <v>132.73599999999999</v>
      </c>
      <c r="F285">
        <v>60</v>
      </c>
    </row>
    <row r="286" spans="1:6" x14ac:dyDescent="0.2">
      <c r="A286">
        <v>133.02799999999999</v>
      </c>
      <c r="B286">
        <v>-999</v>
      </c>
      <c r="C286">
        <v>133.33000000000001</v>
      </c>
      <c r="D286">
        <v>56</v>
      </c>
      <c r="E286">
        <v>133.63200000000001</v>
      </c>
      <c r="F286">
        <v>80</v>
      </c>
    </row>
    <row r="287" spans="1:6" x14ac:dyDescent="0.2">
      <c r="A287">
        <v>133.93299999999999</v>
      </c>
      <c r="B287">
        <v>76</v>
      </c>
      <c r="C287">
        <v>134.21899999999999</v>
      </c>
      <c r="D287">
        <v>40</v>
      </c>
      <c r="E287">
        <v>134.50399999999999</v>
      </c>
      <c r="F287">
        <v>54</v>
      </c>
    </row>
    <row r="288" spans="1:6" x14ac:dyDescent="0.2">
      <c r="A288">
        <v>134.78899999999999</v>
      </c>
      <c r="B288">
        <v>82</v>
      </c>
      <c r="C288">
        <v>135.078</v>
      </c>
      <c r="D288">
        <v>58</v>
      </c>
      <c r="E288">
        <v>135.36699999999999</v>
      </c>
      <c r="F288">
        <v>56</v>
      </c>
    </row>
    <row r="289" spans="1:6" x14ac:dyDescent="0.2">
      <c r="A289">
        <v>135.655</v>
      </c>
      <c r="B289">
        <v>64</v>
      </c>
      <c r="C289">
        <v>135.714</v>
      </c>
      <c r="D289">
        <v>89</v>
      </c>
      <c r="E289">
        <v>135.99299999999999</v>
      </c>
      <c r="F289">
        <v>86</v>
      </c>
    </row>
    <row r="290" spans="1:6" x14ac:dyDescent="0.2">
      <c r="A290">
        <v>136.27199999999999</v>
      </c>
      <c r="B290">
        <v>170</v>
      </c>
      <c r="C290">
        <v>136.55000000000001</v>
      </c>
      <c r="D290">
        <v>56</v>
      </c>
      <c r="E290">
        <v>136.846</v>
      </c>
      <c r="F290">
        <v>79</v>
      </c>
    </row>
    <row r="291" spans="1:6" x14ac:dyDescent="0.2">
      <c r="A291">
        <v>137.14099999999999</v>
      </c>
      <c r="B291">
        <v>55</v>
      </c>
      <c r="C291">
        <v>137.43600000000001</v>
      </c>
      <c r="D291">
        <v>54</v>
      </c>
      <c r="E291">
        <v>137.738</v>
      </c>
      <c r="F291">
        <v>67</v>
      </c>
    </row>
    <row r="292" spans="1:6" x14ac:dyDescent="0.2">
      <c r="A292">
        <v>138.03899999999999</v>
      </c>
      <c r="B292">
        <v>-999</v>
      </c>
      <c r="C292">
        <v>138.34100000000001</v>
      </c>
      <c r="D292">
        <v>44</v>
      </c>
      <c r="E292">
        <v>138.643</v>
      </c>
      <c r="F292">
        <v>48</v>
      </c>
    </row>
    <row r="293" spans="1:6" x14ac:dyDescent="0.2">
      <c r="A293">
        <v>138.94499999999999</v>
      </c>
      <c r="B293">
        <v>72</v>
      </c>
      <c r="C293">
        <v>139.24600000000001</v>
      </c>
      <c r="D293">
        <v>-999</v>
      </c>
      <c r="E293">
        <v>139.60499999999999</v>
      </c>
      <c r="F293">
        <v>60</v>
      </c>
    </row>
    <row r="294" spans="1:6" x14ac:dyDescent="0.2">
      <c r="A294">
        <v>139.965</v>
      </c>
      <c r="B294">
        <v>66</v>
      </c>
      <c r="C294">
        <v>140.26300000000001</v>
      </c>
      <c r="D294">
        <v>66</v>
      </c>
      <c r="E294">
        <v>140.56100000000001</v>
      </c>
      <c r="F294">
        <v>60</v>
      </c>
    </row>
    <row r="295" spans="1:6" x14ac:dyDescent="0.2">
      <c r="A295">
        <v>140.86000000000001</v>
      </c>
      <c r="B295">
        <v>62</v>
      </c>
      <c r="C295">
        <v>141.149</v>
      </c>
      <c r="D295">
        <v>69</v>
      </c>
      <c r="E295">
        <v>141.43700000000001</v>
      </c>
      <c r="F295">
        <v>60</v>
      </c>
    </row>
    <row r="296" spans="1:6" x14ac:dyDescent="0.2">
      <c r="A296">
        <v>141.726</v>
      </c>
      <c r="B296">
        <v>54</v>
      </c>
      <c r="C296">
        <v>142.02099999999999</v>
      </c>
      <c r="D296">
        <v>69</v>
      </c>
      <c r="E296">
        <v>142.316</v>
      </c>
      <c r="F296">
        <v>48</v>
      </c>
    </row>
    <row r="297" spans="1:6" x14ac:dyDescent="0.2">
      <c r="A297">
        <v>142.61099999999999</v>
      </c>
      <c r="B297">
        <v>55</v>
      </c>
      <c r="C297">
        <v>142.64099999999999</v>
      </c>
      <c r="D297">
        <v>73</v>
      </c>
      <c r="E297">
        <v>142.90299999999999</v>
      </c>
      <c r="F297">
        <v>816</v>
      </c>
    </row>
    <row r="298" spans="1:6" x14ac:dyDescent="0.2">
      <c r="A298">
        <v>143.16499999999999</v>
      </c>
      <c r="B298">
        <v>55</v>
      </c>
      <c r="C298">
        <v>143.428</v>
      </c>
      <c r="D298">
        <v>60</v>
      </c>
      <c r="E298">
        <v>143.71299999999999</v>
      </c>
      <c r="F298">
        <v>87</v>
      </c>
    </row>
    <row r="299" spans="1:6" x14ac:dyDescent="0.2">
      <c r="A299">
        <v>143.99799999999999</v>
      </c>
      <c r="B299">
        <v>68</v>
      </c>
      <c r="C299">
        <v>144.28399999999999</v>
      </c>
      <c r="D299">
        <v>-999</v>
      </c>
      <c r="E299">
        <v>144.57599999999999</v>
      </c>
      <c r="F299">
        <v>51</v>
      </c>
    </row>
    <row r="300" spans="1:6" x14ac:dyDescent="0.2">
      <c r="A300">
        <v>144.86799999999999</v>
      </c>
      <c r="B300">
        <v>38</v>
      </c>
      <c r="C300">
        <v>145.16</v>
      </c>
      <c r="D300">
        <v>61</v>
      </c>
      <c r="E300">
        <v>145.38800000000001</v>
      </c>
      <c r="F300">
        <v>79</v>
      </c>
    </row>
    <row r="301" spans="1:6" x14ac:dyDescent="0.2">
      <c r="A301">
        <v>145.61699999999999</v>
      </c>
      <c r="B301">
        <v>90</v>
      </c>
      <c r="C301">
        <v>145.846</v>
      </c>
      <c r="D301">
        <v>72</v>
      </c>
      <c r="E301">
        <v>146.07400000000001</v>
      </c>
      <c r="F301">
        <v>53</v>
      </c>
    </row>
    <row r="302" spans="1:6" x14ac:dyDescent="0.2">
      <c r="A302">
        <v>146.25399999999999</v>
      </c>
      <c r="B302">
        <v>48</v>
      </c>
      <c r="C302">
        <v>146.43299999999999</v>
      </c>
      <c r="D302">
        <v>44</v>
      </c>
      <c r="E302">
        <v>146.61199999999999</v>
      </c>
      <c r="F302">
        <v>37</v>
      </c>
    </row>
    <row r="303" spans="1:6" x14ac:dyDescent="0.2">
      <c r="A303">
        <v>146.791</v>
      </c>
      <c r="B303">
        <v>54</v>
      </c>
      <c r="C303">
        <v>146.97</v>
      </c>
      <c r="D303">
        <v>47</v>
      </c>
      <c r="E303">
        <v>147.09800000000001</v>
      </c>
      <c r="F303">
        <v>83</v>
      </c>
    </row>
    <row r="304" spans="1:6" x14ac:dyDescent="0.2">
      <c r="A304">
        <v>147.226</v>
      </c>
      <c r="B304">
        <v>44</v>
      </c>
      <c r="C304">
        <v>147.35400000000001</v>
      </c>
      <c r="D304">
        <v>81</v>
      </c>
      <c r="E304">
        <v>147.482</v>
      </c>
      <c r="F304">
        <v>37</v>
      </c>
    </row>
    <row r="305" spans="1:6" x14ac:dyDescent="0.2">
      <c r="A305">
        <v>147.61099999999999</v>
      </c>
      <c r="B305">
        <v>44</v>
      </c>
      <c r="C305">
        <v>147.739</v>
      </c>
      <c r="D305">
        <v>53</v>
      </c>
      <c r="E305">
        <v>147.86699999999999</v>
      </c>
      <c r="F305">
        <v>80</v>
      </c>
    </row>
    <row r="306" spans="1:6" x14ac:dyDescent="0.2">
      <c r="A306">
        <v>147.994</v>
      </c>
      <c r="B306">
        <v>26</v>
      </c>
      <c r="C306">
        <v>148.12</v>
      </c>
      <c r="D306">
        <v>58</v>
      </c>
      <c r="E306">
        <v>148.24700000000001</v>
      </c>
      <c r="F306">
        <v>63</v>
      </c>
    </row>
    <row r="307" spans="1:6" x14ac:dyDescent="0.2">
      <c r="A307">
        <v>148.374</v>
      </c>
      <c r="B307">
        <v>74</v>
      </c>
      <c r="C307">
        <v>148.501</v>
      </c>
      <c r="D307">
        <v>104</v>
      </c>
      <c r="E307">
        <v>148.62700000000001</v>
      </c>
      <c r="F307">
        <v>80</v>
      </c>
    </row>
    <row r="308" spans="1:6" x14ac:dyDescent="0.2">
      <c r="A308">
        <v>148.75399999999999</v>
      </c>
      <c r="B308">
        <v>71</v>
      </c>
      <c r="C308">
        <v>148.86699999999999</v>
      </c>
      <c r="D308">
        <v>35</v>
      </c>
      <c r="E308">
        <v>148.98099999999999</v>
      </c>
      <c r="F308">
        <v>55</v>
      </c>
    </row>
    <row r="309" spans="1:6" x14ac:dyDescent="0.2">
      <c r="A309">
        <v>149.09399999999999</v>
      </c>
      <c r="B309">
        <v>68</v>
      </c>
      <c r="C309">
        <v>149.20699999999999</v>
      </c>
      <c r="D309">
        <v>44</v>
      </c>
      <c r="E309">
        <v>149.321</v>
      </c>
      <c r="F309">
        <v>43</v>
      </c>
    </row>
    <row r="310" spans="1:6" x14ac:dyDescent="0.2">
      <c r="A310">
        <v>149.434</v>
      </c>
      <c r="B310">
        <v>36</v>
      </c>
      <c r="C310">
        <v>149.547</v>
      </c>
      <c r="D310">
        <v>56</v>
      </c>
      <c r="E310">
        <v>149.661</v>
      </c>
      <c r="F310">
        <v>45</v>
      </c>
    </row>
    <row r="311" spans="1:6" x14ac:dyDescent="0.2">
      <c r="A311">
        <v>149.762</v>
      </c>
      <c r="B311">
        <v>43</v>
      </c>
      <c r="C311">
        <v>149.86199999999999</v>
      </c>
      <c r="D311">
        <v>99</v>
      </c>
      <c r="E311">
        <v>149.96299999999999</v>
      </c>
      <c r="F311">
        <v>88</v>
      </c>
    </row>
    <row r="312" spans="1:6" x14ac:dyDescent="0.2">
      <c r="A312">
        <v>150.06399999999999</v>
      </c>
      <c r="B312">
        <v>40</v>
      </c>
      <c r="C312">
        <v>150.16499999999999</v>
      </c>
      <c r="D312">
        <v>44</v>
      </c>
      <c r="E312">
        <v>150.26499999999999</v>
      </c>
      <c r="F312">
        <v>51</v>
      </c>
    </row>
    <row r="313" spans="1:6" x14ac:dyDescent="0.2">
      <c r="A313">
        <v>150.36600000000001</v>
      </c>
      <c r="B313">
        <v>52</v>
      </c>
      <c r="C313">
        <v>150.46700000000001</v>
      </c>
      <c r="D313">
        <v>68</v>
      </c>
      <c r="E313">
        <v>150.56800000000001</v>
      </c>
      <c r="F313">
        <v>40</v>
      </c>
    </row>
    <row r="314" spans="1:6" x14ac:dyDescent="0.2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</row>
    <row r="316" spans="1:6" x14ac:dyDescent="0.2">
      <c r="A316" t="s">
        <v>83</v>
      </c>
    </row>
    <row r="317" spans="1:6" x14ac:dyDescent="0.2">
      <c r="A317" t="s">
        <v>84</v>
      </c>
    </row>
    <row r="318" spans="1:6" x14ac:dyDescent="0.2">
      <c r="A318" t="s">
        <v>37</v>
      </c>
    </row>
    <row r="319" spans="1:6" x14ac:dyDescent="0.2">
      <c r="A319">
        <v>150.64599999999999</v>
      </c>
      <c r="B319">
        <v>58</v>
      </c>
      <c r="C319">
        <v>150.72399999999999</v>
      </c>
      <c r="D319">
        <v>60</v>
      </c>
      <c r="E319">
        <v>150.80199999999999</v>
      </c>
      <c r="F319">
        <v>36</v>
      </c>
    </row>
    <row r="320" spans="1:6" x14ac:dyDescent="0.2">
      <c r="A320">
        <v>150.88</v>
      </c>
      <c r="B320">
        <v>40</v>
      </c>
      <c r="C320">
        <v>150.958</v>
      </c>
      <c r="D320">
        <v>41</v>
      </c>
      <c r="E320">
        <v>151.036</v>
      </c>
      <c r="F320">
        <v>60</v>
      </c>
    </row>
    <row r="321" spans="1:6" x14ac:dyDescent="0.2">
      <c r="A321">
        <v>151.114</v>
      </c>
      <c r="B321">
        <v>38</v>
      </c>
      <c r="C321">
        <v>151.19200000000001</v>
      </c>
      <c r="D321">
        <v>30</v>
      </c>
      <c r="E321">
        <v>151.27000000000001</v>
      </c>
      <c r="F321">
        <v>-999</v>
      </c>
    </row>
    <row r="322" spans="1:6" x14ac:dyDescent="0.2">
      <c r="A322">
        <v>151.34800000000001</v>
      </c>
      <c r="B322">
        <v>-999</v>
      </c>
      <c r="C322">
        <v>151.42599999999999</v>
      </c>
      <c r="D322">
        <v>-999</v>
      </c>
      <c r="E322">
        <v>151.50399999999999</v>
      </c>
      <c r="F322">
        <v>40</v>
      </c>
    </row>
    <row r="323" spans="1:6" x14ac:dyDescent="0.2">
      <c r="A323">
        <v>151.565</v>
      </c>
      <c r="B323">
        <v>-999</v>
      </c>
      <c r="C323">
        <v>151.625</v>
      </c>
      <c r="D323">
        <v>-999</v>
      </c>
      <c r="E323">
        <v>151.68600000000001</v>
      </c>
      <c r="F323">
        <v>38</v>
      </c>
    </row>
    <row r="324" spans="1:6" x14ac:dyDescent="0.2">
      <c r="A324">
        <v>151.74600000000001</v>
      </c>
      <c r="B324">
        <v>-999</v>
      </c>
      <c r="C324">
        <v>151.80699999999999</v>
      </c>
      <c r="D324">
        <v>-999</v>
      </c>
      <c r="E324">
        <v>151.86699999999999</v>
      </c>
      <c r="F324">
        <v>-999</v>
      </c>
    </row>
    <row r="325" spans="1:6" x14ac:dyDescent="0.2">
      <c r="A325">
        <v>151.928</v>
      </c>
      <c r="B325">
        <v>-999</v>
      </c>
      <c r="C325">
        <v>151.988</v>
      </c>
      <c r="D325">
        <v>-999</v>
      </c>
      <c r="E325">
        <v>152.048</v>
      </c>
      <c r="F325">
        <v>-999</v>
      </c>
    </row>
    <row r="326" spans="1:6" x14ac:dyDescent="0.2">
      <c r="A326">
        <v>152.10900000000001</v>
      </c>
      <c r="B326">
        <v>-999</v>
      </c>
      <c r="C326">
        <v>152.16900000000001</v>
      </c>
      <c r="D326">
        <v>-999</v>
      </c>
      <c r="E326">
        <v>152.22999999999999</v>
      </c>
      <c r="F326">
        <v>-999</v>
      </c>
    </row>
    <row r="327" spans="1:6" x14ac:dyDescent="0.2">
      <c r="A327">
        <v>152.29</v>
      </c>
      <c r="B327">
        <v>-999</v>
      </c>
      <c r="C327">
        <v>152.351</v>
      </c>
      <c r="D327">
        <v>-999</v>
      </c>
      <c r="E327">
        <v>152.411</v>
      </c>
      <c r="F327">
        <v>-999</v>
      </c>
    </row>
    <row r="328" spans="1:6" x14ac:dyDescent="0.2">
      <c r="A328">
        <v>152.46100000000001</v>
      </c>
      <c r="B328">
        <v>-999</v>
      </c>
      <c r="C328">
        <v>152.51</v>
      </c>
      <c r="D328">
        <v>-999</v>
      </c>
      <c r="E328">
        <v>152.559</v>
      </c>
      <c r="F328">
        <v>-999</v>
      </c>
    </row>
    <row r="329" spans="1:6" x14ac:dyDescent="0.2">
      <c r="A329">
        <v>152.608</v>
      </c>
      <c r="B329">
        <v>-999</v>
      </c>
      <c r="C329">
        <v>152.65799999999999</v>
      </c>
      <c r="D329">
        <v>75</v>
      </c>
      <c r="E329">
        <v>152.70699999999999</v>
      </c>
      <c r="F329">
        <v>104</v>
      </c>
    </row>
    <row r="330" spans="1:6" x14ac:dyDescent="0.2">
      <c r="A330">
        <v>152.756</v>
      </c>
      <c r="B330">
        <v>102</v>
      </c>
      <c r="C330">
        <v>152.80600000000001</v>
      </c>
      <c r="D330">
        <v>135</v>
      </c>
      <c r="E330">
        <v>152.85499999999999</v>
      </c>
      <c r="F330">
        <v>161</v>
      </c>
    </row>
    <row r="331" spans="1:6" x14ac:dyDescent="0.2">
      <c r="A331">
        <v>152.904</v>
      </c>
      <c r="B331">
        <v>-999</v>
      </c>
      <c r="C331">
        <v>152.953</v>
      </c>
      <c r="D331">
        <v>-999</v>
      </c>
      <c r="E331">
        <v>153.00299999999999</v>
      </c>
      <c r="F331">
        <v>-999</v>
      </c>
    </row>
    <row r="332" spans="1:6" x14ac:dyDescent="0.2">
      <c r="A332">
        <v>153.05199999999999</v>
      </c>
      <c r="B332">
        <v>-999</v>
      </c>
      <c r="C332">
        <v>153.101</v>
      </c>
      <c r="D332">
        <v>-999</v>
      </c>
      <c r="E332">
        <v>153.15100000000001</v>
      </c>
      <c r="F332">
        <v>-999</v>
      </c>
    </row>
    <row r="333" spans="1:6" x14ac:dyDescent="0.2">
      <c r="A333">
        <v>153.19999999999999</v>
      </c>
      <c r="B333">
        <v>-999</v>
      </c>
      <c r="C333">
        <v>153.249</v>
      </c>
      <c r="D333">
        <v>93</v>
      </c>
      <c r="E333">
        <v>153.298</v>
      </c>
      <c r="F333">
        <v>74</v>
      </c>
    </row>
    <row r="334" spans="1:6" x14ac:dyDescent="0.2">
      <c r="A334">
        <v>153.34899999999999</v>
      </c>
      <c r="B334">
        <v>406</v>
      </c>
      <c r="C334">
        <v>153.399</v>
      </c>
      <c r="D334">
        <v>121</v>
      </c>
      <c r="E334">
        <v>153.44999999999999</v>
      </c>
      <c r="F334">
        <v>168</v>
      </c>
    </row>
    <row r="335" spans="1:6" x14ac:dyDescent="0.2">
      <c r="A335">
        <v>153.5</v>
      </c>
      <c r="B335">
        <v>86</v>
      </c>
      <c r="C335">
        <v>153.55000000000001</v>
      </c>
      <c r="D335">
        <v>76</v>
      </c>
      <c r="E335">
        <v>153.601</v>
      </c>
      <c r="F335">
        <v>65</v>
      </c>
    </row>
    <row r="336" spans="1:6" x14ac:dyDescent="0.2">
      <c r="A336">
        <v>153.65100000000001</v>
      </c>
      <c r="B336">
        <v>76</v>
      </c>
      <c r="C336">
        <v>153.70099999999999</v>
      </c>
      <c r="D336">
        <v>124</v>
      </c>
      <c r="E336">
        <v>153.75200000000001</v>
      </c>
      <c r="F336">
        <v>102</v>
      </c>
    </row>
    <row r="337" spans="1:6" x14ac:dyDescent="0.2">
      <c r="A337">
        <v>153.80199999999999</v>
      </c>
      <c r="B337">
        <v>117</v>
      </c>
      <c r="C337">
        <v>153.85300000000001</v>
      </c>
      <c r="D337">
        <v>147</v>
      </c>
      <c r="E337">
        <v>153.90299999999999</v>
      </c>
      <c r="F337">
        <v>123</v>
      </c>
    </row>
    <row r="338" spans="1:6" x14ac:dyDescent="0.2">
      <c r="A338">
        <v>153.953</v>
      </c>
      <c r="B338">
        <v>36</v>
      </c>
      <c r="C338">
        <v>154.00399999999999</v>
      </c>
      <c r="D338">
        <v>116</v>
      </c>
      <c r="E338">
        <v>154.054</v>
      </c>
      <c r="F338">
        <v>150</v>
      </c>
    </row>
    <row r="339" spans="1:6" x14ac:dyDescent="0.2">
      <c r="A339">
        <v>154.10499999999999</v>
      </c>
      <c r="B339">
        <v>150</v>
      </c>
      <c r="C339">
        <v>154.155</v>
      </c>
      <c r="D339">
        <v>471</v>
      </c>
      <c r="E339">
        <v>154.20500000000001</v>
      </c>
      <c r="F339">
        <v>167</v>
      </c>
    </row>
    <row r="340" spans="1:6" x14ac:dyDescent="0.2">
      <c r="A340">
        <v>154.24799999999999</v>
      </c>
      <c r="B340">
        <v>163</v>
      </c>
      <c r="C340">
        <v>154.292</v>
      </c>
      <c r="D340">
        <v>-999</v>
      </c>
      <c r="E340">
        <v>154.33500000000001</v>
      </c>
      <c r="F340">
        <v>115</v>
      </c>
    </row>
    <row r="341" spans="1:6" x14ac:dyDescent="0.2">
      <c r="A341">
        <v>154.37799999999999</v>
      </c>
      <c r="B341">
        <v>181</v>
      </c>
      <c r="C341">
        <v>154.42099999999999</v>
      </c>
      <c r="D341">
        <v>159</v>
      </c>
      <c r="E341">
        <v>154.464</v>
      </c>
      <c r="F341">
        <v>133</v>
      </c>
    </row>
    <row r="342" spans="1:6" x14ac:dyDescent="0.2">
      <c r="A342">
        <v>154.50800000000001</v>
      </c>
      <c r="B342">
        <v>123</v>
      </c>
      <c r="C342">
        <v>154.55099999999999</v>
      </c>
      <c r="D342">
        <v>101</v>
      </c>
      <c r="E342">
        <v>154.59399999999999</v>
      </c>
      <c r="F342">
        <v>123</v>
      </c>
    </row>
    <row r="343" spans="1:6" x14ac:dyDescent="0.2">
      <c r="A343">
        <v>154.637</v>
      </c>
      <c r="B343">
        <v>120</v>
      </c>
      <c r="C343">
        <v>154.68</v>
      </c>
      <c r="D343">
        <v>132</v>
      </c>
      <c r="E343">
        <v>154.72300000000001</v>
      </c>
      <c r="F343">
        <v>107</v>
      </c>
    </row>
    <row r="344" spans="1:6" x14ac:dyDescent="0.2">
      <c r="A344">
        <v>154.767</v>
      </c>
      <c r="B344">
        <v>121</v>
      </c>
      <c r="C344">
        <v>154.81</v>
      </c>
      <c r="D344">
        <v>133</v>
      </c>
      <c r="E344">
        <v>154.85300000000001</v>
      </c>
      <c r="F344">
        <v>55</v>
      </c>
    </row>
    <row r="345" spans="1:6" x14ac:dyDescent="0.2">
      <c r="A345">
        <v>154.89599999999999</v>
      </c>
      <c r="B345">
        <v>188</v>
      </c>
      <c r="C345">
        <v>154.93899999999999</v>
      </c>
      <c r="D345">
        <v>126</v>
      </c>
      <c r="E345">
        <v>154.983</v>
      </c>
      <c r="F345">
        <v>130</v>
      </c>
    </row>
    <row r="346" spans="1:6" x14ac:dyDescent="0.2">
      <c r="A346">
        <v>155.02600000000001</v>
      </c>
      <c r="B346">
        <v>130</v>
      </c>
      <c r="C346">
        <v>155.06899999999999</v>
      </c>
      <c r="D346">
        <v>113</v>
      </c>
      <c r="E346">
        <v>155.11199999999999</v>
      </c>
      <c r="F346">
        <v>137</v>
      </c>
    </row>
    <row r="347" spans="1:6" x14ac:dyDescent="0.2">
      <c r="A347">
        <v>155.15299999999999</v>
      </c>
      <c r="B347">
        <v>135</v>
      </c>
      <c r="C347">
        <v>155.19499999999999</v>
      </c>
      <c r="D347">
        <v>142</v>
      </c>
      <c r="E347">
        <v>155.23599999999999</v>
      </c>
      <c r="F347">
        <v>97</v>
      </c>
    </row>
    <row r="348" spans="1:6" x14ac:dyDescent="0.2">
      <c r="A348">
        <v>155.27699999999999</v>
      </c>
      <c r="B348">
        <v>107</v>
      </c>
      <c r="C348">
        <v>155.31800000000001</v>
      </c>
      <c r="D348">
        <v>117</v>
      </c>
      <c r="E348">
        <v>155.35900000000001</v>
      </c>
      <c r="F348">
        <v>161</v>
      </c>
    </row>
    <row r="349" spans="1:6" x14ac:dyDescent="0.2">
      <c r="A349">
        <v>155.40100000000001</v>
      </c>
      <c r="B349">
        <v>172</v>
      </c>
      <c r="C349">
        <v>155.44200000000001</v>
      </c>
      <c r="D349">
        <v>142</v>
      </c>
      <c r="E349">
        <v>155.483</v>
      </c>
      <c r="F349">
        <v>133</v>
      </c>
    </row>
    <row r="350" spans="1:6" x14ac:dyDescent="0.2">
      <c r="A350">
        <v>155.524</v>
      </c>
      <c r="B350">
        <v>112</v>
      </c>
      <c r="C350">
        <v>155.566</v>
      </c>
      <c r="D350">
        <v>118</v>
      </c>
      <c r="E350">
        <v>155.607</v>
      </c>
      <c r="F350">
        <v>196</v>
      </c>
    </row>
    <row r="351" spans="1:6" x14ac:dyDescent="0.2">
      <c r="A351">
        <v>155.648</v>
      </c>
      <c r="B351">
        <v>413</v>
      </c>
      <c r="C351">
        <v>155.68899999999999</v>
      </c>
      <c r="D351">
        <v>127</v>
      </c>
      <c r="E351">
        <v>155.73099999999999</v>
      </c>
      <c r="F351">
        <v>117</v>
      </c>
    </row>
    <row r="352" spans="1:6" x14ac:dyDescent="0.2">
      <c r="A352">
        <v>155.77199999999999</v>
      </c>
      <c r="B352">
        <v>116</v>
      </c>
      <c r="C352">
        <v>155.81299999999999</v>
      </c>
      <c r="D352">
        <v>58</v>
      </c>
      <c r="E352">
        <v>155.85400000000001</v>
      </c>
      <c r="F352">
        <v>194</v>
      </c>
    </row>
    <row r="353" spans="1:6" x14ac:dyDescent="0.2">
      <c r="A353">
        <v>155.89500000000001</v>
      </c>
      <c r="B353">
        <v>135</v>
      </c>
      <c r="C353">
        <v>155.93700000000001</v>
      </c>
      <c r="D353">
        <v>183</v>
      </c>
      <c r="E353">
        <v>155.97800000000001</v>
      </c>
      <c r="F353">
        <v>164</v>
      </c>
    </row>
    <row r="354" spans="1:6" x14ac:dyDescent="0.2">
      <c r="A354">
        <v>156.01900000000001</v>
      </c>
      <c r="B354">
        <v>173</v>
      </c>
      <c r="C354">
        <v>156.04900000000001</v>
      </c>
      <c r="D354">
        <v>87</v>
      </c>
      <c r="E354">
        <v>156.08000000000001</v>
      </c>
      <c r="F354">
        <v>163</v>
      </c>
    </row>
    <row r="355" spans="1:6" x14ac:dyDescent="0.2">
      <c r="A355">
        <v>156.11000000000001</v>
      </c>
      <c r="B355">
        <v>98</v>
      </c>
      <c r="C355">
        <v>156.13999999999999</v>
      </c>
      <c r="D355">
        <v>80</v>
      </c>
      <c r="E355">
        <v>156.16999999999999</v>
      </c>
      <c r="F355">
        <v>98</v>
      </c>
    </row>
    <row r="356" spans="1:6" x14ac:dyDescent="0.2">
      <c r="A356">
        <v>156.20099999999999</v>
      </c>
      <c r="B356">
        <v>103</v>
      </c>
      <c r="C356">
        <v>156.23099999999999</v>
      </c>
      <c r="D356">
        <v>138</v>
      </c>
      <c r="E356">
        <v>156.261</v>
      </c>
      <c r="F356">
        <v>144</v>
      </c>
    </row>
    <row r="357" spans="1:6" x14ac:dyDescent="0.2">
      <c r="A357">
        <v>156.291</v>
      </c>
      <c r="B357">
        <v>137</v>
      </c>
      <c r="C357">
        <v>156.322</v>
      </c>
      <c r="D357">
        <v>127</v>
      </c>
      <c r="E357">
        <v>156.352</v>
      </c>
      <c r="F357">
        <v>118</v>
      </c>
    </row>
    <row r="358" spans="1:6" x14ac:dyDescent="0.2">
      <c r="A358">
        <v>156.38200000000001</v>
      </c>
      <c r="B358">
        <v>110</v>
      </c>
      <c r="C358">
        <v>156.41300000000001</v>
      </c>
      <c r="D358">
        <v>107</v>
      </c>
      <c r="E358">
        <v>156.44300000000001</v>
      </c>
      <c r="F358">
        <v>112</v>
      </c>
    </row>
    <row r="359" spans="1:6" x14ac:dyDescent="0.2">
      <c r="A359">
        <v>156.47300000000001</v>
      </c>
      <c r="B359">
        <v>123</v>
      </c>
      <c r="C359">
        <v>156.50299999999999</v>
      </c>
      <c r="D359">
        <v>171</v>
      </c>
      <c r="E359">
        <v>156.53399999999999</v>
      </c>
      <c r="F359">
        <v>121</v>
      </c>
    </row>
    <row r="360" spans="1:6" x14ac:dyDescent="0.2">
      <c r="A360">
        <v>156.56399999999999</v>
      </c>
      <c r="B360">
        <v>117</v>
      </c>
      <c r="C360">
        <v>156.59399999999999</v>
      </c>
      <c r="D360">
        <v>93</v>
      </c>
      <c r="E360">
        <v>156.624</v>
      </c>
      <c r="F360">
        <v>93</v>
      </c>
    </row>
    <row r="361" spans="1:6" x14ac:dyDescent="0.2">
      <c r="A361">
        <v>156.655</v>
      </c>
      <c r="B361">
        <v>96</v>
      </c>
      <c r="C361">
        <v>156.685</v>
      </c>
      <c r="D361">
        <v>120</v>
      </c>
      <c r="E361">
        <v>156.715</v>
      </c>
      <c r="F361">
        <v>105</v>
      </c>
    </row>
    <row r="362" spans="1:6" x14ac:dyDescent="0.2">
      <c r="A362">
        <v>156.745</v>
      </c>
      <c r="B362">
        <v>106</v>
      </c>
      <c r="C362">
        <v>156.77600000000001</v>
      </c>
      <c r="D362">
        <v>115</v>
      </c>
      <c r="E362">
        <v>156.80600000000001</v>
      </c>
      <c r="F362">
        <v>114</v>
      </c>
    </row>
    <row r="363" spans="1:6" x14ac:dyDescent="0.2">
      <c r="A363">
        <v>156.83600000000001</v>
      </c>
      <c r="B363">
        <v>117</v>
      </c>
      <c r="C363">
        <v>156.86600000000001</v>
      </c>
      <c r="D363">
        <v>87</v>
      </c>
      <c r="E363">
        <v>156.89699999999999</v>
      </c>
      <c r="F363">
        <v>63</v>
      </c>
    </row>
    <row r="364" spans="1:6" x14ac:dyDescent="0.2">
      <c r="A364">
        <v>156.92599999999999</v>
      </c>
      <c r="B364">
        <v>90</v>
      </c>
      <c r="C364">
        <v>156.95599999999999</v>
      </c>
      <c r="D364">
        <v>89</v>
      </c>
      <c r="E364">
        <v>156.98500000000001</v>
      </c>
      <c r="F364">
        <v>103</v>
      </c>
    </row>
    <row r="365" spans="1:6" x14ac:dyDescent="0.2">
      <c r="A365">
        <v>157.01499999999999</v>
      </c>
      <c r="B365">
        <v>108</v>
      </c>
      <c r="C365">
        <v>157.04499999999999</v>
      </c>
      <c r="D365">
        <v>93</v>
      </c>
      <c r="E365">
        <v>157.07400000000001</v>
      </c>
      <c r="F365">
        <v>151</v>
      </c>
    </row>
    <row r="366" spans="1:6" x14ac:dyDescent="0.2">
      <c r="A366">
        <v>157.10400000000001</v>
      </c>
      <c r="B366">
        <v>93</v>
      </c>
      <c r="C366">
        <v>157.13300000000001</v>
      </c>
      <c r="D366">
        <v>139</v>
      </c>
      <c r="E366">
        <v>157.16300000000001</v>
      </c>
      <c r="F366">
        <v>95</v>
      </c>
    </row>
    <row r="367" spans="1:6" x14ac:dyDescent="0.2">
      <c r="A367">
        <v>157.19200000000001</v>
      </c>
      <c r="B367">
        <v>85</v>
      </c>
      <c r="C367">
        <v>157.22200000000001</v>
      </c>
      <c r="D367">
        <v>105</v>
      </c>
      <c r="E367">
        <v>157.25200000000001</v>
      </c>
      <c r="F367">
        <v>1156</v>
      </c>
    </row>
    <row r="368" spans="1:6" x14ac:dyDescent="0.2">
      <c r="A368">
        <v>157.28100000000001</v>
      </c>
      <c r="B368">
        <v>88</v>
      </c>
      <c r="C368">
        <v>157.31100000000001</v>
      </c>
      <c r="D368">
        <v>90</v>
      </c>
      <c r="E368">
        <v>157.34</v>
      </c>
      <c r="F368">
        <v>76</v>
      </c>
    </row>
    <row r="369" spans="1:6" x14ac:dyDescent="0.2">
      <c r="A369">
        <v>157.37</v>
      </c>
      <c r="B369">
        <v>38</v>
      </c>
      <c r="C369">
        <v>157.399</v>
      </c>
      <c r="D369">
        <v>121</v>
      </c>
      <c r="E369">
        <v>157.429</v>
      </c>
      <c r="F369">
        <v>70</v>
      </c>
    </row>
    <row r="370" spans="1:6" x14ac:dyDescent="0.2">
      <c r="A370">
        <v>157.459</v>
      </c>
      <c r="B370">
        <v>70</v>
      </c>
      <c r="C370">
        <v>157.488</v>
      </c>
      <c r="D370">
        <v>73</v>
      </c>
      <c r="E370">
        <v>157.518</v>
      </c>
      <c r="F370">
        <v>80</v>
      </c>
    </row>
    <row r="371" spans="1:6" x14ac:dyDescent="0.2">
      <c r="A371">
        <v>157.547</v>
      </c>
      <c r="B371">
        <v>120</v>
      </c>
      <c r="C371">
        <v>157.577</v>
      </c>
      <c r="D371">
        <v>105</v>
      </c>
      <c r="E371">
        <v>157.60599999999999</v>
      </c>
      <c r="F371">
        <v>102</v>
      </c>
    </row>
    <row r="372" spans="1:6" x14ac:dyDescent="0.2">
      <c r="A372">
        <v>157.636</v>
      </c>
      <c r="B372">
        <v>72</v>
      </c>
      <c r="C372">
        <v>157.666</v>
      </c>
      <c r="D372">
        <v>106</v>
      </c>
      <c r="E372">
        <v>157.69499999999999</v>
      </c>
      <c r="F372">
        <v>-999</v>
      </c>
    </row>
    <row r="373" spans="1:6" x14ac:dyDescent="0.2">
      <c r="A373">
        <v>157.72499999999999</v>
      </c>
      <c r="B373">
        <v>89</v>
      </c>
      <c r="C373">
        <v>157.75399999999999</v>
      </c>
      <c r="D373">
        <v>120</v>
      </c>
      <c r="E373">
        <v>157.78399999999999</v>
      </c>
      <c r="F373">
        <v>95</v>
      </c>
    </row>
    <row r="374" spans="1:6" x14ac:dyDescent="0.2">
      <c r="A374">
        <v>157.815</v>
      </c>
      <c r="B374">
        <v>80</v>
      </c>
      <c r="C374">
        <v>157.84700000000001</v>
      </c>
      <c r="D374">
        <v>-999</v>
      </c>
      <c r="E374">
        <v>157.87899999999999</v>
      </c>
      <c r="F374">
        <v>80</v>
      </c>
    </row>
    <row r="375" spans="1:6" x14ac:dyDescent="0.2">
      <c r="A375">
        <v>157.91</v>
      </c>
      <c r="B375">
        <v>40</v>
      </c>
      <c r="C375">
        <v>157.94200000000001</v>
      </c>
      <c r="D375">
        <v>30</v>
      </c>
      <c r="E375">
        <v>157.97300000000001</v>
      </c>
      <c r="F375">
        <v>-999</v>
      </c>
    </row>
    <row r="376" spans="1:6" x14ac:dyDescent="0.2">
      <c r="A376">
        <v>158.005</v>
      </c>
      <c r="B376">
        <v>23</v>
      </c>
      <c r="C376">
        <v>158.03700000000001</v>
      </c>
      <c r="D376">
        <v>36</v>
      </c>
      <c r="E376">
        <v>158.06800000000001</v>
      </c>
      <c r="F376">
        <v>78</v>
      </c>
    </row>
    <row r="377" spans="1:6" x14ac:dyDescent="0.2">
      <c r="A377">
        <v>158.1</v>
      </c>
      <c r="B377">
        <v>101</v>
      </c>
      <c r="C377">
        <v>158.13200000000001</v>
      </c>
      <c r="D377">
        <v>98</v>
      </c>
      <c r="E377">
        <v>158.16300000000001</v>
      </c>
      <c r="F377">
        <v>117</v>
      </c>
    </row>
    <row r="378" spans="1:6" x14ac:dyDescent="0.2">
      <c r="A378">
        <v>158.19499999999999</v>
      </c>
      <c r="B378">
        <v>107</v>
      </c>
      <c r="C378">
        <v>158.226</v>
      </c>
      <c r="D378">
        <v>214</v>
      </c>
      <c r="E378">
        <v>158.25800000000001</v>
      </c>
      <c r="F378">
        <v>94</v>
      </c>
    </row>
    <row r="379" spans="1:6" x14ac:dyDescent="0.2">
      <c r="A379">
        <v>158.29</v>
      </c>
      <c r="B379">
        <v>117</v>
      </c>
      <c r="C379">
        <v>158.321</v>
      </c>
      <c r="D379">
        <v>220</v>
      </c>
      <c r="E379">
        <v>158.35300000000001</v>
      </c>
      <c r="F379">
        <v>162</v>
      </c>
    </row>
    <row r="380" spans="1:6" x14ac:dyDescent="0.2">
      <c r="A380">
        <v>158.38499999999999</v>
      </c>
      <c r="B380">
        <v>140</v>
      </c>
      <c r="C380">
        <v>158.416</v>
      </c>
      <c r="D380">
        <v>104</v>
      </c>
      <c r="E380">
        <v>158.44800000000001</v>
      </c>
      <c r="F380">
        <v>105</v>
      </c>
    </row>
    <row r="381" spans="1:6" x14ac:dyDescent="0.2">
      <c r="A381">
        <v>158.47900000000001</v>
      </c>
      <c r="B381">
        <v>155</v>
      </c>
      <c r="C381">
        <v>158.511</v>
      </c>
      <c r="D381">
        <v>250</v>
      </c>
      <c r="E381">
        <v>158.54300000000001</v>
      </c>
      <c r="F381">
        <v>300</v>
      </c>
    </row>
    <row r="382" spans="1:6" x14ac:dyDescent="0.2">
      <c r="A382">
        <v>158.57400000000001</v>
      </c>
      <c r="B382">
        <v>192</v>
      </c>
      <c r="C382">
        <v>158.60599999999999</v>
      </c>
      <c r="D382">
        <v>120</v>
      </c>
      <c r="E382">
        <v>158.637</v>
      </c>
      <c r="F382">
        <v>123</v>
      </c>
    </row>
    <row r="383" spans="1:6" x14ac:dyDescent="0.2">
      <c r="A383">
        <v>158.66900000000001</v>
      </c>
      <c r="B383">
        <v>83</v>
      </c>
      <c r="C383">
        <v>158.70099999999999</v>
      </c>
      <c r="D383">
        <v>80</v>
      </c>
      <c r="E383">
        <v>158.72999999999999</v>
      </c>
      <c r="F383">
        <v>76</v>
      </c>
    </row>
    <row r="384" spans="1:6" x14ac:dyDescent="0.2">
      <c r="A384">
        <v>158.76</v>
      </c>
      <c r="B384">
        <v>80</v>
      </c>
      <c r="C384">
        <v>158.78899999999999</v>
      </c>
      <c r="D384">
        <v>142</v>
      </c>
      <c r="E384">
        <v>158.81899999999999</v>
      </c>
      <c r="F384">
        <v>175</v>
      </c>
    </row>
    <row r="385" spans="1:6" x14ac:dyDescent="0.2">
      <c r="A385">
        <v>158.84899999999999</v>
      </c>
      <c r="B385">
        <v>185</v>
      </c>
      <c r="C385">
        <v>158.87799999999999</v>
      </c>
      <c r="D385">
        <v>120</v>
      </c>
      <c r="E385">
        <v>158.90799999999999</v>
      </c>
      <c r="F385">
        <v>104</v>
      </c>
    </row>
    <row r="386" spans="1:6" x14ac:dyDescent="0.2">
      <c r="A386">
        <v>158.93700000000001</v>
      </c>
      <c r="B386">
        <v>130</v>
      </c>
      <c r="C386">
        <v>158.96700000000001</v>
      </c>
      <c r="D386">
        <v>105</v>
      </c>
      <c r="E386">
        <v>158.99600000000001</v>
      </c>
      <c r="F386">
        <v>99</v>
      </c>
    </row>
    <row r="387" spans="1:6" x14ac:dyDescent="0.2">
      <c r="A387">
        <v>159.02600000000001</v>
      </c>
      <c r="B387">
        <v>85</v>
      </c>
      <c r="C387">
        <v>159.05600000000001</v>
      </c>
      <c r="D387">
        <v>100</v>
      </c>
      <c r="E387">
        <v>159.08500000000001</v>
      </c>
      <c r="F387">
        <v>84</v>
      </c>
    </row>
    <row r="388" spans="1:6" x14ac:dyDescent="0.2">
      <c r="A388">
        <v>159.11500000000001</v>
      </c>
      <c r="B388">
        <v>127</v>
      </c>
      <c r="C388">
        <v>159.14400000000001</v>
      </c>
      <c r="D388">
        <v>130</v>
      </c>
      <c r="E388">
        <v>159.17400000000001</v>
      </c>
      <c r="F388">
        <v>95</v>
      </c>
    </row>
    <row r="389" spans="1:6" x14ac:dyDescent="0.2">
      <c r="A389">
        <v>159.203</v>
      </c>
      <c r="B389">
        <v>118</v>
      </c>
      <c r="C389">
        <v>159.233</v>
      </c>
      <c r="D389">
        <v>100</v>
      </c>
      <c r="E389">
        <v>159.26300000000001</v>
      </c>
      <c r="F389">
        <v>90</v>
      </c>
    </row>
    <row r="390" spans="1:6" x14ac:dyDescent="0.2">
      <c r="A390">
        <v>159.292</v>
      </c>
      <c r="B390">
        <v>95</v>
      </c>
      <c r="C390">
        <v>159.322</v>
      </c>
      <c r="D390">
        <v>50</v>
      </c>
      <c r="E390">
        <v>159.351</v>
      </c>
      <c r="F390">
        <v>41</v>
      </c>
    </row>
    <row r="391" spans="1:6" x14ac:dyDescent="0.2">
      <c r="A391">
        <v>159.381</v>
      </c>
      <c r="B391">
        <v>33</v>
      </c>
      <c r="C391">
        <v>159.41</v>
      </c>
      <c r="D391">
        <v>40</v>
      </c>
      <c r="E391">
        <v>159.44</v>
      </c>
      <c r="F391">
        <v>73</v>
      </c>
    </row>
    <row r="392" spans="1:6" x14ac:dyDescent="0.2">
      <c r="A392">
        <v>159.47</v>
      </c>
      <c r="B392">
        <v>45</v>
      </c>
      <c r="C392">
        <v>159.499</v>
      </c>
      <c r="D392">
        <v>57</v>
      </c>
      <c r="E392">
        <v>159.529</v>
      </c>
      <c r="F392">
        <v>100</v>
      </c>
    </row>
    <row r="393" spans="1:6" x14ac:dyDescent="0.2">
      <c r="A393">
        <v>159.55799999999999</v>
      </c>
      <c r="B393">
        <v>35</v>
      </c>
      <c r="C393">
        <v>159.58799999999999</v>
      </c>
      <c r="D393">
        <v>40</v>
      </c>
      <c r="E393">
        <v>159.61799999999999</v>
      </c>
      <c r="F393">
        <v>40</v>
      </c>
    </row>
    <row r="394" spans="1:6" x14ac:dyDescent="0.2">
      <c r="A394">
        <v>159.648</v>
      </c>
      <c r="B394">
        <v>58</v>
      </c>
      <c r="C394">
        <v>159.678</v>
      </c>
      <c r="D394">
        <v>104</v>
      </c>
      <c r="E394">
        <v>159.70699999999999</v>
      </c>
      <c r="F394">
        <v>98</v>
      </c>
    </row>
    <row r="395" spans="1:6" x14ac:dyDescent="0.2">
      <c r="A395">
        <v>159.73699999999999</v>
      </c>
      <c r="B395">
        <v>44</v>
      </c>
      <c r="C395">
        <v>159.767</v>
      </c>
      <c r="D395">
        <v>90</v>
      </c>
      <c r="E395">
        <v>159.797</v>
      </c>
      <c r="F395">
        <v>68</v>
      </c>
    </row>
    <row r="396" spans="1:6" x14ac:dyDescent="0.2">
      <c r="A396">
        <v>159.827</v>
      </c>
      <c r="B396">
        <v>36</v>
      </c>
      <c r="C396">
        <v>159.857</v>
      </c>
      <c r="D396">
        <v>55</v>
      </c>
      <c r="E396">
        <v>159.887</v>
      </c>
      <c r="F396">
        <v>81</v>
      </c>
    </row>
    <row r="397" spans="1:6" x14ac:dyDescent="0.2">
      <c r="A397">
        <v>159.917</v>
      </c>
      <c r="B397">
        <v>92</v>
      </c>
      <c r="C397">
        <v>159.947</v>
      </c>
      <c r="D397">
        <v>142</v>
      </c>
      <c r="E397">
        <v>159.977</v>
      </c>
      <c r="F397">
        <v>190</v>
      </c>
    </row>
    <row r="398" spans="1:6" x14ac:dyDescent="0.2">
      <c r="A398">
        <v>160.00700000000001</v>
      </c>
      <c r="B398">
        <v>128</v>
      </c>
      <c r="C398">
        <v>160.036</v>
      </c>
      <c r="D398">
        <v>103</v>
      </c>
      <c r="E398">
        <v>160.066</v>
      </c>
      <c r="F398">
        <v>80</v>
      </c>
    </row>
    <row r="399" spans="1:6" x14ac:dyDescent="0.2">
      <c r="A399">
        <v>160.096</v>
      </c>
      <c r="B399">
        <v>55</v>
      </c>
      <c r="C399">
        <v>160.126</v>
      </c>
      <c r="D399">
        <v>66</v>
      </c>
      <c r="E399">
        <v>160.15600000000001</v>
      </c>
      <c r="F399">
        <v>78</v>
      </c>
    </row>
    <row r="400" spans="1:6" x14ac:dyDescent="0.2">
      <c r="A400">
        <v>160.18600000000001</v>
      </c>
      <c r="B400">
        <v>60</v>
      </c>
      <c r="C400">
        <v>160.21600000000001</v>
      </c>
      <c r="D400">
        <v>61</v>
      </c>
      <c r="E400">
        <v>160.24600000000001</v>
      </c>
      <c r="F400">
        <v>48</v>
      </c>
    </row>
    <row r="401" spans="1:6" x14ac:dyDescent="0.2">
      <c r="A401">
        <v>160.27600000000001</v>
      </c>
      <c r="B401">
        <v>52</v>
      </c>
      <c r="C401">
        <v>160.30600000000001</v>
      </c>
      <c r="D401">
        <v>65</v>
      </c>
      <c r="E401">
        <v>160.33500000000001</v>
      </c>
      <c r="F401">
        <v>64</v>
      </c>
    </row>
    <row r="402" spans="1:6" x14ac:dyDescent="0.2">
      <c r="A402">
        <v>160.36500000000001</v>
      </c>
      <c r="B402">
        <v>42</v>
      </c>
      <c r="C402">
        <v>160.39500000000001</v>
      </c>
      <c r="D402">
        <v>50</v>
      </c>
      <c r="E402">
        <v>160.42500000000001</v>
      </c>
      <c r="F402">
        <v>34</v>
      </c>
    </row>
    <row r="403" spans="1:6" x14ac:dyDescent="0.2">
      <c r="A403">
        <v>160.45500000000001</v>
      </c>
      <c r="B403">
        <v>60</v>
      </c>
      <c r="C403">
        <v>160.48500000000001</v>
      </c>
      <c r="D403">
        <v>53</v>
      </c>
      <c r="E403">
        <v>160.51499999999999</v>
      </c>
      <c r="F403">
        <v>83</v>
      </c>
    </row>
    <row r="404" spans="1:6" x14ac:dyDescent="0.2">
      <c r="A404">
        <v>160.54400000000001</v>
      </c>
      <c r="B404">
        <v>143</v>
      </c>
      <c r="C404">
        <v>160.57400000000001</v>
      </c>
      <c r="D404">
        <v>52</v>
      </c>
      <c r="E404">
        <v>160.60300000000001</v>
      </c>
      <c r="F404">
        <v>70</v>
      </c>
    </row>
    <row r="405" spans="1:6" x14ac:dyDescent="0.2">
      <c r="A405">
        <v>160.63300000000001</v>
      </c>
      <c r="B405">
        <v>77</v>
      </c>
      <c r="C405">
        <v>160.66200000000001</v>
      </c>
      <c r="D405">
        <v>60</v>
      </c>
      <c r="E405">
        <v>160.69200000000001</v>
      </c>
      <c r="F405">
        <v>60</v>
      </c>
    </row>
    <row r="406" spans="1:6" x14ac:dyDescent="0.2">
      <c r="A406">
        <v>160.72200000000001</v>
      </c>
      <c r="B406">
        <v>65</v>
      </c>
      <c r="C406">
        <v>160.751</v>
      </c>
      <c r="D406">
        <v>42</v>
      </c>
      <c r="E406">
        <v>160.78100000000001</v>
      </c>
      <c r="F406">
        <v>60</v>
      </c>
    </row>
    <row r="407" spans="1:6" x14ac:dyDescent="0.2">
      <c r="A407">
        <v>160.81</v>
      </c>
      <c r="B407">
        <v>78</v>
      </c>
      <c r="C407">
        <v>160.84</v>
      </c>
      <c r="D407">
        <v>53</v>
      </c>
      <c r="E407">
        <v>160.869</v>
      </c>
      <c r="F407">
        <v>36</v>
      </c>
    </row>
    <row r="408" spans="1:6" x14ac:dyDescent="0.2">
      <c r="A408">
        <v>160.899</v>
      </c>
      <c r="B408">
        <v>46</v>
      </c>
      <c r="C408">
        <v>160.929</v>
      </c>
      <c r="D408">
        <v>73</v>
      </c>
      <c r="E408">
        <v>160.958</v>
      </c>
      <c r="F408">
        <v>61</v>
      </c>
    </row>
    <row r="409" spans="1:6" x14ac:dyDescent="0.2">
      <c r="A409">
        <v>160.988</v>
      </c>
      <c r="B409">
        <v>46</v>
      </c>
      <c r="C409">
        <v>161.017</v>
      </c>
      <c r="D409">
        <v>125</v>
      </c>
      <c r="E409">
        <v>161.047</v>
      </c>
      <c r="F409">
        <v>88</v>
      </c>
    </row>
    <row r="410" spans="1:6" x14ac:dyDescent="0.2">
      <c r="A410">
        <v>161.07599999999999</v>
      </c>
      <c r="B410">
        <v>74</v>
      </c>
      <c r="C410">
        <v>161.10599999999999</v>
      </c>
      <c r="D410">
        <v>86</v>
      </c>
      <c r="E410">
        <v>161.136</v>
      </c>
      <c r="F410">
        <v>186</v>
      </c>
    </row>
    <row r="411" spans="1:6" x14ac:dyDescent="0.2">
      <c r="A411">
        <v>161.16499999999999</v>
      </c>
      <c r="B411">
        <v>130</v>
      </c>
      <c r="C411">
        <v>161.19499999999999</v>
      </c>
      <c r="D411">
        <v>96</v>
      </c>
      <c r="E411">
        <v>161.22399999999999</v>
      </c>
      <c r="F411">
        <v>54</v>
      </c>
    </row>
    <row r="412" spans="1:6" x14ac:dyDescent="0.2">
      <c r="A412">
        <v>161.25399999999999</v>
      </c>
      <c r="B412">
        <v>71</v>
      </c>
      <c r="C412">
        <v>161.28299999999999</v>
      </c>
      <c r="D412">
        <v>36</v>
      </c>
      <c r="E412">
        <v>161.31299999999999</v>
      </c>
      <c r="F412">
        <v>106</v>
      </c>
    </row>
    <row r="413" spans="1:6" x14ac:dyDescent="0.2">
      <c r="A413">
        <v>161.34299999999999</v>
      </c>
      <c r="B413">
        <v>96</v>
      </c>
      <c r="C413">
        <v>161.37200000000001</v>
      </c>
      <c r="D413">
        <v>80</v>
      </c>
      <c r="E413">
        <v>161.40299999999999</v>
      </c>
      <c r="F413">
        <v>73</v>
      </c>
    </row>
    <row r="414" spans="1:6" x14ac:dyDescent="0.2">
      <c r="A414">
        <v>161.434</v>
      </c>
      <c r="B414">
        <v>60</v>
      </c>
      <c r="C414">
        <v>161.465</v>
      </c>
      <c r="D414">
        <v>175</v>
      </c>
      <c r="E414">
        <v>161.49600000000001</v>
      </c>
      <c r="F414">
        <v>163</v>
      </c>
    </row>
    <row r="415" spans="1:6" x14ac:dyDescent="0.2">
      <c r="A415">
        <v>161.52699999999999</v>
      </c>
      <c r="B415">
        <v>66</v>
      </c>
      <c r="C415">
        <v>161.55799999999999</v>
      </c>
      <c r="D415">
        <v>80</v>
      </c>
      <c r="E415">
        <v>161.589</v>
      </c>
      <c r="F415">
        <v>-999</v>
      </c>
    </row>
    <row r="416" spans="1:6" x14ac:dyDescent="0.2">
      <c r="A416">
        <v>161.62</v>
      </c>
      <c r="B416">
        <v>49</v>
      </c>
      <c r="C416">
        <v>161.65100000000001</v>
      </c>
      <c r="D416">
        <v>34</v>
      </c>
      <c r="E416">
        <v>161.68100000000001</v>
      </c>
      <c r="F416">
        <v>90</v>
      </c>
    </row>
    <row r="417" spans="1:6" x14ac:dyDescent="0.2">
      <c r="A417">
        <v>161.71199999999999</v>
      </c>
      <c r="B417">
        <v>100</v>
      </c>
      <c r="C417">
        <v>161.74299999999999</v>
      </c>
      <c r="D417">
        <v>60</v>
      </c>
      <c r="E417">
        <v>161.774</v>
      </c>
      <c r="F417">
        <v>100</v>
      </c>
    </row>
    <row r="418" spans="1:6" x14ac:dyDescent="0.2">
      <c r="A418">
        <v>161.80500000000001</v>
      </c>
      <c r="B418">
        <v>70</v>
      </c>
      <c r="C418">
        <v>161.83600000000001</v>
      </c>
      <c r="D418">
        <v>30</v>
      </c>
      <c r="E418">
        <v>161.86699999999999</v>
      </c>
      <c r="F418">
        <v>45</v>
      </c>
    </row>
    <row r="419" spans="1:6" x14ac:dyDescent="0.2">
      <c r="A419">
        <v>161.898</v>
      </c>
      <c r="B419">
        <v>49</v>
      </c>
      <c r="C419">
        <v>161.929</v>
      </c>
      <c r="D419">
        <v>105</v>
      </c>
      <c r="E419">
        <v>161.96</v>
      </c>
      <c r="F419">
        <v>90</v>
      </c>
    </row>
    <row r="420" spans="1:6" x14ac:dyDescent="0.2">
      <c r="A420">
        <v>161.99100000000001</v>
      </c>
      <c r="B420">
        <v>84</v>
      </c>
      <c r="C420">
        <v>162.02199999999999</v>
      </c>
      <c r="D420">
        <v>72</v>
      </c>
      <c r="E420">
        <v>162.053</v>
      </c>
      <c r="F420">
        <v>42</v>
      </c>
    </row>
    <row r="421" spans="1:6" x14ac:dyDescent="0.2">
      <c r="A421">
        <v>162.084</v>
      </c>
      <c r="B421">
        <v>25</v>
      </c>
      <c r="C421">
        <v>162.114</v>
      </c>
      <c r="D421">
        <v>154</v>
      </c>
      <c r="E421">
        <v>162.14500000000001</v>
      </c>
      <c r="F421">
        <v>80</v>
      </c>
    </row>
    <row r="422" spans="1:6" x14ac:dyDescent="0.2">
      <c r="A422">
        <v>162.17599999999999</v>
      </c>
      <c r="B422">
        <v>70</v>
      </c>
      <c r="C422">
        <v>162.20699999999999</v>
      </c>
      <c r="D422">
        <v>46</v>
      </c>
      <c r="E422">
        <v>162.238</v>
      </c>
      <c r="F422">
        <v>96</v>
      </c>
    </row>
    <row r="423" spans="1:6" x14ac:dyDescent="0.2">
      <c r="A423">
        <v>162.26900000000001</v>
      </c>
      <c r="B423">
        <v>90</v>
      </c>
      <c r="C423">
        <v>162.29900000000001</v>
      </c>
      <c r="D423">
        <v>-999</v>
      </c>
      <c r="E423">
        <v>162.328</v>
      </c>
      <c r="F423">
        <v>50</v>
      </c>
    </row>
    <row r="424" spans="1:6" x14ac:dyDescent="0.2">
      <c r="A424">
        <v>162.358</v>
      </c>
      <c r="B424">
        <v>75</v>
      </c>
      <c r="C424">
        <v>162.387</v>
      </c>
      <c r="D424">
        <v>65</v>
      </c>
      <c r="E424">
        <v>162.417</v>
      </c>
      <c r="F424">
        <v>65</v>
      </c>
    </row>
    <row r="425" spans="1:6" x14ac:dyDescent="0.2">
      <c r="A425">
        <v>162.447</v>
      </c>
      <c r="B425">
        <v>60</v>
      </c>
      <c r="C425">
        <v>162.476</v>
      </c>
      <c r="D425">
        <v>45</v>
      </c>
      <c r="E425">
        <v>162.506</v>
      </c>
      <c r="F425">
        <v>64</v>
      </c>
    </row>
    <row r="426" spans="1:6" x14ac:dyDescent="0.2">
      <c r="A426">
        <v>162.535</v>
      </c>
      <c r="B426">
        <v>50</v>
      </c>
      <c r="C426">
        <v>162.565</v>
      </c>
      <c r="D426">
        <v>37</v>
      </c>
      <c r="E426">
        <v>162.59399999999999</v>
      </c>
      <c r="F426">
        <v>58</v>
      </c>
    </row>
    <row r="427" spans="1:6" x14ac:dyDescent="0.2">
      <c r="A427">
        <v>162.624</v>
      </c>
      <c r="B427">
        <v>50</v>
      </c>
      <c r="C427">
        <v>162.654</v>
      </c>
      <c r="D427">
        <v>69</v>
      </c>
      <c r="E427">
        <v>162.68299999999999</v>
      </c>
      <c r="F427">
        <v>52</v>
      </c>
    </row>
    <row r="428" spans="1:6" x14ac:dyDescent="0.2">
      <c r="A428">
        <v>162.71299999999999</v>
      </c>
      <c r="B428">
        <v>60</v>
      </c>
      <c r="C428">
        <v>162.74199999999999</v>
      </c>
      <c r="D428">
        <v>58</v>
      </c>
      <c r="E428">
        <v>162.77199999999999</v>
      </c>
      <c r="F428">
        <v>-999</v>
      </c>
    </row>
    <row r="429" spans="1:6" x14ac:dyDescent="0.2">
      <c r="A429">
        <v>162.80099999999999</v>
      </c>
      <c r="B429">
        <v>38</v>
      </c>
      <c r="C429">
        <v>162.83099999999999</v>
      </c>
      <c r="D429">
        <v>55</v>
      </c>
      <c r="E429">
        <v>162.86099999999999</v>
      </c>
      <c r="F429">
        <v>60</v>
      </c>
    </row>
    <row r="430" spans="1:6" x14ac:dyDescent="0.2">
      <c r="A430">
        <v>162.88999999999999</v>
      </c>
      <c r="B430">
        <v>38</v>
      </c>
      <c r="C430">
        <v>162.91999999999999</v>
      </c>
      <c r="D430">
        <v>70</v>
      </c>
      <c r="E430">
        <v>162.94900000000001</v>
      </c>
      <c r="F430">
        <v>120</v>
      </c>
    </row>
    <row r="431" spans="1:6" x14ac:dyDescent="0.2">
      <c r="A431">
        <v>162.97900000000001</v>
      </c>
      <c r="B431">
        <v>100</v>
      </c>
      <c r="C431">
        <v>163.00800000000001</v>
      </c>
      <c r="D431">
        <v>50</v>
      </c>
      <c r="E431">
        <v>163.03800000000001</v>
      </c>
      <c r="F431">
        <v>60</v>
      </c>
    </row>
    <row r="432" spans="1:6" x14ac:dyDescent="0.2">
      <c r="A432">
        <v>163.06800000000001</v>
      </c>
      <c r="B432">
        <v>32</v>
      </c>
      <c r="C432">
        <v>163.09700000000001</v>
      </c>
      <c r="D432">
        <v>70</v>
      </c>
      <c r="E432">
        <v>163.12700000000001</v>
      </c>
      <c r="F432">
        <v>62</v>
      </c>
    </row>
    <row r="433" spans="1:6" x14ac:dyDescent="0.2">
      <c r="A433">
        <v>163.15600000000001</v>
      </c>
      <c r="B433">
        <v>58</v>
      </c>
      <c r="C433">
        <v>163.18600000000001</v>
      </c>
      <c r="D433">
        <v>60</v>
      </c>
      <c r="E433">
        <v>163.215</v>
      </c>
      <c r="F433">
        <v>40</v>
      </c>
    </row>
    <row r="434" spans="1:6" x14ac:dyDescent="0.2">
      <c r="A434">
        <v>163.245</v>
      </c>
      <c r="B434">
        <v>38</v>
      </c>
      <c r="C434">
        <v>163.27500000000001</v>
      </c>
      <c r="D434">
        <v>45</v>
      </c>
      <c r="E434">
        <v>163.304</v>
      </c>
      <c r="F434">
        <v>180</v>
      </c>
    </row>
    <row r="435" spans="1:6" x14ac:dyDescent="0.2">
      <c r="A435">
        <v>163.334</v>
      </c>
      <c r="B435">
        <v>95</v>
      </c>
      <c r="C435">
        <v>163.363</v>
      </c>
      <c r="D435">
        <v>22</v>
      </c>
      <c r="E435">
        <v>163.393</v>
      </c>
      <c r="F435">
        <v>48</v>
      </c>
    </row>
    <row r="436" spans="1:6" x14ac:dyDescent="0.2">
      <c r="A436">
        <v>163.422</v>
      </c>
      <c r="B436">
        <v>74</v>
      </c>
      <c r="C436">
        <v>163.452</v>
      </c>
      <c r="D436">
        <v>65</v>
      </c>
      <c r="E436">
        <v>163.482</v>
      </c>
      <c r="F436">
        <v>147</v>
      </c>
    </row>
    <row r="437" spans="1:6" x14ac:dyDescent="0.2">
      <c r="A437">
        <v>163.511</v>
      </c>
      <c r="B437">
        <v>40</v>
      </c>
      <c r="C437">
        <v>163.541</v>
      </c>
      <c r="D437">
        <v>46</v>
      </c>
      <c r="E437">
        <v>163.57</v>
      </c>
      <c r="F437">
        <v>46</v>
      </c>
    </row>
    <row r="438" spans="1:6" x14ac:dyDescent="0.2">
      <c r="A438">
        <v>163.6</v>
      </c>
      <c r="B438">
        <v>22</v>
      </c>
      <c r="C438">
        <v>163.62899999999999</v>
      </c>
      <c r="D438">
        <v>37</v>
      </c>
      <c r="E438">
        <v>163.65899999999999</v>
      </c>
      <c r="F438">
        <v>30</v>
      </c>
    </row>
    <row r="439" spans="1:6" x14ac:dyDescent="0.2">
      <c r="A439">
        <v>163.68899999999999</v>
      </c>
      <c r="B439">
        <v>50</v>
      </c>
      <c r="C439">
        <v>163.71799999999999</v>
      </c>
      <c r="D439">
        <v>62</v>
      </c>
      <c r="E439">
        <v>163.74799999999999</v>
      </c>
      <c r="F439">
        <v>47</v>
      </c>
    </row>
    <row r="440" spans="1:6" x14ac:dyDescent="0.2">
      <c r="A440">
        <v>163.77699999999999</v>
      </c>
      <c r="B440">
        <v>66</v>
      </c>
      <c r="C440">
        <v>163.80699999999999</v>
      </c>
      <c r="D440">
        <v>49</v>
      </c>
      <c r="E440">
        <v>163.83600000000001</v>
      </c>
      <c r="F440">
        <v>35</v>
      </c>
    </row>
    <row r="441" spans="1:6" x14ac:dyDescent="0.2">
      <c r="A441">
        <v>163.86600000000001</v>
      </c>
      <c r="B441">
        <v>55</v>
      </c>
      <c r="C441">
        <v>163.89599999999999</v>
      </c>
      <c r="D441">
        <v>64</v>
      </c>
      <c r="E441">
        <v>163.92500000000001</v>
      </c>
      <c r="F441">
        <v>55</v>
      </c>
    </row>
    <row r="442" spans="1:6" x14ac:dyDescent="0.2">
      <c r="A442">
        <v>163.95500000000001</v>
      </c>
      <c r="B442">
        <v>89</v>
      </c>
      <c r="C442">
        <v>163.98400000000001</v>
      </c>
      <c r="D442">
        <v>39</v>
      </c>
      <c r="E442">
        <v>164.01400000000001</v>
      </c>
      <c r="F442">
        <v>78</v>
      </c>
    </row>
    <row r="443" spans="1:6" x14ac:dyDescent="0.2">
      <c r="A443">
        <v>164.04300000000001</v>
      </c>
      <c r="B443">
        <v>68</v>
      </c>
      <c r="C443">
        <v>164.07300000000001</v>
      </c>
      <c r="D443">
        <v>50</v>
      </c>
      <c r="E443">
        <v>164.10300000000001</v>
      </c>
      <c r="F443">
        <v>64</v>
      </c>
    </row>
    <row r="444" spans="1:6" x14ac:dyDescent="0.2">
      <c r="A444">
        <v>164.13300000000001</v>
      </c>
      <c r="B444">
        <v>38</v>
      </c>
      <c r="C444">
        <v>164.16300000000001</v>
      </c>
      <c r="D444">
        <v>55</v>
      </c>
      <c r="E444">
        <v>164.19300000000001</v>
      </c>
      <c r="F444">
        <v>61</v>
      </c>
    </row>
    <row r="445" spans="1:6" x14ac:dyDescent="0.2">
      <c r="A445">
        <v>164.22300000000001</v>
      </c>
      <c r="B445">
        <v>83</v>
      </c>
      <c r="C445">
        <v>164.25399999999999</v>
      </c>
      <c r="D445">
        <v>65</v>
      </c>
      <c r="E445">
        <v>164.28399999999999</v>
      </c>
      <c r="F445">
        <v>56</v>
      </c>
    </row>
    <row r="446" spans="1:6" x14ac:dyDescent="0.2">
      <c r="A446">
        <v>164.31399999999999</v>
      </c>
      <c r="B446">
        <v>83</v>
      </c>
      <c r="C446">
        <v>164.34399999999999</v>
      </c>
      <c r="D446">
        <v>34</v>
      </c>
      <c r="E446">
        <v>164.375</v>
      </c>
      <c r="F446">
        <v>53</v>
      </c>
    </row>
    <row r="447" spans="1:6" x14ac:dyDescent="0.2">
      <c r="A447">
        <v>164.405</v>
      </c>
      <c r="B447">
        <v>60</v>
      </c>
      <c r="C447">
        <v>164.435</v>
      </c>
      <c r="D447">
        <v>28</v>
      </c>
      <c r="E447">
        <v>164.465</v>
      </c>
      <c r="F447">
        <v>34</v>
      </c>
    </row>
    <row r="448" spans="1:6" x14ac:dyDescent="0.2">
      <c r="A448">
        <v>164.49600000000001</v>
      </c>
      <c r="B448">
        <v>53</v>
      </c>
      <c r="C448">
        <v>164.52600000000001</v>
      </c>
      <c r="D448">
        <v>79</v>
      </c>
      <c r="E448">
        <v>164.55600000000001</v>
      </c>
      <c r="F448">
        <v>42</v>
      </c>
    </row>
    <row r="449" spans="1:6" x14ac:dyDescent="0.2">
      <c r="A449">
        <v>164.58600000000001</v>
      </c>
      <c r="B449">
        <v>59</v>
      </c>
      <c r="C449">
        <v>164.61600000000001</v>
      </c>
      <c r="D449">
        <v>93</v>
      </c>
      <c r="E449">
        <v>164.64699999999999</v>
      </c>
      <c r="F449">
        <v>125</v>
      </c>
    </row>
    <row r="450" spans="1:6" x14ac:dyDescent="0.2">
      <c r="A450">
        <v>164.67699999999999</v>
      </c>
      <c r="B450">
        <v>69</v>
      </c>
      <c r="C450">
        <v>164.70699999999999</v>
      </c>
      <c r="D450">
        <v>76</v>
      </c>
      <c r="E450">
        <v>164.73699999999999</v>
      </c>
      <c r="F450">
        <v>102</v>
      </c>
    </row>
    <row r="451" spans="1:6" x14ac:dyDescent="0.2">
      <c r="A451">
        <v>164.768</v>
      </c>
      <c r="B451">
        <v>62</v>
      </c>
      <c r="C451">
        <v>164.798</v>
      </c>
      <c r="D451">
        <v>80</v>
      </c>
      <c r="E451">
        <v>164.828</v>
      </c>
      <c r="F451">
        <v>64</v>
      </c>
    </row>
    <row r="452" spans="1:6" x14ac:dyDescent="0.2">
      <c r="A452">
        <v>164.858</v>
      </c>
      <c r="B452">
        <v>91</v>
      </c>
      <c r="C452">
        <v>164.88800000000001</v>
      </c>
      <c r="D452">
        <v>53</v>
      </c>
      <c r="E452">
        <v>164.91900000000001</v>
      </c>
      <c r="F452">
        <v>68</v>
      </c>
    </row>
    <row r="453" spans="1:6" x14ac:dyDescent="0.2">
      <c r="A453">
        <v>164.94900000000001</v>
      </c>
      <c r="B453">
        <v>50</v>
      </c>
      <c r="C453">
        <v>164.97900000000001</v>
      </c>
      <c r="D453">
        <v>80</v>
      </c>
      <c r="E453">
        <v>165.00899999999999</v>
      </c>
      <c r="F453">
        <v>51</v>
      </c>
    </row>
    <row r="454" spans="1:6" x14ac:dyDescent="0.2">
      <c r="A454">
        <v>165.04</v>
      </c>
      <c r="B454">
        <v>63</v>
      </c>
      <c r="C454">
        <v>165.07</v>
      </c>
      <c r="D454">
        <v>58</v>
      </c>
      <c r="E454">
        <v>165.1</v>
      </c>
      <c r="F454">
        <v>51</v>
      </c>
    </row>
    <row r="455" spans="1:6" x14ac:dyDescent="0.2">
      <c r="A455">
        <v>165.13</v>
      </c>
      <c r="B455">
        <v>42</v>
      </c>
      <c r="C455">
        <v>165.161</v>
      </c>
      <c r="D455">
        <v>56</v>
      </c>
      <c r="E455">
        <v>165.191</v>
      </c>
      <c r="F455">
        <v>38</v>
      </c>
    </row>
    <row r="456" spans="1:6" x14ac:dyDescent="0.2">
      <c r="A456">
        <v>165.221</v>
      </c>
      <c r="B456">
        <v>63</v>
      </c>
      <c r="C456">
        <v>165.251</v>
      </c>
      <c r="D456">
        <v>69</v>
      </c>
      <c r="E456">
        <v>165.28100000000001</v>
      </c>
      <c r="F456">
        <v>66</v>
      </c>
    </row>
    <row r="457" spans="1:6" x14ac:dyDescent="0.2">
      <c r="A457">
        <v>165.31200000000001</v>
      </c>
      <c r="B457">
        <v>68</v>
      </c>
      <c r="C457">
        <v>165.34200000000001</v>
      </c>
      <c r="D457">
        <v>29</v>
      </c>
      <c r="E457">
        <v>165.37200000000001</v>
      </c>
      <c r="F457">
        <v>102</v>
      </c>
    </row>
    <row r="458" spans="1:6" x14ac:dyDescent="0.2">
      <c r="A458">
        <v>165.40199999999999</v>
      </c>
      <c r="B458">
        <v>47</v>
      </c>
      <c r="C458">
        <v>165.43299999999999</v>
      </c>
      <c r="D458">
        <v>92</v>
      </c>
      <c r="E458">
        <v>165.46299999999999</v>
      </c>
      <c r="F458">
        <v>39</v>
      </c>
    </row>
    <row r="459" spans="1:6" x14ac:dyDescent="0.2">
      <c r="A459">
        <v>165.49299999999999</v>
      </c>
      <c r="B459">
        <v>70</v>
      </c>
      <c r="C459">
        <v>165.523</v>
      </c>
      <c r="D459">
        <v>48</v>
      </c>
      <c r="E459">
        <v>165.553</v>
      </c>
      <c r="F459">
        <v>59</v>
      </c>
    </row>
    <row r="460" spans="1:6" x14ac:dyDescent="0.2">
      <c r="A460">
        <v>165.584</v>
      </c>
      <c r="B460">
        <v>51</v>
      </c>
      <c r="C460">
        <v>165.614</v>
      </c>
      <c r="D460">
        <v>121</v>
      </c>
      <c r="E460">
        <v>165.64400000000001</v>
      </c>
      <c r="F460">
        <v>157</v>
      </c>
    </row>
    <row r="461" spans="1:6" x14ac:dyDescent="0.2">
      <c r="A461">
        <v>165.67400000000001</v>
      </c>
      <c r="B461">
        <v>49</v>
      </c>
      <c r="C461">
        <v>165.70500000000001</v>
      </c>
      <c r="D461">
        <v>176</v>
      </c>
      <c r="E461">
        <v>165.73500000000001</v>
      </c>
      <c r="F461">
        <v>-999</v>
      </c>
    </row>
    <row r="462" spans="1:6" x14ac:dyDescent="0.2">
      <c r="A462">
        <v>165.76499999999999</v>
      </c>
      <c r="B462">
        <v>-999</v>
      </c>
      <c r="C462">
        <v>165.79499999999999</v>
      </c>
      <c r="D462">
        <v>-999</v>
      </c>
      <c r="E462">
        <v>165.82599999999999</v>
      </c>
      <c r="F462">
        <v>44</v>
      </c>
    </row>
    <row r="463" spans="1:6" x14ac:dyDescent="0.2">
      <c r="A463">
        <v>165.85599999999999</v>
      </c>
      <c r="B463">
        <v>46</v>
      </c>
      <c r="C463">
        <v>165.886</v>
      </c>
      <c r="D463">
        <v>53</v>
      </c>
      <c r="E463">
        <v>165.916</v>
      </c>
      <c r="F463">
        <v>34</v>
      </c>
    </row>
    <row r="464" spans="1:6" x14ac:dyDescent="0.2">
      <c r="A464">
        <v>165.946</v>
      </c>
      <c r="B464">
        <v>96</v>
      </c>
      <c r="C464">
        <v>165.977</v>
      </c>
      <c r="D464">
        <v>40</v>
      </c>
      <c r="E464">
        <v>166.00700000000001</v>
      </c>
      <c r="F464">
        <v>54</v>
      </c>
    </row>
    <row r="465" spans="1:6" x14ac:dyDescent="0.2">
      <c r="A465">
        <v>166.03700000000001</v>
      </c>
      <c r="B465">
        <v>64</v>
      </c>
      <c r="C465">
        <v>166.06800000000001</v>
      </c>
      <c r="D465">
        <v>35</v>
      </c>
      <c r="E465">
        <v>166.09800000000001</v>
      </c>
      <c r="F465">
        <v>71</v>
      </c>
    </row>
    <row r="466" spans="1:6" x14ac:dyDescent="0.2">
      <c r="A466">
        <v>166.12799999999999</v>
      </c>
      <c r="B466">
        <v>68</v>
      </c>
      <c r="C466">
        <v>166.15799999999999</v>
      </c>
      <c r="D466">
        <v>36</v>
      </c>
      <c r="E466">
        <v>166.18899999999999</v>
      </c>
      <c r="F466">
        <v>97</v>
      </c>
    </row>
    <row r="467" spans="1:6" x14ac:dyDescent="0.2">
      <c r="A467">
        <v>166.21899999999999</v>
      </c>
      <c r="B467">
        <v>92</v>
      </c>
      <c r="C467">
        <v>166.249</v>
      </c>
      <c r="D467">
        <v>78</v>
      </c>
      <c r="E467">
        <v>166.279</v>
      </c>
      <c r="F467">
        <v>48</v>
      </c>
    </row>
    <row r="468" spans="1:6" x14ac:dyDescent="0.2">
      <c r="A468">
        <v>166.31</v>
      </c>
      <c r="B468">
        <v>44</v>
      </c>
      <c r="C468">
        <v>166.34</v>
      </c>
      <c r="D468">
        <v>108</v>
      </c>
      <c r="E468">
        <v>166.37</v>
      </c>
      <c r="F468">
        <v>49</v>
      </c>
    </row>
    <row r="469" spans="1:6" x14ac:dyDescent="0.2">
      <c r="A469">
        <v>166.4</v>
      </c>
      <c r="B469">
        <v>96</v>
      </c>
      <c r="C469">
        <v>166.43100000000001</v>
      </c>
      <c r="D469">
        <v>60</v>
      </c>
      <c r="E469">
        <v>166.46100000000001</v>
      </c>
      <c r="F469">
        <v>64</v>
      </c>
    </row>
    <row r="470" spans="1:6" x14ac:dyDescent="0.2">
      <c r="A470">
        <v>166.49100000000001</v>
      </c>
      <c r="B470">
        <v>116</v>
      </c>
      <c r="C470">
        <v>166.52099999999999</v>
      </c>
      <c r="D470">
        <v>83</v>
      </c>
      <c r="E470">
        <v>166.55199999999999</v>
      </c>
      <c r="F470">
        <v>68</v>
      </c>
    </row>
    <row r="471" spans="1:6" x14ac:dyDescent="0.2">
      <c r="A471">
        <v>166.58199999999999</v>
      </c>
      <c r="B471">
        <v>55</v>
      </c>
      <c r="C471">
        <v>166.61199999999999</v>
      </c>
      <c r="D471">
        <v>40</v>
      </c>
      <c r="E471">
        <v>166.642</v>
      </c>
      <c r="F471">
        <v>73</v>
      </c>
    </row>
    <row r="472" spans="1:6" x14ac:dyDescent="0.2">
      <c r="A472">
        <v>166.673</v>
      </c>
      <c r="B472">
        <v>38</v>
      </c>
      <c r="C472">
        <v>166.703</v>
      </c>
      <c r="D472">
        <v>30</v>
      </c>
      <c r="E472">
        <v>166.733</v>
      </c>
      <c r="F472">
        <v>56</v>
      </c>
    </row>
    <row r="473" spans="1:6" x14ac:dyDescent="0.2">
      <c r="A473">
        <v>166.76300000000001</v>
      </c>
      <c r="B473">
        <v>92</v>
      </c>
      <c r="C473">
        <v>166.79400000000001</v>
      </c>
      <c r="D473">
        <v>69</v>
      </c>
      <c r="E473">
        <v>166.82499999999999</v>
      </c>
      <c r="F473">
        <v>58</v>
      </c>
    </row>
    <row r="474" spans="1:6" x14ac:dyDescent="0.2">
      <c r="A474">
        <v>166.85599999999999</v>
      </c>
      <c r="B474">
        <v>53</v>
      </c>
      <c r="C474">
        <v>166.88800000000001</v>
      </c>
      <c r="D474">
        <v>57</v>
      </c>
      <c r="E474">
        <v>166.91900000000001</v>
      </c>
      <c r="F474">
        <v>48</v>
      </c>
    </row>
    <row r="475" spans="1:6" x14ac:dyDescent="0.2">
      <c r="A475">
        <v>166.95</v>
      </c>
      <c r="B475">
        <v>55</v>
      </c>
      <c r="C475">
        <v>166.982</v>
      </c>
      <c r="D475">
        <v>101</v>
      </c>
      <c r="E475">
        <v>167.01300000000001</v>
      </c>
      <c r="F475">
        <v>55</v>
      </c>
    </row>
    <row r="476" spans="1:6" x14ac:dyDescent="0.2">
      <c r="A476">
        <v>167.04400000000001</v>
      </c>
      <c r="B476">
        <v>38</v>
      </c>
      <c r="C476">
        <v>167.07599999999999</v>
      </c>
      <c r="D476">
        <v>78</v>
      </c>
      <c r="E476">
        <v>167.107</v>
      </c>
      <c r="F476">
        <v>74</v>
      </c>
    </row>
    <row r="477" spans="1:6" x14ac:dyDescent="0.2">
      <c r="A477">
        <v>167.13800000000001</v>
      </c>
      <c r="B477">
        <v>63</v>
      </c>
      <c r="C477">
        <v>167.17</v>
      </c>
      <c r="D477">
        <v>72</v>
      </c>
      <c r="E477">
        <v>167.20099999999999</v>
      </c>
      <c r="F477">
        <v>55</v>
      </c>
    </row>
    <row r="478" spans="1:6" x14ac:dyDescent="0.2">
      <c r="A478">
        <v>167.232</v>
      </c>
      <c r="B478">
        <v>66</v>
      </c>
      <c r="C478">
        <v>167.26400000000001</v>
      </c>
      <c r="D478">
        <v>91</v>
      </c>
      <c r="E478">
        <v>167.29499999999999</v>
      </c>
      <c r="F478">
        <v>62</v>
      </c>
    </row>
    <row r="479" spans="1:6" x14ac:dyDescent="0.2">
      <c r="A479">
        <v>167.32599999999999</v>
      </c>
      <c r="B479">
        <v>54</v>
      </c>
      <c r="C479">
        <v>167.358</v>
      </c>
      <c r="D479">
        <v>55</v>
      </c>
      <c r="E479">
        <v>167.38900000000001</v>
      </c>
      <c r="F479">
        <v>60</v>
      </c>
    </row>
    <row r="480" spans="1:6" x14ac:dyDescent="0.2">
      <c r="A480">
        <v>167.42</v>
      </c>
      <c r="B480">
        <v>63</v>
      </c>
      <c r="C480">
        <v>167.452</v>
      </c>
      <c r="D480">
        <v>42</v>
      </c>
      <c r="E480">
        <v>167.483</v>
      </c>
      <c r="F480">
        <v>46</v>
      </c>
    </row>
    <row r="481" spans="1:6" x14ac:dyDescent="0.2">
      <c r="A481">
        <v>167.51400000000001</v>
      </c>
      <c r="B481">
        <v>60</v>
      </c>
      <c r="C481">
        <v>167.54599999999999</v>
      </c>
      <c r="D481">
        <v>65</v>
      </c>
      <c r="E481">
        <v>167.577</v>
      </c>
      <c r="F481">
        <v>65</v>
      </c>
    </row>
    <row r="482" spans="1:6" x14ac:dyDescent="0.2">
      <c r="A482">
        <v>167.608</v>
      </c>
      <c r="B482">
        <v>65</v>
      </c>
      <c r="C482">
        <v>167.64</v>
      </c>
      <c r="D482">
        <v>79</v>
      </c>
      <c r="E482">
        <v>167.67099999999999</v>
      </c>
      <c r="F482">
        <v>76</v>
      </c>
    </row>
    <row r="483" spans="1:6" x14ac:dyDescent="0.2">
      <c r="A483">
        <v>167.70099999999999</v>
      </c>
      <c r="B483">
        <v>72</v>
      </c>
      <c r="C483">
        <v>167.73099999999999</v>
      </c>
      <c r="D483">
        <v>97</v>
      </c>
      <c r="E483">
        <v>167.761</v>
      </c>
      <c r="F483">
        <v>59</v>
      </c>
    </row>
    <row r="484" spans="1:6" x14ac:dyDescent="0.2">
      <c r="A484">
        <v>167.791</v>
      </c>
      <c r="B484">
        <v>70</v>
      </c>
      <c r="C484">
        <v>167.821</v>
      </c>
      <c r="D484">
        <v>61</v>
      </c>
      <c r="E484">
        <v>167.851</v>
      </c>
      <c r="F484">
        <v>77</v>
      </c>
    </row>
    <row r="485" spans="1:6" x14ac:dyDescent="0.2">
      <c r="A485">
        <v>167.881</v>
      </c>
      <c r="B485">
        <v>52</v>
      </c>
      <c r="C485">
        <v>167.911</v>
      </c>
      <c r="D485">
        <v>95</v>
      </c>
      <c r="E485">
        <v>167.94200000000001</v>
      </c>
      <c r="F485">
        <v>40</v>
      </c>
    </row>
    <row r="486" spans="1:6" x14ac:dyDescent="0.2">
      <c r="A486">
        <v>167.97200000000001</v>
      </c>
      <c r="B486">
        <v>61</v>
      </c>
      <c r="C486">
        <v>168.00200000000001</v>
      </c>
      <c r="D486">
        <v>54</v>
      </c>
      <c r="E486">
        <v>168.03200000000001</v>
      </c>
      <c r="F486">
        <v>40</v>
      </c>
    </row>
    <row r="487" spans="1:6" x14ac:dyDescent="0.2">
      <c r="A487">
        <v>168.06200000000001</v>
      </c>
      <c r="B487">
        <v>65</v>
      </c>
      <c r="C487">
        <v>168.09200000000001</v>
      </c>
      <c r="D487">
        <v>40</v>
      </c>
      <c r="E487">
        <v>168.12200000000001</v>
      </c>
      <c r="F487">
        <v>60</v>
      </c>
    </row>
    <row r="488" spans="1:6" x14ac:dyDescent="0.2">
      <c r="A488">
        <v>168.15199999999999</v>
      </c>
      <c r="B488">
        <v>66</v>
      </c>
      <c r="C488">
        <v>168.18199999999999</v>
      </c>
      <c r="D488">
        <v>40</v>
      </c>
      <c r="E488">
        <v>168.21199999999999</v>
      </c>
      <c r="F488">
        <v>46</v>
      </c>
    </row>
    <row r="489" spans="1:6" x14ac:dyDescent="0.2">
      <c r="A489">
        <v>168.24199999999999</v>
      </c>
      <c r="B489">
        <v>52</v>
      </c>
      <c r="C489">
        <v>168.27199999999999</v>
      </c>
      <c r="D489">
        <v>57</v>
      </c>
      <c r="E489">
        <v>168.30199999999999</v>
      </c>
      <c r="F489">
        <v>65</v>
      </c>
    </row>
    <row r="490" spans="1:6" x14ac:dyDescent="0.2">
      <c r="A490">
        <v>168.333</v>
      </c>
      <c r="B490">
        <v>100</v>
      </c>
      <c r="C490">
        <v>168.363</v>
      </c>
      <c r="D490">
        <v>65</v>
      </c>
      <c r="E490">
        <v>168.393</v>
      </c>
      <c r="F490">
        <v>60</v>
      </c>
    </row>
    <row r="491" spans="1:6" x14ac:dyDescent="0.2">
      <c r="A491">
        <v>168.423</v>
      </c>
      <c r="B491">
        <v>47</v>
      </c>
      <c r="C491">
        <v>168.453</v>
      </c>
      <c r="D491">
        <v>55</v>
      </c>
      <c r="E491">
        <v>168.483</v>
      </c>
      <c r="F491">
        <v>36</v>
      </c>
    </row>
    <row r="492" spans="1:6" x14ac:dyDescent="0.2">
      <c r="A492">
        <v>168.51300000000001</v>
      </c>
      <c r="B492">
        <v>71</v>
      </c>
      <c r="C492">
        <v>168.54300000000001</v>
      </c>
      <c r="D492">
        <v>36</v>
      </c>
      <c r="E492">
        <v>168.57300000000001</v>
      </c>
      <c r="F492">
        <v>60</v>
      </c>
    </row>
    <row r="493" spans="1:6" x14ac:dyDescent="0.2">
      <c r="A493">
        <v>168.60400000000001</v>
      </c>
      <c r="B493">
        <v>68</v>
      </c>
      <c r="C493">
        <v>168.63399999999999</v>
      </c>
      <c r="D493">
        <v>35</v>
      </c>
      <c r="E493">
        <v>168.66399999999999</v>
      </c>
      <c r="F493">
        <v>36</v>
      </c>
    </row>
    <row r="494" spans="1:6" x14ac:dyDescent="0.2">
      <c r="A494">
        <v>168.69499999999999</v>
      </c>
      <c r="B494">
        <v>56</v>
      </c>
      <c r="C494">
        <v>168.72499999999999</v>
      </c>
      <c r="D494">
        <v>40</v>
      </c>
      <c r="E494">
        <v>168.756</v>
      </c>
      <c r="F494">
        <v>42</v>
      </c>
    </row>
    <row r="495" spans="1:6" x14ac:dyDescent="0.2">
      <c r="A495">
        <v>168.786</v>
      </c>
      <c r="B495">
        <v>65</v>
      </c>
      <c r="C495">
        <v>168.81700000000001</v>
      </c>
      <c r="D495">
        <v>60</v>
      </c>
      <c r="E495">
        <v>168.84700000000001</v>
      </c>
      <c r="F495">
        <v>70</v>
      </c>
    </row>
    <row r="496" spans="1:6" x14ac:dyDescent="0.2">
      <c r="A496">
        <v>168.87799999999999</v>
      </c>
      <c r="B496">
        <v>60</v>
      </c>
      <c r="C496">
        <v>168.90799999999999</v>
      </c>
      <c r="D496">
        <v>63</v>
      </c>
      <c r="E496">
        <v>168.93799999999999</v>
      </c>
      <c r="F496">
        <v>50</v>
      </c>
    </row>
    <row r="497" spans="1:6" x14ac:dyDescent="0.2">
      <c r="A497">
        <v>168.96899999999999</v>
      </c>
      <c r="B497">
        <v>51</v>
      </c>
      <c r="C497">
        <v>168.999</v>
      </c>
      <c r="D497">
        <v>47</v>
      </c>
      <c r="E497">
        <v>169.03</v>
      </c>
      <c r="F497">
        <v>72</v>
      </c>
    </row>
    <row r="498" spans="1:6" x14ac:dyDescent="0.2">
      <c r="A498">
        <v>169.06</v>
      </c>
      <c r="B498">
        <v>58</v>
      </c>
      <c r="C498">
        <v>169.09100000000001</v>
      </c>
      <c r="D498">
        <v>50</v>
      </c>
      <c r="E498">
        <v>169.12100000000001</v>
      </c>
      <c r="F498">
        <v>66</v>
      </c>
    </row>
    <row r="499" spans="1:6" x14ac:dyDescent="0.2">
      <c r="A499">
        <v>169.15100000000001</v>
      </c>
      <c r="B499">
        <v>70</v>
      </c>
      <c r="C499">
        <v>169.18199999999999</v>
      </c>
      <c r="D499">
        <v>52</v>
      </c>
      <c r="E499">
        <v>169.21199999999999</v>
      </c>
      <c r="F499">
        <v>8</v>
      </c>
    </row>
    <row r="500" spans="1:6" x14ac:dyDescent="0.2">
      <c r="A500">
        <v>169.24299999999999</v>
      </c>
      <c r="B500">
        <v>67</v>
      </c>
      <c r="C500">
        <v>169.273</v>
      </c>
      <c r="D500">
        <v>68</v>
      </c>
      <c r="E500">
        <v>169.304</v>
      </c>
      <c r="F500">
        <v>41</v>
      </c>
    </row>
    <row r="501" spans="1:6" x14ac:dyDescent="0.2">
      <c r="A501">
        <v>169.334</v>
      </c>
      <c r="B501">
        <v>77</v>
      </c>
      <c r="C501">
        <v>169.36500000000001</v>
      </c>
      <c r="D501">
        <v>40</v>
      </c>
      <c r="E501">
        <v>169.39500000000001</v>
      </c>
      <c r="F501">
        <v>52</v>
      </c>
    </row>
    <row r="502" spans="1:6" x14ac:dyDescent="0.2">
      <c r="A502">
        <v>169.42500000000001</v>
      </c>
      <c r="B502">
        <v>35</v>
      </c>
      <c r="C502">
        <v>169.45599999999999</v>
      </c>
      <c r="D502">
        <v>52</v>
      </c>
      <c r="E502">
        <v>169.48699999999999</v>
      </c>
      <c r="F502">
        <v>52</v>
      </c>
    </row>
    <row r="503" spans="1:6" x14ac:dyDescent="0.2">
      <c r="A503">
        <v>169.51900000000001</v>
      </c>
      <c r="B503">
        <v>45</v>
      </c>
      <c r="C503">
        <v>169.55</v>
      </c>
      <c r="D503">
        <v>42</v>
      </c>
      <c r="E503">
        <v>169.58199999999999</v>
      </c>
      <c r="F503">
        <v>38</v>
      </c>
    </row>
    <row r="504" spans="1:6" x14ac:dyDescent="0.2">
      <c r="A504">
        <v>169.613</v>
      </c>
      <c r="B504">
        <v>28</v>
      </c>
      <c r="C504">
        <v>169.64500000000001</v>
      </c>
      <c r="D504">
        <v>23</v>
      </c>
      <c r="E504">
        <v>169.67599999999999</v>
      </c>
      <c r="F504">
        <v>43</v>
      </c>
    </row>
    <row r="505" spans="1:6" x14ac:dyDescent="0.2">
      <c r="A505">
        <v>169.70699999999999</v>
      </c>
      <c r="B505">
        <v>33</v>
      </c>
      <c r="C505">
        <v>169.739</v>
      </c>
      <c r="D505">
        <v>60</v>
      </c>
      <c r="E505">
        <v>169.77</v>
      </c>
      <c r="F505">
        <v>75</v>
      </c>
    </row>
    <row r="506" spans="1:6" x14ac:dyDescent="0.2">
      <c r="A506">
        <v>169.80199999999999</v>
      </c>
      <c r="B506">
        <v>63</v>
      </c>
      <c r="C506">
        <v>169.833</v>
      </c>
      <c r="D506">
        <v>28</v>
      </c>
      <c r="E506">
        <v>169.86500000000001</v>
      </c>
      <c r="F506">
        <v>38</v>
      </c>
    </row>
    <row r="507" spans="1:6" x14ac:dyDescent="0.2">
      <c r="A507">
        <v>169.89599999999999</v>
      </c>
      <c r="B507">
        <v>59</v>
      </c>
      <c r="C507">
        <v>169.928</v>
      </c>
      <c r="D507">
        <v>34</v>
      </c>
      <c r="E507">
        <v>169.959</v>
      </c>
      <c r="F507">
        <v>44</v>
      </c>
    </row>
    <row r="508" spans="1:6" x14ac:dyDescent="0.2">
      <c r="A508">
        <v>169.99100000000001</v>
      </c>
      <c r="B508">
        <v>40</v>
      </c>
      <c r="C508">
        <v>170.02199999999999</v>
      </c>
      <c r="D508">
        <v>51</v>
      </c>
      <c r="E508">
        <v>170.053</v>
      </c>
      <c r="F508">
        <v>50</v>
      </c>
    </row>
    <row r="509" spans="1:6" x14ac:dyDescent="0.2">
      <c r="A509">
        <v>170.08500000000001</v>
      </c>
      <c r="B509">
        <v>57</v>
      </c>
      <c r="C509">
        <v>170.11600000000001</v>
      </c>
      <c r="D509">
        <v>66</v>
      </c>
      <c r="E509">
        <v>170.148</v>
      </c>
      <c r="F509">
        <v>40</v>
      </c>
    </row>
    <row r="510" spans="1:6" x14ac:dyDescent="0.2">
      <c r="A510">
        <v>170.179</v>
      </c>
      <c r="B510">
        <v>63</v>
      </c>
      <c r="C510">
        <v>170.21100000000001</v>
      </c>
      <c r="D510">
        <v>45</v>
      </c>
      <c r="E510">
        <v>170.24199999999999</v>
      </c>
      <c r="F510">
        <v>50</v>
      </c>
    </row>
    <row r="511" spans="1:6" x14ac:dyDescent="0.2">
      <c r="A511">
        <v>170.274</v>
      </c>
      <c r="B511">
        <v>45</v>
      </c>
      <c r="C511">
        <v>170.30500000000001</v>
      </c>
      <c r="D511">
        <v>33</v>
      </c>
      <c r="E511">
        <v>170.33600000000001</v>
      </c>
      <c r="F511">
        <v>30</v>
      </c>
    </row>
    <row r="512" spans="1:6" x14ac:dyDescent="0.2">
      <c r="A512">
        <v>170.36799999999999</v>
      </c>
      <c r="B512">
        <v>65</v>
      </c>
      <c r="C512">
        <v>170.399</v>
      </c>
      <c r="D512">
        <v>73</v>
      </c>
      <c r="E512">
        <v>170.43</v>
      </c>
      <c r="F512">
        <v>30</v>
      </c>
    </row>
    <row r="513" spans="1:6" x14ac:dyDescent="0.2">
      <c r="A513">
        <v>170.46100000000001</v>
      </c>
      <c r="B513">
        <v>77</v>
      </c>
      <c r="C513">
        <v>170.49199999999999</v>
      </c>
      <c r="D513">
        <v>45</v>
      </c>
      <c r="E513">
        <v>170.523</v>
      </c>
      <c r="F513">
        <v>52</v>
      </c>
    </row>
    <row r="514" spans="1:6" x14ac:dyDescent="0.2">
      <c r="A514">
        <v>170.554</v>
      </c>
      <c r="B514">
        <v>52</v>
      </c>
      <c r="C514">
        <v>170.58500000000001</v>
      </c>
      <c r="D514">
        <v>57</v>
      </c>
      <c r="E514">
        <v>170.61600000000001</v>
      </c>
      <c r="F514">
        <v>38</v>
      </c>
    </row>
    <row r="515" spans="1:6" x14ac:dyDescent="0.2">
      <c r="A515">
        <v>170.648</v>
      </c>
      <c r="B515">
        <v>53</v>
      </c>
      <c r="C515">
        <v>170.679</v>
      </c>
      <c r="D515">
        <v>54</v>
      </c>
      <c r="E515">
        <v>170.71</v>
      </c>
      <c r="F515">
        <v>41</v>
      </c>
    </row>
    <row r="516" spans="1:6" x14ac:dyDescent="0.2">
      <c r="A516">
        <v>170.74100000000001</v>
      </c>
      <c r="B516">
        <v>30</v>
      </c>
      <c r="C516">
        <v>170.77199999999999</v>
      </c>
      <c r="D516">
        <v>53</v>
      </c>
      <c r="E516">
        <v>170.803</v>
      </c>
      <c r="F516">
        <v>70</v>
      </c>
    </row>
    <row r="517" spans="1:6" x14ac:dyDescent="0.2">
      <c r="A517">
        <v>170.834</v>
      </c>
      <c r="B517">
        <v>68</v>
      </c>
      <c r="C517">
        <v>170.86500000000001</v>
      </c>
      <c r="D517">
        <v>50</v>
      </c>
      <c r="E517">
        <v>170.89599999999999</v>
      </c>
      <c r="F517">
        <v>60</v>
      </c>
    </row>
    <row r="518" spans="1:6" x14ac:dyDescent="0.2">
      <c r="A518">
        <v>170.92699999999999</v>
      </c>
      <c r="B518">
        <v>50</v>
      </c>
      <c r="C518">
        <v>170.958</v>
      </c>
      <c r="D518">
        <v>69</v>
      </c>
      <c r="E518">
        <v>170.989</v>
      </c>
      <c r="F518">
        <v>38</v>
      </c>
    </row>
    <row r="519" spans="1:6" x14ac:dyDescent="0.2">
      <c r="A519">
        <v>171.02</v>
      </c>
      <c r="B519">
        <v>92</v>
      </c>
      <c r="C519">
        <v>171.05099999999999</v>
      </c>
      <c r="D519">
        <v>50</v>
      </c>
      <c r="E519">
        <v>171.08199999999999</v>
      </c>
      <c r="F519">
        <v>52</v>
      </c>
    </row>
    <row r="520" spans="1:6" x14ac:dyDescent="0.2">
      <c r="A520">
        <v>171.114</v>
      </c>
      <c r="B520">
        <v>38</v>
      </c>
      <c r="C520">
        <v>171.14500000000001</v>
      </c>
      <c r="D520">
        <v>41</v>
      </c>
      <c r="E520">
        <v>171.17599999999999</v>
      </c>
      <c r="F520">
        <v>45</v>
      </c>
    </row>
    <row r="521" spans="1:6" x14ac:dyDescent="0.2">
      <c r="A521">
        <v>171.20699999999999</v>
      </c>
      <c r="B521">
        <v>46</v>
      </c>
      <c r="C521">
        <v>171.238</v>
      </c>
      <c r="D521">
        <v>69</v>
      </c>
      <c r="E521">
        <v>171.26900000000001</v>
      </c>
      <c r="F521">
        <v>75</v>
      </c>
    </row>
    <row r="522" spans="1:6" x14ac:dyDescent="0.2">
      <c r="A522">
        <v>171.3</v>
      </c>
      <c r="B522">
        <v>73</v>
      </c>
      <c r="C522">
        <v>171.33</v>
      </c>
      <c r="D522">
        <v>101</v>
      </c>
      <c r="E522">
        <v>171.36</v>
      </c>
      <c r="F522">
        <v>63</v>
      </c>
    </row>
    <row r="523" spans="1:6" x14ac:dyDescent="0.2">
      <c r="A523">
        <v>171.39</v>
      </c>
      <c r="B523">
        <v>46</v>
      </c>
      <c r="C523">
        <v>171.42</v>
      </c>
      <c r="D523">
        <v>54</v>
      </c>
      <c r="E523">
        <v>171.45</v>
      </c>
      <c r="F523">
        <v>46</v>
      </c>
    </row>
    <row r="524" spans="1:6" x14ac:dyDescent="0.2">
      <c r="A524">
        <v>171.48099999999999</v>
      </c>
      <c r="B524">
        <v>46</v>
      </c>
      <c r="C524">
        <v>171.511</v>
      </c>
      <c r="D524">
        <v>63</v>
      </c>
      <c r="E524">
        <v>171.541</v>
      </c>
      <c r="F524">
        <v>40</v>
      </c>
    </row>
    <row r="525" spans="1:6" x14ac:dyDescent="0.2">
      <c r="A525">
        <v>171.571</v>
      </c>
      <c r="B525">
        <v>40</v>
      </c>
      <c r="C525">
        <v>171.601</v>
      </c>
      <c r="D525">
        <v>72</v>
      </c>
      <c r="E525">
        <v>171.631</v>
      </c>
      <c r="F525">
        <v>33</v>
      </c>
    </row>
    <row r="526" spans="1:6" x14ac:dyDescent="0.2">
      <c r="A526">
        <v>171.661</v>
      </c>
      <c r="B526">
        <v>48</v>
      </c>
      <c r="C526">
        <v>171.691</v>
      </c>
      <c r="D526">
        <v>45</v>
      </c>
      <c r="E526">
        <v>171.721</v>
      </c>
      <c r="F526">
        <v>36</v>
      </c>
    </row>
    <row r="527" spans="1:6" x14ac:dyDescent="0.2">
      <c r="A527">
        <v>171.751</v>
      </c>
      <c r="B527">
        <v>42</v>
      </c>
      <c r="C527">
        <v>171.78200000000001</v>
      </c>
      <c r="D527">
        <v>70</v>
      </c>
      <c r="E527">
        <v>171.81200000000001</v>
      </c>
      <c r="F527">
        <v>36</v>
      </c>
    </row>
    <row r="528" spans="1:6" x14ac:dyDescent="0.2">
      <c r="A528">
        <v>171.84200000000001</v>
      </c>
      <c r="B528">
        <v>59</v>
      </c>
      <c r="C528">
        <v>171.87200000000001</v>
      </c>
      <c r="D528">
        <v>65</v>
      </c>
      <c r="E528">
        <v>171.90199999999999</v>
      </c>
      <c r="F528">
        <v>76</v>
      </c>
    </row>
    <row r="529" spans="1:6" x14ac:dyDescent="0.2">
      <c r="A529">
        <v>171.93199999999999</v>
      </c>
      <c r="B529">
        <v>72</v>
      </c>
      <c r="C529">
        <v>171.96199999999999</v>
      </c>
      <c r="D529">
        <v>39</v>
      </c>
      <c r="E529">
        <v>171.99199999999999</v>
      </c>
      <c r="F529">
        <v>65</v>
      </c>
    </row>
    <row r="530" spans="1:6" x14ac:dyDescent="0.2">
      <c r="A530">
        <v>172.02199999999999</v>
      </c>
      <c r="B530">
        <v>87</v>
      </c>
      <c r="C530">
        <v>172.053</v>
      </c>
      <c r="D530">
        <v>45</v>
      </c>
      <c r="E530">
        <v>172.083</v>
      </c>
      <c r="F530">
        <v>79</v>
      </c>
    </row>
    <row r="531" spans="1:6" x14ac:dyDescent="0.2">
      <c r="A531">
        <v>172.113</v>
      </c>
      <c r="B531">
        <v>48</v>
      </c>
      <c r="C531">
        <v>172.143</v>
      </c>
      <c r="D531">
        <v>100</v>
      </c>
      <c r="E531">
        <v>172.173</v>
      </c>
      <c r="F531">
        <v>81</v>
      </c>
    </row>
    <row r="532" spans="1:6" x14ac:dyDescent="0.2">
      <c r="A532">
        <v>172.203</v>
      </c>
      <c r="B532">
        <v>108</v>
      </c>
      <c r="C532">
        <v>172.233</v>
      </c>
      <c r="D532">
        <v>82</v>
      </c>
      <c r="E532">
        <v>172.26300000000001</v>
      </c>
      <c r="F532">
        <v>82</v>
      </c>
    </row>
    <row r="533" spans="1:6" x14ac:dyDescent="0.2">
      <c r="A533">
        <v>172.29300000000001</v>
      </c>
      <c r="B533">
        <v>51</v>
      </c>
      <c r="C533">
        <v>172.32300000000001</v>
      </c>
      <c r="D533">
        <v>106</v>
      </c>
      <c r="E533">
        <v>172.35300000000001</v>
      </c>
      <c r="F533">
        <v>72</v>
      </c>
    </row>
    <row r="534" spans="1:6" x14ac:dyDescent="0.2">
      <c r="A534">
        <v>172.38300000000001</v>
      </c>
      <c r="B534">
        <v>96</v>
      </c>
      <c r="C534">
        <v>172.41399999999999</v>
      </c>
      <c r="D534">
        <v>210</v>
      </c>
      <c r="E534">
        <v>172.44399999999999</v>
      </c>
      <c r="F534">
        <v>245</v>
      </c>
    </row>
    <row r="535" spans="1:6" x14ac:dyDescent="0.2">
      <c r="A535">
        <v>172.47399999999999</v>
      </c>
      <c r="B535">
        <v>-999</v>
      </c>
      <c r="C535">
        <v>172.50399999999999</v>
      </c>
      <c r="D535">
        <v>106</v>
      </c>
      <c r="E535">
        <v>172.53399999999999</v>
      </c>
      <c r="F535">
        <v>100</v>
      </c>
    </row>
    <row r="536" spans="1:6" x14ac:dyDescent="0.2">
      <c r="A536">
        <v>172.56399999999999</v>
      </c>
      <c r="B536">
        <v>100</v>
      </c>
      <c r="C536">
        <v>172.59399999999999</v>
      </c>
      <c r="D536">
        <v>190</v>
      </c>
      <c r="E536">
        <v>172.624</v>
      </c>
      <c r="F536">
        <v>150</v>
      </c>
    </row>
    <row r="537" spans="1:6" x14ac:dyDescent="0.2">
      <c r="A537">
        <v>172.654</v>
      </c>
      <c r="B537">
        <v>138</v>
      </c>
      <c r="C537">
        <v>172.684</v>
      </c>
      <c r="D537">
        <v>100</v>
      </c>
      <c r="E537">
        <v>172.714</v>
      </c>
      <c r="F537">
        <v>46</v>
      </c>
    </row>
    <row r="538" spans="1:6" x14ac:dyDescent="0.2">
      <c r="A538">
        <v>172.744</v>
      </c>
      <c r="B538">
        <v>85</v>
      </c>
      <c r="C538">
        <v>172.774</v>
      </c>
      <c r="D538">
        <v>134</v>
      </c>
      <c r="E538">
        <v>172.80500000000001</v>
      </c>
      <c r="F538">
        <v>166</v>
      </c>
    </row>
    <row r="539" spans="1:6" x14ac:dyDescent="0.2">
      <c r="A539">
        <v>172.83500000000001</v>
      </c>
      <c r="B539">
        <v>67</v>
      </c>
      <c r="C539">
        <v>172.86500000000001</v>
      </c>
      <c r="D539">
        <v>92</v>
      </c>
      <c r="E539">
        <v>172.89500000000001</v>
      </c>
      <c r="F539">
        <v>63</v>
      </c>
    </row>
    <row r="540" spans="1:6" x14ac:dyDescent="0.2">
      <c r="A540">
        <v>172.92500000000001</v>
      </c>
      <c r="B540">
        <v>70</v>
      </c>
      <c r="C540">
        <v>172.95500000000001</v>
      </c>
      <c r="D540">
        <v>53</v>
      </c>
      <c r="E540">
        <v>172.98500000000001</v>
      </c>
      <c r="F540">
        <v>42</v>
      </c>
    </row>
    <row r="541" spans="1:6" x14ac:dyDescent="0.2">
      <c r="A541">
        <v>173.01499999999999</v>
      </c>
      <c r="B541">
        <v>36</v>
      </c>
      <c r="C541">
        <v>173.04499999999999</v>
      </c>
      <c r="D541">
        <v>88</v>
      </c>
      <c r="E541">
        <v>173.07499999999999</v>
      </c>
      <c r="F541">
        <v>53</v>
      </c>
    </row>
    <row r="542" spans="1:6" x14ac:dyDescent="0.2">
      <c r="A542">
        <v>173.10400000000001</v>
      </c>
      <c r="B542">
        <v>109</v>
      </c>
      <c r="C542">
        <v>173.13300000000001</v>
      </c>
      <c r="D542">
        <v>76</v>
      </c>
      <c r="E542">
        <v>173.16300000000001</v>
      </c>
      <c r="F542">
        <v>-999</v>
      </c>
    </row>
    <row r="543" spans="1:6" x14ac:dyDescent="0.2">
      <c r="A543">
        <v>173.19200000000001</v>
      </c>
      <c r="B543">
        <v>-999</v>
      </c>
      <c r="C543">
        <v>173.221</v>
      </c>
      <c r="D543">
        <v>-999</v>
      </c>
      <c r="E543">
        <v>173.25</v>
      </c>
      <c r="F543">
        <v>-999</v>
      </c>
    </row>
    <row r="544" spans="1:6" x14ac:dyDescent="0.2">
      <c r="A544">
        <v>173.279</v>
      </c>
      <c r="B544">
        <v>-999</v>
      </c>
      <c r="C544">
        <v>173.30799999999999</v>
      </c>
      <c r="D544">
        <v>52</v>
      </c>
      <c r="E544">
        <v>173.33699999999999</v>
      </c>
      <c r="F544">
        <v>52</v>
      </c>
    </row>
    <row r="545" spans="1:6" x14ac:dyDescent="0.2">
      <c r="A545">
        <v>173.36600000000001</v>
      </c>
      <c r="B545">
        <v>33</v>
      </c>
      <c r="C545">
        <v>173.39500000000001</v>
      </c>
      <c r="D545">
        <v>54</v>
      </c>
      <c r="E545">
        <v>173.42400000000001</v>
      </c>
      <c r="F545">
        <v>60</v>
      </c>
    </row>
    <row r="546" spans="1:6" x14ac:dyDescent="0.2">
      <c r="A546">
        <v>173.45400000000001</v>
      </c>
      <c r="B546">
        <v>68</v>
      </c>
      <c r="C546">
        <v>173.483</v>
      </c>
      <c r="D546">
        <v>48</v>
      </c>
      <c r="E546">
        <v>173.512</v>
      </c>
      <c r="F546">
        <v>45</v>
      </c>
    </row>
    <row r="547" spans="1:6" x14ac:dyDescent="0.2">
      <c r="A547">
        <v>173.541</v>
      </c>
      <c r="B547">
        <v>53</v>
      </c>
      <c r="C547">
        <v>173.57</v>
      </c>
      <c r="D547">
        <v>36</v>
      </c>
      <c r="E547">
        <v>173.59899999999999</v>
      </c>
      <c r="F547">
        <v>45</v>
      </c>
    </row>
    <row r="548" spans="1:6" x14ac:dyDescent="0.2">
      <c r="A548">
        <v>173.62799999999999</v>
      </c>
      <c r="B548">
        <v>63</v>
      </c>
      <c r="C548">
        <v>173.65700000000001</v>
      </c>
      <c r="D548">
        <v>66</v>
      </c>
      <c r="E548">
        <v>173.68600000000001</v>
      </c>
      <c r="F548">
        <v>78</v>
      </c>
    </row>
    <row r="549" spans="1:6" x14ac:dyDescent="0.2">
      <c r="A549">
        <v>173.715</v>
      </c>
      <c r="B549">
        <v>97</v>
      </c>
      <c r="C549">
        <v>173.744</v>
      </c>
      <c r="D549">
        <v>105</v>
      </c>
      <c r="E549">
        <v>173.774</v>
      </c>
      <c r="F549">
        <v>90</v>
      </c>
    </row>
    <row r="550" spans="1:6" x14ac:dyDescent="0.2">
      <c r="A550">
        <v>173.803</v>
      </c>
      <c r="B550">
        <v>114</v>
      </c>
      <c r="C550">
        <v>173.83199999999999</v>
      </c>
      <c r="D550">
        <v>89</v>
      </c>
      <c r="E550">
        <v>173.86099999999999</v>
      </c>
      <c r="F550">
        <v>90</v>
      </c>
    </row>
    <row r="551" spans="1:6" x14ac:dyDescent="0.2">
      <c r="A551">
        <v>173.89</v>
      </c>
      <c r="B551">
        <v>81</v>
      </c>
      <c r="C551">
        <v>173.91900000000001</v>
      </c>
      <c r="D551">
        <v>90</v>
      </c>
      <c r="E551">
        <v>173.94800000000001</v>
      </c>
      <c r="F551">
        <v>74</v>
      </c>
    </row>
    <row r="552" spans="1:6" x14ac:dyDescent="0.2">
      <c r="A552">
        <v>173.98099999999999</v>
      </c>
      <c r="B552">
        <v>111</v>
      </c>
      <c r="C552">
        <v>174.01300000000001</v>
      </c>
      <c r="D552">
        <v>98</v>
      </c>
      <c r="E552">
        <v>174.04599999999999</v>
      </c>
      <c r="F552">
        <v>-999</v>
      </c>
    </row>
    <row r="553" spans="1:6" x14ac:dyDescent="0.2">
      <c r="A553">
        <v>174.078</v>
      </c>
      <c r="B553">
        <v>-999</v>
      </c>
      <c r="C553">
        <v>174.11099999999999</v>
      </c>
      <c r="D553">
        <v>-999</v>
      </c>
      <c r="E553">
        <v>174.14400000000001</v>
      </c>
      <c r="F553">
        <v>-999</v>
      </c>
    </row>
    <row r="554" spans="1:6" x14ac:dyDescent="0.2">
      <c r="A554">
        <v>174.17599999999999</v>
      </c>
      <c r="B554">
        <v>79</v>
      </c>
      <c r="C554">
        <v>174.209</v>
      </c>
      <c r="D554">
        <v>85</v>
      </c>
      <c r="E554">
        <v>174.24100000000001</v>
      </c>
      <c r="F554">
        <v>68</v>
      </c>
    </row>
    <row r="555" spans="1:6" x14ac:dyDescent="0.2">
      <c r="A555">
        <v>174.274</v>
      </c>
      <c r="B555">
        <v>63</v>
      </c>
      <c r="C555">
        <v>174.30600000000001</v>
      </c>
      <c r="D555">
        <v>72</v>
      </c>
      <c r="E555">
        <v>174.339</v>
      </c>
      <c r="F555">
        <v>62</v>
      </c>
    </row>
    <row r="556" spans="1:6" x14ac:dyDescent="0.2">
      <c r="A556">
        <v>174.37100000000001</v>
      </c>
      <c r="B556">
        <v>62</v>
      </c>
      <c r="C556">
        <v>174.404</v>
      </c>
      <c r="D556">
        <v>60</v>
      </c>
      <c r="E556">
        <v>174.43700000000001</v>
      </c>
      <c r="F556">
        <v>55</v>
      </c>
    </row>
    <row r="557" spans="1:6" x14ac:dyDescent="0.2">
      <c r="A557">
        <v>174.46899999999999</v>
      </c>
      <c r="B557">
        <v>43</v>
      </c>
      <c r="C557">
        <v>174.50200000000001</v>
      </c>
      <c r="D557">
        <v>54</v>
      </c>
      <c r="E557">
        <v>174.53399999999999</v>
      </c>
      <c r="F557">
        <v>63</v>
      </c>
    </row>
    <row r="558" spans="1:6" x14ac:dyDescent="0.2">
      <c r="A558">
        <v>174.56700000000001</v>
      </c>
      <c r="B558">
        <v>56</v>
      </c>
      <c r="C558">
        <v>174.59899999999999</v>
      </c>
      <c r="D558">
        <v>62</v>
      </c>
      <c r="E558">
        <v>174.63200000000001</v>
      </c>
      <c r="F558">
        <v>57</v>
      </c>
    </row>
    <row r="559" spans="1:6" x14ac:dyDescent="0.2">
      <c r="A559">
        <v>174.66499999999999</v>
      </c>
      <c r="B559">
        <v>55</v>
      </c>
      <c r="C559">
        <v>174.697</v>
      </c>
      <c r="D559">
        <v>58</v>
      </c>
      <c r="E559">
        <v>174.73</v>
      </c>
      <c r="F559">
        <v>-999</v>
      </c>
    </row>
    <row r="560" spans="1:6" x14ac:dyDescent="0.2">
      <c r="A560">
        <v>174.762</v>
      </c>
      <c r="B560">
        <v>60</v>
      </c>
      <c r="C560">
        <v>174.79300000000001</v>
      </c>
      <c r="D560">
        <v>51</v>
      </c>
      <c r="E560">
        <v>174.82400000000001</v>
      </c>
      <c r="F560">
        <v>65</v>
      </c>
    </row>
    <row r="561" spans="1:6" x14ac:dyDescent="0.2">
      <c r="A561">
        <v>174.85499999999999</v>
      </c>
      <c r="B561">
        <v>59</v>
      </c>
      <c r="C561">
        <v>174.88499999999999</v>
      </c>
      <c r="D561">
        <v>64</v>
      </c>
      <c r="E561">
        <v>174.916</v>
      </c>
      <c r="F561">
        <v>60</v>
      </c>
    </row>
    <row r="562" spans="1:6" x14ac:dyDescent="0.2">
      <c r="A562">
        <v>174.947</v>
      </c>
      <c r="B562">
        <v>68</v>
      </c>
      <c r="C562">
        <v>174.97800000000001</v>
      </c>
      <c r="D562">
        <v>48</v>
      </c>
      <c r="E562">
        <v>175.00800000000001</v>
      </c>
      <c r="F562">
        <v>51</v>
      </c>
    </row>
    <row r="563" spans="1:6" x14ac:dyDescent="0.2">
      <c r="A563">
        <v>175.03899999999999</v>
      </c>
      <c r="B563">
        <v>63</v>
      </c>
      <c r="C563">
        <v>175.07</v>
      </c>
      <c r="D563">
        <v>65</v>
      </c>
      <c r="E563">
        <v>175.101</v>
      </c>
      <c r="F563">
        <v>62</v>
      </c>
    </row>
    <row r="564" spans="1:6" x14ac:dyDescent="0.2">
      <c r="A564">
        <v>175.13200000000001</v>
      </c>
      <c r="B564">
        <v>63</v>
      </c>
      <c r="C564">
        <v>175.16200000000001</v>
      </c>
      <c r="D564">
        <v>90</v>
      </c>
      <c r="E564">
        <v>175.19300000000001</v>
      </c>
      <c r="F564">
        <v>90</v>
      </c>
    </row>
    <row r="565" spans="1:6" x14ac:dyDescent="0.2">
      <c r="A565">
        <v>175.22399999999999</v>
      </c>
      <c r="B565">
        <v>70</v>
      </c>
      <c r="C565">
        <v>175.255</v>
      </c>
      <c r="D565">
        <v>60</v>
      </c>
      <c r="E565">
        <v>175.285</v>
      </c>
      <c r="F565">
        <v>62</v>
      </c>
    </row>
    <row r="566" spans="1:6" x14ac:dyDescent="0.2">
      <c r="A566">
        <v>175.316</v>
      </c>
      <c r="B566">
        <v>79</v>
      </c>
      <c r="C566">
        <v>175.34700000000001</v>
      </c>
      <c r="D566">
        <v>58</v>
      </c>
      <c r="E566">
        <v>175.37799999999999</v>
      </c>
      <c r="F566">
        <v>60</v>
      </c>
    </row>
    <row r="567" spans="1:6" x14ac:dyDescent="0.2">
      <c r="A567">
        <v>175.40899999999999</v>
      </c>
      <c r="B567">
        <v>60</v>
      </c>
      <c r="C567">
        <v>175.43899999999999</v>
      </c>
      <c r="D567">
        <v>64</v>
      </c>
      <c r="E567">
        <v>175.47</v>
      </c>
      <c r="F567">
        <v>63</v>
      </c>
    </row>
    <row r="568" spans="1:6" x14ac:dyDescent="0.2">
      <c r="A568">
        <v>175.501</v>
      </c>
      <c r="B568">
        <v>60</v>
      </c>
      <c r="C568">
        <v>175.53200000000001</v>
      </c>
      <c r="D568">
        <v>60</v>
      </c>
      <c r="E568">
        <v>175.56200000000001</v>
      </c>
      <c r="F568">
        <v>56</v>
      </c>
    </row>
    <row r="569" spans="1:6" x14ac:dyDescent="0.2">
      <c r="A569">
        <v>175.59299999999999</v>
      </c>
      <c r="B569">
        <v>63</v>
      </c>
      <c r="C569">
        <v>175.624</v>
      </c>
      <c r="D569">
        <v>74</v>
      </c>
      <c r="E569">
        <v>175.655</v>
      </c>
      <c r="F569">
        <v>56</v>
      </c>
    </row>
    <row r="570" spans="1:6" x14ac:dyDescent="0.2">
      <c r="A570">
        <v>175.685</v>
      </c>
      <c r="B570">
        <v>55</v>
      </c>
      <c r="C570">
        <v>175.71600000000001</v>
      </c>
      <c r="D570">
        <v>47</v>
      </c>
      <c r="E570">
        <v>175.74600000000001</v>
      </c>
      <c r="F570">
        <v>50</v>
      </c>
    </row>
    <row r="571" spans="1:6" x14ac:dyDescent="0.2">
      <c r="A571">
        <v>175.77699999999999</v>
      </c>
      <c r="B571">
        <v>64</v>
      </c>
      <c r="C571">
        <v>175.80699999999999</v>
      </c>
      <c r="D571">
        <v>46</v>
      </c>
      <c r="E571">
        <v>175.83799999999999</v>
      </c>
      <c r="F571">
        <v>68</v>
      </c>
    </row>
    <row r="572" spans="1:6" x14ac:dyDescent="0.2">
      <c r="A572">
        <v>175.86799999999999</v>
      </c>
      <c r="B572">
        <v>59</v>
      </c>
      <c r="C572">
        <v>175.899</v>
      </c>
      <c r="D572">
        <v>54</v>
      </c>
      <c r="E572">
        <v>175.929</v>
      </c>
      <c r="F572">
        <v>49</v>
      </c>
    </row>
    <row r="573" spans="1:6" x14ac:dyDescent="0.2">
      <c r="A573">
        <v>175.959</v>
      </c>
      <c r="B573">
        <v>66</v>
      </c>
      <c r="C573">
        <v>175.99</v>
      </c>
      <c r="D573">
        <v>55</v>
      </c>
      <c r="E573">
        <v>176.02</v>
      </c>
      <c r="F573">
        <v>47</v>
      </c>
    </row>
    <row r="574" spans="1:6" x14ac:dyDescent="0.2">
      <c r="A574">
        <v>176.05099999999999</v>
      </c>
      <c r="B574">
        <v>48</v>
      </c>
      <c r="C574">
        <v>176.08099999999999</v>
      </c>
      <c r="D574">
        <v>51</v>
      </c>
      <c r="E574">
        <v>176.11199999999999</v>
      </c>
      <c r="F574">
        <v>44</v>
      </c>
    </row>
    <row r="575" spans="1:6" x14ac:dyDescent="0.2">
      <c r="A575">
        <v>176.142</v>
      </c>
      <c r="B575">
        <v>58</v>
      </c>
      <c r="C575">
        <v>176.173</v>
      </c>
      <c r="D575">
        <v>66</v>
      </c>
      <c r="E575">
        <v>176.203</v>
      </c>
      <c r="F575">
        <v>60</v>
      </c>
    </row>
    <row r="576" spans="1:6" x14ac:dyDescent="0.2">
      <c r="A576">
        <v>176.23400000000001</v>
      </c>
      <c r="B576">
        <v>58</v>
      </c>
      <c r="C576">
        <v>176.26400000000001</v>
      </c>
      <c r="D576">
        <v>45</v>
      </c>
      <c r="E576">
        <v>176.29499999999999</v>
      </c>
      <c r="F576">
        <v>51</v>
      </c>
    </row>
    <row r="577" spans="1:6" x14ac:dyDescent="0.2">
      <c r="A577">
        <v>176.32499999999999</v>
      </c>
      <c r="B577">
        <v>57</v>
      </c>
      <c r="C577">
        <v>176.35599999999999</v>
      </c>
      <c r="D577">
        <v>60</v>
      </c>
      <c r="E577">
        <v>176.386</v>
      </c>
      <c r="F577">
        <v>52</v>
      </c>
    </row>
    <row r="578" spans="1:6" x14ac:dyDescent="0.2">
      <c r="A578">
        <v>176.417</v>
      </c>
      <c r="B578">
        <v>50</v>
      </c>
      <c r="C578">
        <v>176.447</v>
      </c>
      <c r="D578">
        <v>55</v>
      </c>
      <c r="E578">
        <v>176.47800000000001</v>
      </c>
      <c r="F578">
        <v>50</v>
      </c>
    </row>
    <row r="579" spans="1:6" x14ac:dyDescent="0.2">
      <c r="A579">
        <v>176.50800000000001</v>
      </c>
      <c r="B579">
        <v>63</v>
      </c>
      <c r="C579">
        <v>176.53899999999999</v>
      </c>
      <c r="D579">
        <v>60</v>
      </c>
      <c r="E579">
        <v>176.57</v>
      </c>
      <c r="F579">
        <v>42</v>
      </c>
    </row>
    <row r="580" spans="1:6" x14ac:dyDescent="0.2">
      <c r="A580">
        <v>176.601</v>
      </c>
      <c r="B580">
        <v>95</v>
      </c>
      <c r="C580">
        <v>176.63200000000001</v>
      </c>
      <c r="D580">
        <v>53</v>
      </c>
      <c r="E580">
        <v>176.66200000000001</v>
      </c>
      <c r="F580">
        <v>52</v>
      </c>
    </row>
    <row r="581" spans="1:6" x14ac:dyDescent="0.2">
      <c r="A581">
        <v>176.69300000000001</v>
      </c>
      <c r="B581">
        <v>68</v>
      </c>
      <c r="C581">
        <v>176.72399999999999</v>
      </c>
      <c r="D581">
        <v>49</v>
      </c>
      <c r="E581">
        <v>176.755</v>
      </c>
      <c r="F581">
        <v>65</v>
      </c>
    </row>
    <row r="582" spans="1:6" x14ac:dyDescent="0.2">
      <c r="A582">
        <v>176.786</v>
      </c>
      <c r="B582">
        <v>55</v>
      </c>
      <c r="C582">
        <v>176.81700000000001</v>
      </c>
      <c r="D582">
        <v>55</v>
      </c>
      <c r="E582">
        <v>176.84800000000001</v>
      </c>
      <c r="F582">
        <v>48</v>
      </c>
    </row>
    <row r="583" spans="1:6" x14ac:dyDescent="0.2">
      <c r="A583">
        <v>176.87899999999999</v>
      </c>
      <c r="B583">
        <v>41</v>
      </c>
      <c r="C583">
        <v>176.90899999999999</v>
      </c>
      <c r="D583">
        <v>43</v>
      </c>
      <c r="E583">
        <v>176.94</v>
      </c>
      <c r="F583">
        <v>50</v>
      </c>
    </row>
    <row r="584" spans="1:6" x14ac:dyDescent="0.2">
      <c r="A584">
        <v>176.971</v>
      </c>
      <c r="B584">
        <v>46</v>
      </c>
      <c r="C584">
        <v>177.00200000000001</v>
      </c>
      <c r="D584">
        <v>44</v>
      </c>
      <c r="E584">
        <v>177.03299999999999</v>
      </c>
      <c r="F584">
        <v>68</v>
      </c>
    </row>
    <row r="585" spans="1:6" x14ac:dyDescent="0.2">
      <c r="A585">
        <v>177.06399999999999</v>
      </c>
      <c r="B585">
        <v>50</v>
      </c>
      <c r="C585">
        <v>177.095</v>
      </c>
      <c r="D585">
        <v>48</v>
      </c>
      <c r="E585">
        <v>177.126</v>
      </c>
      <c r="F585">
        <v>60</v>
      </c>
    </row>
    <row r="586" spans="1:6" x14ac:dyDescent="0.2">
      <c r="A586">
        <v>177.15700000000001</v>
      </c>
      <c r="B586">
        <v>58</v>
      </c>
      <c r="C586">
        <v>177.18700000000001</v>
      </c>
      <c r="D586">
        <v>61</v>
      </c>
      <c r="E586">
        <v>177.21799999999999</v>
      </c>
      <c r="F586">
        <v>52</v>
      </c>
    </row>
    <row r="587" spans="1:6" x14ac:dyDescent="0.2">
      <c r="A587">
        <v>177.249</v>
      </c>
      <c r="B587">
        <v>52</v>
      </c>
      <c r="C587">
        <v>177.28</v>
      </c>
      <c r="D587">
        <v>60</v>
      </c>
      <c r="E587">
        <v>177.31100000000001</v>
      </c>
      <c r="F587">
        <v>64</v>
      </c>
    </row>
    <row r="588" spans="1:6" x14ac:dyDescent="0.2">
      <c r="A588">
        <v>177.34200000000001</v>
      </c>
      <c r="B588">
        <v>62</v>
      </c>
      <c r="C588">
        <v>177.37299999999999</v>
      </c>
      <c r="D588">
        <v>55</v>
      </c>
      <c r="E588">
        <v>177.404</v>
      </c>
      <c r="F588">
        <v>81</v>
      </c>
    </row>
    <row r="589" spans="1:6" x14ac:dyDescent="0.2">
      <c r="A589">
        <v>177.435</v>
      </c>
      <c r="B589">
        <v>72</v>
      </c>
      <c r="C589">
        <v>177.46600000000001</v>
      </c>
      <c r="D589">
        <v>43</v>
      </c>
      <c r="E589">
        <v>177.49600000000001</v>
      </c>
      <c r="F589">
        <v>55</v>
      </c>
    </row>
    <row r="590" spans="1:6" x14ac:dyDescent="0.2">
      <c r="A590">
        <v>177.52699999999999</v>
      </c>
      <c r="B590">
        <v>79</v>
      </c>
      <c r="C590">
        <v>177.55799999999999</v>
      </c>
      <c r="D590">
        <v>69</v>
      </c>
      <c r="E590">
        <v>177.589</v>
      </c>
      <c r="F590">
        <v>73</v>
      </c>
    </row>
    <row r="591" spans="1:6" x14ac:dyDescent="0.2">
      <c r="A591">
        <v>177.62</v>
      </c>
      <c r="B591">
        <v>72</v>
      </c>
      <c r="C591">
        <v>177.65100000000001</v>
      </c>
      <c r="D591">
        <v>73</v>
      </c>
      <c r="E591">
        <v>177.68199999999999</v>
      </c>
      <c r="F591">
        <v>64</v>
      </c>
    </row>
    <row r="592" spans="1:6" x14ac:dyDescent="0.2">
      <c r="A592">
        <v>177.71299999999999</v>
      </c>
      <c r="B592">
        <v>57</v>
      </c>
      <c r="C592">
        <v>177.744</v>
      </c>
      <c r="D592">
        <v>66</v>
      </c>
      <c r="E592">
        <v>177.77799999999999</v>
      </c>
      <c r="F592">
        <v>56</v>
      </c>
    </row>
    <row r="593" spans="1:6" x14ac:dyDescent="0.2">
      <c r="A593">
        <v>177.81299999999999</v>
      </c>
      <c r="B593">
        <v>73</v>
      </c>
      <c r="C593">
        <v>177.84700000000001</v>
      </c>
      <c r="D593">
        <v>73</v>
      </c>
      <c r="E593">
        <v>177.881</v>
      </c>
      <c r="F593">
        <v>68</v>
      </c>
    </row>
    <row r="594" spans="1:6" x14ac:dyDescent="0.2">
      <c r="A594">
        <v>177.911</v>
      </c>
      <c r="B594">
        <v>73</v>
      </c>
      <c r="C594">
        <v>0</v>
      </c>
      <c r="D594">
        <v>0</v>
      </c>
      <c r="E594">
        <v>0</v>
      </c>
      <c r="F594">
        <v>0</v>
      </c>
    </row>
    <row r="595" spans="1:6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AE952-2B66-DE40-814D-ACA09E2FD429}">
  <dimension ref="A1:B229"/>
  <sheetViews>
    <sheetView topLeftCell="A182" workbookViewId="0">
      <selection activeCell="A387" sqref="A387"/>
    </sheetView>
  </sheetViews>
  <sheetFormatPr baseColWidth="10" defaultRowHeight="16" x14ac:dyDescent="0.2"/>
  <cols>
    <col min="1" max="1" width="17.5" customWidth="1"/>
  </cols>
  <sheetData>
    <row r="1" spans="1:2" x14ac:dyDescent="0.2">
      <c r="A1" t="s">
        <v>2065</v>
      </c>
    </row>
    <row r="2" spans="1:2" x14ac:dyDescent="0.2">
      <c r="A2" t="s">
        <v>2064</v>
      </c>
    </row>
    <row r="3" spans="1:2" x14ac:dyDescent="0.2">
      <c r="A3" t="s">
        <v>2070</v>
      </c>
    </row>
    <row r="4" spans="1:2" x14ac:dyDescent="0.2">
      <c r="A4">
        <v>11</v>
      </c>
      <c r="B4">
        <v>8.6363629999999993</v>
      </c>
    </row>
    <row r="5" spans="1:2" x14ac:dyDescent="0.2">
      <c r="A5">
        <v>13</v>
      </c>
      <c r="B5">
        <v>5</v>
      </c>
    </row>
    <row r="6" spans="1:2" x14ac:dyDescent="0.2">
      <c r="A6">
        <v>19</v>
      </c>
      <c r="B6">
        <v>4.6842100000000002</v>
      </c>
    </row>
    <row r="7" spans="1:2" x14ac:dyDescent="0.2">
      <c r="A7">
        <v>13</v>
      </c>
      <c r="B7">
        <v>5</v>
      </c>
    </row>
    <row r="8" spans="1:2" x14ac:dyDescent="0.2">
      <c r="A8">
        <v>13</v>
      </c>
      <c r="B8">
        <v>4.9230770000000001</v>
      </c>
    </row>
    <row r="9" spans="1:2" x14ac:dyDescent="0.2">
      <c r="A9">
        <v>24</v>
      </c>
      <c r="B9">
        <v>4.8333329999999997</v>
      </c>
    </row>
    <row r="10" spans="1:2" x14ac:dyDescent="0.2">
      <c r="A10">
        <v>20</v>
      </c>
      <c r="B10">
        <v>4.75</v>
      </c>
    </row>
    <row r="11" spans="1:2" x14ac:dyDescent="0.2">
      <c r="A11">
        <v>15</v>
      </c>
      <c r="B11">
        <v>4.5999999999999996</v>
      </c>
    </row>
    <row r="12" spans="1:2" x14ac:dyDescent="0.2">
      <c r="A12">
        <v>13</v>
      </c>
      <c r="B12">
        <v>4.9230770000000001</v>
      </c>
    </row>
    <row r="13" spans="1:2" x14ac:dyDescent="0.2">
      <c r="A13">
        <v>15</v>
      </c>
      <c r="B13">
        <v>5</v>
      </c>
    </row>
    <row r="14" spans="1:2" x14ac:dyDescent="0.2">
      <c r="A14">
        <v>20</v>
      </c>
      <c r="B14">
        <v>5.05</v>
      </c>
    </row>
    <row r="15" spans="1:2" x14ac:dyDescent="0.2">
      <c r="A15">
        <v>15</v>
      </c>
      <c r="B15">
        <v>4.800001</v>
      </c>
    </row>
    <row r="17" spans="1:2" x14ac:dyDescent="0.2">
      <c r="A17" t="s">
        <v>2059</v>
      </c>
    </row>
    <row r="18" spans="1:2" x14ac:dyDescent="0.2">
      <c r="A18" t="s">
        <v>2058</v>
      </c>
    </row>
    <row r="19" spans="1:2" x14ac:dyDescent="0.2">
      <c r="A19" t="s">
        <v>2069</v>
      </c>
    </row>
    <row r="20" spans="1:2" x14ac:dyDescent="0.2">
      <c r="A20">
        <v>6</v>
      </c>
      <c r="B20">
        <v>14.83333</v>
      </c>
    </row>
    <row r="21" spans="1:2" x14ac:dyDescent="0.2">
      <c r="A21">
        <v>5</v>
      </c>
      <c r="B21">
        <v>15.8</v>
      </c>
    </row>
    <row r="22" spans="1:2" x14ac:dyDescent="0.2">
      <c r="A22">
        <v>5</v>
      </c>
      <c r="B22">
        <v>14.8</v>
      </c>
    </row>
    <row r="23" spans="1:2" x14ac:dyDescent="0.2">
      <c r="A23">
        <v>3</v>
      </c>
      <c r="B23">
        <v>16.66667</v>
      </c>
    </row>
    <row r="24" spans="1:2" x14ac:dyDescent="0.2">
      <c r="A24">
        <v>8</v>
      </c>
      <c r="B24">
        <v>14.375</v>
      </c>
    </row>
    <row r="25" spans="1:2" x14ac:dyDescent="0.2">
      <c r="A25">
        <v>4</v>
      </c>
      <c r="B25">
        <v>19</v>
      </c>
    </row>
    <row r="26" spans="1:2" x14ac:dyDescent="0.2">
      <c r="A26">
        <v>4</v>
      </c>
      <c r="B26">
        <v>19.75</v>
      </c>
    </row>
    <row r="27" spans="1:2" x14ac:dyDescent="0.2">
      <c r="A27">
        <v>5</v>
      </c>
      <c r="B27">
        <v>18.600000000000001</v>
      </c>
    </row>
    <row r="28" spans="1:2" x14ac:dyDescent="0.2">
      <c r="A28">
        <v>5</v>
      </c>
      <c r="B28">
        <v>14.162000000000001</v>
      </c>
    </row>
    <row r="29" spans="1:2" x14ac:dyDescent="0.2">
      <c r="A29">
        <v>5</v>
      </c>
      <c r="B29">
        <v>13.366</v>
      </c>
    </row>
    <row r="30" spans="1:2" x14ac:dyDescent="0.2">
      <c r="A30">
        <v>6</v>
      </c>
      <c r="B30">
        <v>15.293329999999999</v>
      </c>
    </row>
    <row r="31" spans="1:2" x14ac:dyDescent="0.2">
      <c r="A31">
        <v>5</v>
      </c>
      <c r="B31">
        <v>18.95</v>
      </c>
    </row>
    <row r="32" spans="1:2" x14ac:dyDescent="0.2">
      <c r="A32">
        <v>8</v>
      </c>
      <c r="B32">
        <v>16.4575</v>
      </c>
    </row>
    <row r="33" spans="1:2" x14ac:dyDescent="0.2">
      <c r="A33">
        <v>5</v>
      </c>
      <c r="B33">
        <v>14.362</v>
      </c>
    </row>
    <row r="34" spans="1:2" x14ac:dyDescent="0.2">
      <c r="A34">
        <v>5</v>
      </c>
      <c r="B34">
        <v>15.958</v>
      </c>
    </row>
    <row r="35" spans="1:2" x14ac:dyDescent="0.2">
      <c r="A35">
        <v>6</v>
      </c>
      <c r="B35">
        <v>13.29834</v>
      </c>
    </row>
    <row r="36" spans="1:2" x14ac:dyDescent="0.2">
      <c r="A36">
        <v>5</v>
      </c>
      <c r="B36">
        <v>15.958</v>
      </c>
    </row>
    <row r="37" spans="1:2" x14ac:dyDescent="0.2">
      <c r="A37">
        <v>5</v>
      </c>
      <c r="B37">
        <v>15.958</v>
      </c>
    </row>
    <row r="38" spans="1:2" x14ac:dyDescent="0.2">
      <c r="A38">
        <v>5</v>
      </c>
      <c r="B38">
        <v>15.757999999999999</v>
      </c>
    </row>
    <row r="39" spans="1:2" x14ac:dyDescent="0.2">
      <c r="A39">
        <v>5</v>
      </c>
      <c r="B39">
        <v>15.757999999999999</v>
      </c>
    </row>
    <row r="40" spans="1:2" x14ac:dyDescent="0.2">
      <c r="A40">
        <v>6</v>
      </c>
      <c r="B40">
        <v>14.62833</v>
      </c>
    </row>
    <row r="41" spans="1:2" x14ac:dyDescent="0.2">
      <c r="A41">
        <v>5</v>
      </c>
      <c r="B41">
        <v>16.756</v>
      </c>
    </row>
    <row r="42" spans="1:2" x14ac:dyDescent="0.2">
      <c r="A42">
        <v>5</v>
      </c>
      <c r="B42">
        <v>17.754000000000001</v>
      </c>
    </row>
    <row r="43" spans="1:2" x14ac:dyDescent="0.2">
      <c r="A43">
        <v>5</v>
      </c>
      <c r="B43">
        <v>17.954000000000001</v>
      </c>
    </row>
    <row r="44" spans="1:2" x14ac:dyDescent="0.2">
      <c r="A44">
        <v>5</v>
      </c>
      <c r="B44">
        <v>17.954000000000001</v>
      </c>
    </row>
    <row r="45" spans="1:2" x14ac:dyDescent="0.2">
      <c r="A45">
        <v>6</v>
      </c>
      <c r="B45">
        <v>14.87833</v>
      </c>
    </row>
    <row r="46" spans="1:2" x14ac:dyDescent="0.2">
      <c r="A46">
        <v>5</v>
      </c>
      <c r="B46">
        <v>17.853999999999999</v>
      </c>
    </row>
    <row r="47" spans="1:2" x14ac:dyDescent="0.2">
      <c r="A47">
        <v>5</v>
      </c>
      <c r="B47">
        <v>18.152000000000001</v>
      </c>
    </row>
    <row r="48" spans="1:2" x14ac:dyDescent="0.2">
      <c r="A48">
        <v>6</v>
      </c>
      <c r="B48">
        <v>17.288329999999998</v>
      </c>
    </row>
    <row r="49" spans="1:2" x14ac:dyDescent="0.2">
      <c r="A49">
        <v>5</v>
      </c>
      <c r="B49">
        <v>18.552</v>
      </c>
    </row>
    <row r="50" spans="1:2" x14ac:dyDescent="0.2">
      <c r="A50">
        <v>5</v>
      </c>
      <c r="B50">
        <v>16.193999999999999</v>
      </c>
    </row>
    <row r="51" spans="1:2" x14ac:dyDescent="0.2">
      <c r="A51">
        <v>5</v>
      </c>
      <c r="B51">
        <v>18.193999999999999</v>
      </c>
    </row>
    <row r="52" spans="1:2" x14ac:dyDescent="0.2">
      <c r="A52">
        <v>5</v>
      </c>
      <c r="B52">
        <v>17.393999999999998</v>
      </c>
    </row>
    <row r="53" spans="1:2" x14ac:dyDescent="0.2">
      <c r="A53">
        <v>6</v>
      </c>
      <c r="B53">
        <v>16.495000000000001</v>
      </c>
    </row>
    <row r="54" spans="1:2" x14ac:dyDescent="0.2">
      <c r="A54">
        <v>5</v>
      </c>
      <c r="B54">
        <v>15.994</v>
      </c>
    </row>
    <row r="55" spans="1:2" x14ac:dyDescent="0.2">
      <c r="A55">
        <v>6</v>
      </c>
      <c r="B55">
        <v>16.828330000000001</v>
      </c>
    </row>
    <row r="56" spans="1:2" x14ac:dyDescent="0.2">
      <c r="A56">
        <v>5</v>
      </c>
      <c r="B56">
        <v>17.794</v>
      </c>
    </row>
    <row r="57" spans="1:2" x14ac:dyDescent="0.2">
      <c r="A57">
        <v>5</v>
      </c>
      <c r="B57">
        <v>16.794</v>
      </c>
    </row>
    <row r="58" spans="1:2" x14ac:dyDescent="0.2">
      <c r="A58">
        <v>5</v>
      </c>
      <c r="B58">
        <v>17.794</v>
      </c>
    </row>
    <row r="59" spans="1:2" x14ac:dyDescent="0.2">
      <c r="A59">
        <v>6</v>
      </c>
      <c r="B59">
        <v>14.994999999999999</v>
      </c>
    </row>
    <row r="60" spans="1:2" x14ac:dyDescent="0.2">
      <c r="A60">
        <v>6</v>
      </c>
      <c r="B60">
        <v>14.661670000000001</v>
      </c>
    </row>
    <row r="61" spans="1:2" x14ac:dyDescent="0.2">
      <c r="A61">
        <v>6</v>
      </c>
      <c r="B61">
        <v>15.494999999999999</v>
      </c>
    </row>
    <row r="62" spans="1:2" x14ac:dyDescent="0.2">
      <c r="A62">
        <v>6</v>
      </c>
      <c r="B62">
        <v>16.328330000000001</v>
      </c>
    </row>
    <row r="63" spans="1:2" x14ac:dyDescent="0.2">
      <c r="A63">
        <v>6</v>
      </c>
      <c r="B63">
        <v>14.661670000000001</v>
      </c>
    </row>
    <row r="64" spans="1:2" x14ac:dyDescent="0.2">
      <c r="A64">
        <v>6</v>
      </c>
      <c r="B64">
        <v>14.494999999999999</v>
      </c>
    </row>
    <row r="65" spans="1:2" x14ac:dyDescent="0.2">
      <c r="A65">
        <v>6</v>
      </c>
      <c r="B65">
        <v>16.161670000000001</v>
      </c>
    </row>
    <row r="66" spans="1:2" x14ac:dyDescent="0.2">
      <c r="A66">
        <v>5</v>
      </c>
      <c r="B66">
        <v>18.193999999999999</v>
      </c>
    </row>
    <row r="67" spans="1:2" x14ac:dyDescent="0.2">
      <c r="A67">
        <v>5</v>
      </c>
      <c r="B67">
        <v>16.193999999999999</v>
      </c>
    </row>
    <row r="68" spans="1:2" x14ac:dyDescent="0.2">
      <c r="A68">
        <v>6</v>
      </c>
      <c r="B68">
        <v>15.494999999999999</v>
      </c>
    </row>
    <row r="69" spans="1:2" x14ac:dyDescent="0.2">
      <c r="A69">
        <v>6</v>
      </c>
      <c r="B69">
        <v>14.494999999999999</v>
      </c>
    </row>
    <row r="70" spans="1:2" x14ac:dyDescent="0.2">
      <c r="A70">
        <v>6</v>
      </c>
      <c r="B70">
        <v>15.161670000000001</v>
      </c>
    </row>
    <row r="71" spans="1:2" x14ac:dyDescent="0.2">
      <c r="A71">
        <v>6</v>
      </c>
      <c r="B71">
        <v>15.161670000000001</v>
      </c>
    </row>
    <row r="72" spans="1:2" x14ac:dyDescent="0.2">
      <c r="A72">
        <v>6</v>
      </c>
      <c r="B72">
        <v>14.994999999999999</v>
      </c>
    </row>
    <row r="73" spans="1:2" x14ac:dyDescent="0.2">
      <c r="A73">
        <v>10</v>
      </c>
      <c r="B73">
        <v>9.0969999999999995</v>
      </c>
    </row>
    <row r="74" spans="1:2" x14ac:dyDescent="0.2">
      <c r="A74">
        <v>9</v>
      </c>
      <c r="B74">
        <v>9.8855550000000001</v>
      </c>
    </row>
    <row r="75" spans="1:2" x14ac:dyDescent="0.2">
      <c r="A75">
        <v>9</v>
      </c>
      <c r="B75">
        <v>9.7744450000000001</v>
      </c>
    </row>
    <row r="76" spans="1:2" x14ac:dyDescent="0.2">
      <c r="A76">
        <v>10</v>
      </c>
      <c r="B76">
        <v>9.2970009999999998</v>
      </c>
    </row>
    <row r="77" spans="1:2" x14ac:dyDescent="0.2">
      <c r="A77">
        <v>10</v>
      </c>
      <c r="B77">
        <v>9.5969999999999995</v>
      </c>
    </row>
    <row r="78" spans="1:2" x14ac:dyDescent="0.2">
      <c r="A78">
        <v>8</v>
      </c>
      <c r="B78">
        <v>9.1225000000000005</v>
      </c>
    </row>
    <row r="80" spans="1:2" x14ac:dyDescent="0.2">
      <c r="A80" t="s">
        <v>2056</v>
      </c>
    </row>
    <row r="81" spans="1:2" x14ac:dyDescent="0.2">
      <c r="A81" t="s">
        <v>2050</v>
      </c>
    </row>
    <row r="82" spans="1:2" x14ac:dyDescent="0.2">
      <c r="A82" t="s">
        <v>2068</v>
      </c>
    </row>
    <row r="83" spans="1:2" x14ac:dyDescent="0.2">
      <c r="A83">
        <v>1</v>
      </c>
      <c r="B83">
        <v>12</v>
      </c>
    </row>
    <row r="84" spans="1:2" x14ac:dyDescent="0.2">
      <c r="A84">
        <v>3</v>
      </c>
      <c r="B84">
        <v>29.656669999999998</v>
      </c>
    </row>
    <row r="85" spans="1:2" x14ac:dyDescent="0.2">
      <c r="A85">
        <v>3</v>
      </c>
      <c r="B85">
        <v>30.99</v>
      </c>
    </row>
    <row r="86" spans="1:2" x14ac:dyDescent="0.2">
      <c r="A86">
        <v>3</v>
      </c>
      <c r="B86">
        <v>30.656669999999998</v>
      </c>
    </row>
    <row r="87" spans="1:2" x14ac:dyDescent="0.2">
      <c r="A87">
        <v>3</v>
      </c>
      <c r="B87">
        <v>29.656669999999998</v>
      </c>
    </row>
    <row r="88" spans="1:2" x14ac:dyDescent="0.2">
      <c r="A88">
        <v>3</v>
      </c>
      <c r="B88">
        <v>30.453330000000001</v>
      </c>
    </row>
    <row r="89" spans="1:2" x14ac:dyDescent="0.2">
      <c r="A89">
        <v>3</v>
      </c>
      <c r="B89">
        <v>27.80667</v>
      </c>
    </row>
    <row r="90" spans="1:2" x14ac:dyDescent="0.2">
      <c r="A90">
        <v>3</v>
      </c>
      <c r="B90">
        <v>33.763339999999999</v>
      </c>
    </row>
    <row r="91" spans="1:2" x14ac:dyDescent="0.2">
      <c r="A91">
        <v>3</v>
      </c>
      <c r="B91">
        <v>29.793330000000001</v>
      </c>
    </row>
    <row r="92" spans="1:2" x14ac:dyDescent="0.2">
      <c r="A92">
        <v>3</v>
      </c>
      <c r="B92">
        <v>28.466670000000001</v>
      </c>
    </row>
    <row r="93" spans="1:2" x14ac:dyDescent="0.2">
      <c r="A93">
        <v>3</v>
      </c>
      <c r="B93">
        <v>29.793330000000001</v>
      </c>
    </row>
    <row r="94" spans="1:2" x14ac:dyDescent="0.2">
      <c r="A94">
        <v>3</v>
      </c>
      <c r="B94">
        <v>30.453330000000001</v>
      </c>
    </row>
    <row r="95" spans="1:2" x14ac:dyDescent="0.2">
      <c r="A95">
        <v>3</v>
      </c>
      <c r="B95">
        <v>31.776669999999999</v>
      </c>
    </row>
    <row r="96" spans="1:2" x14ac:dyDescent="0.2">
      <c r="A96">
        <v>3</v>
      </c>
      <c r="B96">
        <v>27.473330000000001</v>
      </c>
    </row>
    <row r="97" spans="1:2" x14ac:dyDescent="0.2">
      <c r="A97">
        <v>4</v>
      </c>
      <c r="B97">
        <v>23.087499999999999</v>
      </c>
    </row>
    <row r="98" spans="1:2" x14ac:dyDescent="0.2">
      <c r="A98">
        <v>4</v>
      </c>
      <c r="B98">
        <v>21.102499999999999</v>
      </c>
    </row>
    <row r="99" spans="1:2" x14ac:dyDescent="0.2">
      <c r="A99">
        <v>4</v>
      </c>
      <c r="B99">
        <v>23.337499999999999</v>
      </c>
    </row>
    <row r="100" spans="1:2" x14ac:dyDescent="0.2">
      <c r="A100">
        <v>4</v>
      </c>
      <c r="B100">
        <v>21.35</v>
      </c>
    </row>
    <row r="101" spans="1:2" x14ac:dyDescent="0.2">
      <c r="A101">
        <v>5</v>
      </c>
      <c r="B101">
        <v>20.059999999999999</v>
      </c>
    </row>
    <row r="102" spans="1:2" x14ac:dyDescent="0.2">
      <c r="A102">
        <v>4</v>
      </c>
      <c r="B102">
        <v>19.364999999999998</v>
      </c>
    </row>
    <row r="103" spans="1:2" x14ac:dyDescent="0.2">
      <c r="A103">
        <v>5</v>
      </c>
      <c r="B103">
        <v>16.882000000000001</v>
      </c>
    </row>
    <row r="104" spans="1:2" x14ac:dyDescent="0.2">
      <c r="A104">
        <v>5</v>
      </c>
      <c r="B104">
        <v>17.478000000000002</v>
      </c>
    </row>
    <row r="105" spans="1:2" x14ac:dyDescent="0.2">
      <c r="A105">
        <v>5</v>
      </c>
      <c r="B105">
        <v>18.867999999999999</v>
      </c>
    </row>
    <row r="106" spans="1:2" x14ac:dyDescent="0.2">
      <c r="A106">
        <v>5</v>
      </c>
      <c r="B106">
        <v>19.463999999999999</v>
      </c>
    </row>
    <row r="107" spans="1:2" x14ac:dyDescent="0.2">
      <c r="A107">
        <v>4</v>
      </c>
      <c r="B107">
        <v>21.35</v>
      </c>
    </row>
    <row r="108" spans="1:2" x14ac:dyDescent="0.2">
      <c r="A108">
        <v>5</v>
      </c>
      <c r="B108">
        <v>16.882000000000001</v>
      </c>
    </row>
    <row r="109" spans="1:2" x14ac:dyDescent="0.2">
      <c r="A109">
        <v>5</v>
      </c>
      <c r="B109">
        <v>18.074000000000002</v>
      </c>
    </row>
    <row r="110" spans="1:2" x14ac:dyDescent="0.2">
      <c r="A110">
        <v>5</v>
      </c>
      <c r="B110">
        <v>17.876000000000001</v>
      </c>
    </row>
    <row r="111" spans="1:2" x14ac:dyDescent="0.2">
      <c r="A111">
        <v>5</v>
      </c>
      <c r="B111">
        <v>18.47</v>
      </c>
    </row>
    <row r="113" spans="1:2" x14ac:dyDescent="0.2">
      <c r="A113" t="s">
        <v>2054</v>
      </c>
    </row>
    <row r="114" spans="1:2" x14ac:dyDescent="0.2">
      <c r="A114" t="s">
        <v>2053</v>
      </c>
    </row>
    <row r="115" spans="1:2" x14ac:dyDescent="0.2">
      <c r="A115" t="s">
        <v>2067</v>
      </c>
    </row>
    <row r="116" spans="1:2" x14ac:dyDescent="0.2">
      <c r="A116">
        <v>3</v>
      </c>
      <c r="B116">
        <v>31.116669999999999</v>
      </c>
    </row>
    <row r="117" spans="1:2" x14ac:dyDescent="0.2">
      <c r="A117">
        <v>3</v>
      </c>
      <c r="B117">
        <v>26.15</v>
      </c>
    </row>
    <row r="118" spans="1:2" x14ac:dyDescent="0.2">
      <c r="A118">
        <v>3</v>
      </c>
      <c r="B118">
        <v>31.446670000000001</v>
      </c>
    </row>
    <row r="119" spans="1:2" x14ac:dyDescent="0.2">
      <c r="A119">
        <v>3</v>
      </c>
      <c r="B119">
        <v>30.453330000000001</v>
      </c>
    </row>
    <row r="120" spans="1:2" x14ac:dyDescent="0.2">
      <c r="A120">
        <v>3</v>
      </c>
      <c r="B120">
        <v>29.13</v>
      </c>
    </row>
    <row r="121" spans="1:2" x14ac:dyDescent="0.2">
      <c r="A121">
        <v>3</v>
      </c>
      <c r="B121">
        <v>30.453330000000001</v>
      </c>
    </row>
    <row r="122" spans="1:2" x14ac:dyDescent="0.2">
      <c r="A122">
        <v>3</v>
      </c>
      <c r="B122">
        <v>27.80667</v>
      </c>
    </row>
    <row r="123" spans="1:2" x14ac:dyDescent="0.2">
      <c r="A123">
        <v>3</v>
      </c>
      <c r="B123">
        <v>31.776669999999999</v>
      </c>
    </row>
    <row r="124" spans="1:2" x14ac:dyDescent="0.2">
      <c r="A124">
        <v>3</v>
      </c>
      <c r="B124">
        <v>30.453330000000001</v>
      </c>
    </row>
    <row r="125" spans="1:2" x14ac:dyDescent="0.2">
      <c r="A125">
        <v>3</v>
      </c>
      <c r="B125">
        <v>29.13</v>
      </c>
    </row>
    <row r="126" spans="1:2" x14ac:dyDescent="0.2">
      <c r="A126">
        <v>3</v>
      </c>
      <c r="B126">
        <v>29.793330000000001</v>
      </c>
    </row>
    <row r="127" spans="1:2" x14ac:dyDescent="0.2">
      <c r="A127">
        <v>3</v>
      </c>
      <c r="B127">
        <v>33.433329999999998</v>
      </c>
    </row>
    <row r="128" spans="1:2" x14ac:dyDescent="0.2">
      <c r="A128">
        <v>2</v>
      </c>
      <c r="B128">
        <v>30.29</v>
      </c>
    </row>
    <row r="129" spans="1:2" x14ac:dyDescent="0.2">
      <c r="A129">
        <v>3</v>
      </c>
      <c r="B129">
        <v>30.286670000000001</v>
      </c>
    </row>
    <row r="130" spans="1:2" x14ac:dyDescent="0.2">
      <c r="A130">
        <v>3</v>
      </c>
      <c r="B130">
        <v>30.286670000000001</v>
      </c>
    </row>
    <row r="131" spans="1:2" x14ac:dyDescent="0.2">
      <c r="A131">
        <v>1</v>
      </c>
      <c r="B131">
        <v>21.97</v>
      </c>
    </row>
    <row r="132" spans="1:2" x14ac:dyDescent="0.2">
      <c r="A132">
        <v>2</v>
      </c>
      <c r="B132">
        <v>20.97</v>
      </c>
    </row>
    <row r="133" spans="1:2" x14ac:dyDescent="0.2">
      <c r="A133">
        <v>3</v>
      </c>
      <c r="B133">
        <v>29.29</v>
      </c>
    </row>
    <row r="134" spans="1:2" x14ac:dyDescent="0.2">
      <c r="A134">
        <v>3</v>
      </c>
      <c r="B134">
        <v>28.956669999999999</v>
      </c>
    </row>
    <row r="135" spans="1:2" x14ac:dyDescent="0.2">
      <c r="A135">
        <v>2</v>
      </c>
      <c r="B135">
        <v>29.454999999999998</v>
      </c>
    </row>
    <row r="136" spans="1:2" x14ac:dyDescent="0.2">
      <c r="A136">
        <v>2</v>
      </c>
      <c r="B136">
        <v>35.445</v>
      </c>
    </row>
    <row r="137" spans="1:2" x14ac:dyDescent="0.2">
      <c r="A137">
        <v>1</v>
      </c>
      <c r="B137">
        <v>20.97</v>
      </c>
    </row>
    <row r="138" spans="1:2" x14ac:dyDescent="0.2">
      <c r="A138">
        <v>3</v>
      </c>
      <c r="B138">
        <v>30.953330000000001</v>
      </c>
    </row>
    <row r="139" spans="1:2" x14ac:dyDescent="0.2">
      <c r="A139">
        <v>3</v>
      </c>
      <c r="B139">
        <v>30.953330000000001</v>
      </c>
    </row>
    <row r="140" spans="1:2" x14ac:dyDescent="0.2">
      <c r="A140">
        <v>3</v>
      </c>
      <c r="B140">
        <v>30.62</v>
      </c>
    </row>
    <row r="141" spans="1:2" x14ac:dyDescent="0.2">
      <c r="A141">
        <v>3</v>
      </c>
      <c r="B141">
        <v>29.956669999999999</v>
      </c>
    </row>
    <row r="142" spans="1:2" x14ac:dyDescent="0.2">
      <c r="A142">
        <v>3</v>
      </c>
      <c r="B142">
        <v>30.62</v>
      </c>
    </row>
    <row r="143" spans="1:2" x14ac:dyDescent="0.2">
      <c r="A143">
        <v>3</v>
      </c>
      <c r="B143">
        <v>30.62</v>
      </c>
    </row>
    <row r="144" spans="1:2" x14ac:dyDescent="0.2">
      <c r="A144">
        <v>3</v>
      </c>
      <c r="B144">
        <v>30.286670000000001</v>
      </c>
    </row>
    <row r="145" spans="1:2" x14ac:dyDescent="0.2">
      <c r="A145">
        <v>1</v>
      </c>
      <c r="B145">
        <v>10.98</v>
      </c>
    </row>
    <row r="146" spans="1:2" x14ac:dyDescent="0.2">
      <c r="A146">
        <v>3</v>
      </c>
      <c r="B146">
        <v>29.29</v>
      </c>
    </row>
    <row r="147" spans="1:2" x14ac:dyDescent="0.2">
      <c r="A147">
        <v>3</v>
      </c>
      <c r="B147">
        <v>30.286670000000001</v>
      </c>
    </row>
    <row r="148" spans="1:2" x14ac:dyDescent="0.2">
      <c r="A148">
        <v>3</v>
      </c>
      <c r="B148">
        <v>31.286670000000001</v>
      </c>
    </row>
    <row r="149" spans="1:2" x14ac:dyDescent="0.2">
      <c r="A149">
        <v>1</v>
      </c>
      <c r="B149">
        <v>4.99</v>
      </c>
    </row>
    <row r="150" spans="1:2" x14ac:dyDescent="0.2">
      <c r="A150">
        <v>3</v>
      </c>
      <c r="B150">
        <v>28.956669999999999</v>
      </c>
    </row>
    <row r="151" spans="1:2" x14ac:dyDescent="0.2">
      <c r="A151">
        <v>3</v>
      </c>
      <c r="B151">
        <v>28.123329999999999</v>
      </c>
    </row>
    <row r="152" spans="1:2" x14ac:dyDescent="0.2">
      <c r="A152">
        <v>3</v>
      </c>
      <c r="B152">
        <v>30.17333</v>
      </c>
    </row>
    <row r="153" spans="1:2" x14ac:dyDescent="0.2">
      <c r="A153">
        <v>3</v>
      </c>
      <c r="B153">
        <v>30.17333</v>
      </c>
    </row>
    <row r="154" spans="1:2" x14ac:dyDescent="0.2">
      <c r="A154">
        <v>3</v>
      </c>
      <c r="B154">
        <v>29.516670000000001</v>
      </c>
    </row>
    <row r="155" spans="1:2" x14ac:dyDescent="0.2">
      <c r="A155">
        <v>3</v>
      </c>
      <c r="B155">
        <v>30.5</v>
      </c>
    </row>
    <row r="156" spans="1:2" x14ac:dyDescent="0.2">
      <c r="A156">
        <v>3</v>
      </c>
      <c r="B156">
        <v>29.19</v>
      </c>
    </row>
    <row r="157" spans="1:2" x14ac:dyDescent="0.2">
      <c r="A157">
        <v>3</v>
      </c>
      <c r="B157">
        <v>31.156669999999998</v>
      </c>
    </row>
    <row r="158" spans="1:2" x14ac:dyDescent="0.2">
      <c r="A158">
        <v>3</v>
      </c>
      <c r="B158">
        <v>29.84667</v>
      </c>
    </row>
    <row r="159" spans="1:2" x14ac:dyDescent="0.2">
      <c r="A159">
        <v>3</v>
      </c>
      <c r="B159">
        <v>29.19</v>
      </c>
    </row>
    <row r="160" spans="1:2" x14ac:dyDescent="0.2">
      <c r="A160">
        <v>3</v>
      </c>
      <c r="B160">
        <v>25.91</v>
      </c>
    </row>
    <row r="161" spans="1:2" x14ac:dyDescent="0.2">
      <c r="A161">
        <v>1</v>
      </c>
      <c r="B161">
        <v>3.94</v>
      </c>
    </row>
    <row r="162" spans="1:2" x14ac:dyDescent="0.2">
      <c r="A162">
        <v>3</v>
      </c>
      <c r="B162">
        <v>26.566669999999998</v>
      </c>
    </row>
    <row r="163" spans="1:2" x14ac:dyDescent="0.2">
      <c r="A163">
        <v>3</v>
      </c>
      <c r="B163">
        <v>30.83</v>
      </c>
    </row>
    <row r="164" spans="1:2" x14ac:dyDescent="0.2">
      <c r="A164">
        <v>3</v>
      </c>
      <c r="B164">
        <v>30.17333</v>
      </c>
    </row>
    <row r="165" spans="1:2" x14ac:dyDescent="0.2">
      <c r="A165">
        <v>3</v>
      </c>
      <c r="B165">
        <v>30.5</v>
      </c>
    </row>
    <row r="166" spans="1:2" x14ac:dyDescent="0.2">
      <c r="A166">
        <v>3</v>
      </c>
      <c r="B166">
        <v>29.84667</v>
      </c>
    </row>
    <row r="167" spans="1:2" x14ac:dyDescent="0.2">
      <c r="A167">
        <v>3</v>
      </c>
      <c r="B167">
        <v>29.516670000000001</v>
      </c>
    </row>
    <row r="168" spans="1:2" x14ac:dyDescent="0.2">
      <c r="A168">
        <v>3</v>
      </c>
      <c r="B168">
        <v>30.83</v>
      </c>
    </row>
    <row r="169" spans="1:2" x14ac:dyDescent="0.2">
      <c r="A169">
        <v>3</v>
      </c>
      <c r="B169">
        <v>29.19</v>
      </c>
    </row>
    <row r="170" spans="1:2" x14ac:dyDescent="0.2">
      <c r="A170">
        <v>3</v>
      </c>
      <c r="B170">
        <v>29.19</v>
      </c>
    </row>
    <row r="171" spans="1:2" x14ac:dyDescent="0.2">
      <c r="A171">
        <v>3</v>
      </c>
      <c r="B171">
        <v>30.17333</v>
      </c>
    </row>
    <row r="172" spans="1:2" x14ac:dyDescent="0.2">
      <c r="A172">
        <v>3</v>
      </c>
      <c r="B172">
        <v>28.533329999999999</v>
      </c>
    </row>
    <row r="173" spans="1:2" x14ac:dyDescent="0.2">
      <c r="A173">
        <v>3</v>
      </c>
      <c r="B173">
        <v>28.86</v>
      </c>
    </row>
    <row r="174" spans="1:2" x14ac:dyDescent="0.2">
      <c r="A174">
        <v>1</v>
      </c>
      <c r="B174">
        <v>5.9</v>
      </c>
    </row>
    <row r="175" spans="1:2" x14ac:dyDescent="0.2">
      <c r="A175">
        <v>3</v>
      </c>
      <c r="B175">
        <v>27.876670000000001</v>
      </c>
    </row>
    <row r="176" spans="1:2" x14ac:dyDescent="0.2">
      <c r="A176">
        <v>3</v>
      </c>
      <c r="B176">
        <v>29.516670000000001</v>
      </c>
    </row>
    <row r="177" spans="1:2" x14ac:dyDescent="0.2">
      <c r="A177">
        <v>3</v>
      </c>
      <c r="B177">
        <v>30.17333</v>
      </c>
    </row>
    <row r="178" spans="1:2" x14ac:dyDescent="0.2">
      <c r="A178">
        <v>3</v>
      </c>
      <c r="B178">
        <v>30.17333</v>
      </c>
    </row>
    <row r="179" spans="1:2" x14ac:dyDescent="0.2">
      <c r="A179">
        <v>2</v>
      </c>
      <c r="B179">
        <v>35.909999999999997</v>
      </c>
    </row>
    <row r="180" spans="1:2" x14ac:dyDescent="0.2">
      <c r="A180">
        <v>3</v>
      </c>
      <c r="B180">
        <v>29.84667</v>
      </c>
    </row>
    <row r="181" spans="1:2" x14ac:dyDescent="0.2">
      <c r="A181">
        <v>3</v>
      </c>
      <c r="B181">
        <v>28.86</v>
      </c>
    </row>
    <row r="182" spans="1:2" x14ac:dyDescent="0.2">
      <c r="A182">
        <v>3</v>
      </c>
      <c r="B182">
        <v>29.516670000000001</v>
      </c>
    </row>
    <row r="183" spans="1:2" x14ac:dyDescent="0.2">
      <c r="A183">
        <v>1</v>
      </c>
      <c r="B183">
        <v>2.95</v>
      </c>
    </row>
    <row r="184" spans="1:2" x14ac:dyDescent="0.2">
      <c r="A184">
        <v>3</v>
      </c>
      <c r="B184">
        <v>26.23667</v>
      </c>
    </row>
    <row r="185" spans="1:2" x14ac:dyDescent="0.2">
      <c r="A185">
        <v>3</v>
      </c>
      <c r="B185">
        <v>28.533329999999999</v>
      </c>
    </row>
    <row r="186" spans="1:2" x14ac:dyDescent="0.2">
      <c r="A186">
        <v>3</v>
      </c>
      <c r="B186">
        <v>29.19</v>
      </c>
    </row>
    <row r="187" spans="1:2" x14ac:dyDescent="0.2">
      <c r="A187">
        <v>4</v>
      </c>
      <c r="B187">
        <v>22.875</v>
      </c>
    </row>
    <row r="188" spans="1:2" x14ac:dyDescent="0.2">
      <c r="A188">
        <v>5</v>
      </c>
      <c r="B188">
        <v>17.908000000000001</v>
      </c>
    </row>
    <row r="189" spans="1:2" x14ac:dyDescent="0.2">
      <c r="A189">
        <v>7</v>
      </c>
      <c r="B189">
        <v>12.81429</v>
      </c>
    </row>
    <row r="190" spans="1:2" x14ac:dyDescent="0.2">
      <c r="A190">
        <v>7</v>
      </c>
      <c r="B190">
        <v>12.67286</v>
      </c>
    </row>
    <row r="191" spans="1:2" x14ac:dyDescent="0.2">
      <c r="A191">
        <v>8</v>
      </c>
      <c r="B191">
        <v>11.33625</v>
      </c>
    </row>
    <row r="192" spans="1:2" x14ac:dyDescent="0.2">
      <c r="A192">
        <v>9</v>
      </c>
      <c r="B192">
        <v>10.07667</v>
      </c>
    </row>
    <row r="194" spans="1:2" x14ac:dyDescent="0.2">
      <c r="A194" t="s">
        <v>2051</v>
      </c>
    </row>
    <row r="195" spans="1:2" x14ac:dyDescent="0.2">
      <c r="A195" t="s">
        <v>2050</v>
      </c>
    </row>
    <row r="196" spans="1:2" x14ac:dyDescent="0.2">
      <c r="A196" t="s">
        <v>2066</v>
      </c>
    </row>
    <row r="197" spans="1:2" x14ac:dyDescent="0.2">
      <c r="A197">
        <v>12</v>
      </c>
      <c r="B197">
        <v>7.8033330000000003</v>
      </c>
    </row>
    <row r="198" spans="1:2" x14ac:dyDescent="0.2">
      <c r="A198">
        <v>15</v>
      </c>
      <c r="B198">
        <v>6.0460000000000003</v>
      </c>
    </row>
    <row r="199" spans="1:2" x14ac:dyDescent="0.2">
      <c r="A199">
        <v>18</v>
      </c>
      <c r="B199">
        <v>4.9283330000000003</v>
      </c>
    </row>
    <row r="200" spans="1:2" x14ac:dyDescent="0.2">
      <c r="A200">
        <v>18</v>
      </c>
      <c r="B200">
        <v>5.0383329999999997</v>
      </c>
    </row>
    <row r="201" spans="1:2" x14ac:dyDescent="0.2">
      <c r="A201">
        <v>21</v>
      </c>
      <c r="B201">
        <v>4.3185719999999996</v>
      </c>
    </row>
    <row r="202" spans="1:2" x14ac:dyDescent="0.2">
      <c r="A202">
        <v>22</v>
      </c>
      <c r="B202">
        <v>4.1222719999999997</v>
      </c>
    </row>
    <row r="203" spans="1:2" x14ac:dyDescent="0.2">
      <c r="A203">
        <v>29</v>
      </c>
      <c r="B203">
        <v>3.025172</v>
      </c>
    </row>
    <row r="204" spans="1:2" x14ac:dyDescent="0.2">
      <c r="A204">
        <v>30</v>
      </c>
      <c r="B204">
        <v>2.9569999999999999</v>
      </c>
    </row>
    <row r="205" spans="1:2" x14ac:dyDescent="0.2">
      <c r="A205">
        <v>29</v>
      </c>
      <c r="B205">
        <v>3.1610339999999999</v>
      </c>
    </row>
    <row r="206" spans="1:2" x14ac:dyDescent="0.2">
      <c r="A206">
        <v>30</v>
      </c>
      <c r="B206">
        <v>2.9569999999999999</v>
      </c>
    </row>
    <row r="207" spans="1:2" x14ac:dyDescent="0.2">
      <c r="A207">
        <v>30</v>
      </c>
      <c r="B207">
        <v>2.99</v>
      </c>
    </row>
    <row r="208" spans="1:2" x14ac:dyDescent="0.2">
      <c r="A208">
        <v>30</v>
      </c>
      <c r="B208">
        <v>2.9569999999999999</v>
      </c>
    </row>
    <row r="209" spans="1:2" x14ac:dyDescent="0.2">
      <c r="A209">
        <v>29</v>
      </c>
      <c r="B209">
        <v>3.0931030000000002</v>
      </c>
    </row>
    <row r="210" spans="1:2" x14ac:dyDescent="0.2">
      <c r="A210">
        <v>31</v>
      </c>
      <c r="B210">
        <v>2.9570970000000001</v>
      </c>
    </row>
    <row r="211" spans="1:2" x14ac:dyDescent="0.2">
      <c r="A211">
        <v>31</v>
      </c>
      <c r="B211">
        <v>2.9570970000000001</v>
      </c>
    </row>
    <row r="212" spans="1:2" x14ac:dyDescent="0.2">
      <c r="A212">
        <v>30</v>
      </c>
      <c r="B212">
        <v>3.0230000000000001</v>
      </c>
    </row>
    <row r="213" spans="1:2" x14ac:dyDescent="0.2">
      <c r="A213">
        <v>30</v>
      </c>
      <c r="B213">
        <v>3.0230000000000001</v>
      </c>
    </row>
    <row r="214" spans="1:2" x14ac:dyDescent="0.2">
      <c r="A214">
        <v>29</v>
      </c>
      <c r="B214">
        <v>3.025172</v>
      </c>
    </row>
    <row r="215" spans="1:2" x14ac:dyDescent="0.2">
      <c r="A215">
        <v>28</v>
      </c>
      <c r="B215">
        <v>3.1332140000000002</v>
      </c>
    </row>
    <row r="216" spans="1:2" x14ac:dyDescent="0.2">
      <c r="A216">
        <v>30</v>
      </c>
      <c r="B216">
        <v>3.008</v>
      </c>
    </row>
    <row r="217" spans="1:2" x14ac:dyDescent="0.2">
      <c r="A217">
        <v>29</v>
      </c>
      <c r="B217">
        <v>3.0441379999999998</v>
      </c>
    </row>
    <row r="218" spans="1:2" x14ac:dyDescent="0.2">
      <c r="A218">
        <v>29</v>
      </c>
      <c r="B218">
        <v>3.1455169999999999</v>
      </c>
    </row>
    <row r="219" spans="1:2" x14ac:dyDescent="0.2">
      <c r="A219">
        <v>30</v>
      </c>
      <c r="B219">
        <v>3.1059999999999999</v>
      </c>
    </row>
    <row r="220" spans="1:2" x14ac:dyDescent="0.2">
      <c r="A220">
        <v>29</v>
      </c>
      <c r="B220">
        <v>3.010345</v>
      </c>
    </row>
    <row r="221" spans="1:2" x14ac:dyDescent="0.2">
      <c r="A221">
        <v>30</v>
      </c>
      <c r="B221">
        <v>3.008</v>
      </c>
    </row>
    <row r="222" spans="1:2" x14ac:dyDescent="0.2">
      <c r="A222">
        <v>30</v>
      </c>
      <c r="B222">
        <v>2.91</v>
      </c>
    </row>
    <row r="223" spans="1:2" x14ac:dyDescent="0.2">
      <c r="A223">
        <v>25</v>
      </c>
      <c r="B223">
        <v>3.2564000000000002</v>
      </c>
    </row>
    <row r="224" spans="1:2" x14ac:dyDescent="0.2">
      <c r="A224">
        <v>29</v>
      </c>
      <c r="B224">
        <v>3.077931</v>
      </c>
    </row>
    <row r="225" spans="1:2" x14ac:dyDescent="0.2">
      <c r="A225">
        <v>28</v>
      </c>
      <c r="B225">
        <v>3.0474999999999999</v>
      </c>
    </row>
    <row r="226" spans="1:2" x14ac:dyDescent="0.2">
      <c r="A226">
        <v>27</v>
      </c>
      <c r="B226">
        <v>3.0877780000000001</v>
      </c>
    </row>
    <row r="227" spans="1:2" x14ac:dyDescent="0.2">
      <c r="A227">
        <v>13</v>
      </c>
      <c r="B227">
        <v>3.0930770000000001</v>
      </c>
    </row>
    <row r="228" spans="1:2" x14ac:dyDescent="0.2">
      <c r="A228">
        <v>4</v>
      </c>
      <c r="B228">
        <v>3.4325000000000001</v>
      </c>
    </row>
    <row r="229" spans="1:2" x14ac:dyDescent="0.2">
      <c r="A229">
        <v>1</v>
      </c>
      <c r="B229">
        <v>2.94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F49ED-3962-E942-A679-B2E9BA1DBE8D}">
  <dimension ref="A1:G1088"/>
  <sheetViews>
    <sheetView workbookViewId="0">
      <selection activeCell="A387" sqref="A387"/>
    </sheetView>
  </sheetViews>
  <sheetFormatPr baseColWidth="10" defaultRowHeight="16" x14ac:dyDescent="0.2"/>
  <cols>
    <col min="1" max="1" width="16.6640625" customWidth="1"/>
  </cols>
  <sheetData>
    <row r="1" spans="1:5" x14ac:dyDescent="0.2">
      <c r="A1" t="s">
        <v>2111</v>
      </c>
    </row>
    <row r="2" spans="1:5" x14ac:dyDescent="0.2">
      <c r="A2" t="s">
        <v>2110</v>
      </c>
    </row>
    <row r="3" spans="1:5" x14ac:dyDescent="0.2">
      <c r="A3" t="s">
        <v>2109</v>
      </c>
    </row>
    <row r="4" spans="1:5" x14ac:dyDescent="0.2">
      <c r="A4" t="s">
        <v>2108</v>
      </c>
    </row>
    <row r="5" spans="1:5" x14ac:dyDescent="0.2">
      <c r="A5" t="s">
        <v>2107</v>
      </c>
    </row>
    <row r="7" spans="1:5" x14ac:dyDescent="0.2">
      <c r="A7" t="s">
        <v>2106</v>
      </c>
    </row>
    <row r="9" spans="1:5" x14ac:dyDescent="0.2">
      <c r="A9" t="s">
        <v>2105</v>
      </c>
    </row>
    <row r="10" spans="1:5" x14ac:dyDescent="0.2">
      <c r="A10" t="s">
        <v>2104</v>
      </c>
    </row>
    <row r="11" spans="1:5" x14ac:dyDescent="0.2">
      <c r="A11" t="s">
        <v>2103</v>
      </c>
    </row>
    <row r="12" spans="1:5" x14ac:dyDescent="0.2">
      <c r="A12">
        <v>1</v>
      </c>
      <c r="B12">
        <v>1.35</v>
      </c>
      <c r="C12">
        <v>0.95</v>
      </c>
      <c r="D12">
        <v>0.95</v>
      </c>
      <c r="E12">
        <v>2.62</v>
      </c>
    </row>
    <row r="13" spans="1:5" x14ac:dyDescent="0.2">
      <c r="A13">
        <v>2</v>
      </c>
      <c r="B13">
        <v>2.2000000000000002</v>
      </c>
      <c r="C13">
        <v>0.65</v>
      </c>
      <c r="D13">
        <v>0.65</v>
      </c>
      <c r="E13">
        <v>2.88</v>
      </c>
    </row>
    <row r="14" spans="1:5" x14ac:dyDescent="0.2">
      <c r="A14">
        <v>3</v>
      </c>
      <c r="B14">
        <v>3</v>
      </c>
      <c r="C14">
        <v>0.89</v>
      </c>
      <c r="D14">
        <v>0.89</v>
      </c>
      <c r="E14">
        <v>3.78</v>
      </c>
    </row>
    <row r="15" spans="1:5" x14ac:dyDescent="0.2">
      <c r="A15">
        <v>4</v>
      </c>
      <c r="B15">
        <v>3.8</v>
      </c>
      <c r="C15">
        <v>0.65</v>
      </c>
      <c r="D15">
        <v>0.65</v>
      </c>
      <c r="E15">
        <v>2.4300000000000002</v>
      </c>
    </row>
    <row r="16" spans="1:5" x14ac:dyDescent="0.2">
      <c r="A16">
        <v>5</v>
      </c>
      <c r="B16">
        <v>4.5999999999999996</v>
      </c>
      <c r="C16">
        <v>0.64</v>
      </c>
      <c r="D16">
        <v>0.64</v>
      </c>
      <c r="E16">
        <v>2.8</v>
      </c>
    </row>
    <row r="17" spans="1:5" x14ac:dyDescent="0.2">
      <c r="A17">
        <v>6</v>
      </c>
      <c r="B17">
        <v>5.4</v>
      </c>
      <c r="C17">
        <v>1.1599999999999999</v>
      </c>
      <c r="D17">
        <v>1.1599999999999999</v>
      </c>
      <c r="E17">
        <v>5.17</v>
      </c>
    </row>
    <row r="18" spans="1:5" x14ac:dyDescent="0.2">
      <c r="A18">
        <v>7</v>
      </c>
      <c r="B18">
        <v>6.3</v>
      </c>
      <c r="C18">
        <v>0.95</v>
      </c>
      <c r="D18">
        <v>0.95</v>
      </c>
      <c r="E18">
        <v>3.79</v>
      </c>
    </row>
    <row r="19" spans="1:5" x14ac:dyDescent="0.2">
      <c r="A19">
        <v>8</v>
      </c>
      <c r="B19">
        <v>7.23</v>
      </c>
      <c r="C19">
        <v>0.69</v>
      </c>
      <c r="D19">
        <v>0.69</v>
      </c>
      <c r="E19">
        <v>3.39</v>
      </c>
    </row>
    <row r="20" spans="1:5" x14ac:dyDescent="0.2">
      <c r="A20">
        <v>9</v>
      </c>
      <c r="B20">
        <v>8.0500000000000007</v>
      </c>
      <c r="C20">
        <v>0.64</v>
      </c>
      <c r="D20">
        <v>0.64</v>
      </c>
      <c r="E20">
        <v>2.48</v>
      </c>
    </row>
    <row r="21" spans="1:5" x14ac:dyDescent="0.2">
      <c r="A21">
        <v>10</v>
      </c>
      <c r="B21">
        <v>8.7899999999999991</v>
      </c>
      <c r="C21">
        <v>0.75</v>
      </c>
      <c r="D21">
        <v>0.75</v>
      </c>
      <c r="E21">
        <v>3.54</v>
      </c>
    </row>
    <row r="22" spans="1:5" x14ac:dyDescent="0.2">
      <c r="A22">
        <v>11</v>
      </c>
      <c r="B22">
        <v>9.5</v>
      </c>
      <c r="C22">
        <v>1.01</v>
      </c>
      <c r="D22">
        <v>1.01</v>
      </c>
      <c r="E22">
        <v>4.75</v>
      </c>
    </row>
    <row r="23" spans="1:5" x14ac:dyDescent="0.2">
      <c r="A23">
        <v>12</v>
      </c>
      <c r="B23">
        <v>10.210000000000001</v>
      </c>
      <c r="C23">
        <v>0.72</v>
      </c>
      <c r="D23">
        <v>0.72</v>
      </c>
      <c r="E23">
        <v>3.36</v>
      </c>
    </row>
    <row r="24" spans="1:5" x14ac:dyDescent="0.2">
      <c r="A24">
        <v>13</v>
      </c>
      <c r="B24">
        <v>11</v>
      </c>
      <c r="C24">
        <v>0.89</v>
      </c>
      <c r="D24">
        <v>0.89</v>
      </c>
      <c r="E24">
        <v>4.17</v>
      </c>
    </row>
    <row r="25" spans="1:5" x14ac:dyDescent="0.2">
      <c r="A25">
        <v>14</v>
      </c>
      <c r="B25">
        <v>11.8</v>
      </c>
      <c r="C25">
        <v>0.79</v>
      </c>
      <c r="D25">
        <v>0.79</v>
      </c>
      <c r="E25">
        <v>3.66</v>
      </c>
    </row>
    <row r="26" spans="1:5" x14ac:dyDescent="0.2">
      <c r="A26">
        <v>15</v>
      </c>
      <c r="B26">
        <v>12.6</v>
      </c>
      <c r="C26">
        <v>0.74</v>
      </c>
      <c r="D26">
        <v>0.74</v>
      </c>
      <c r="E26">
        <v>3.43</v>
      </c>
    </row>
    <row r="27" spans="1:5" x14ac:dyDescent="0.2">
      <c r="A27">
        <v>16</v>
      </c>
      <c r="B27">
        <v>13.4</v>
      </c>
      <c r="C27">
        <v>0.5</v>
      </c>
      <c r="D27">
        <v>0.5</v>
      </c>
      <c r="E27">
        <v>2.1800000000000002</v>
      </c>
    </row>
    <row r="28" spans="1:5" x14ac:dyDescent="0.2">
      <c r="A28">
        <v>17</v>
      </c>
      <c r="B28">
        <v>14.2</v>
      </c>
      <c r="C28">
        <v>1.1499999999999999</v>
      </c>
      <c r="D28">
        <v>1.1499999999999999</v>
      </c>
      <c r="E28">
        <v>5.39</v>
      </c>
    </row>
    <row r="29" spans="1:5" x14ac:dyDescent="0.2">
      <c r="A29">
        <v>18</v>
      </c>
      <c r="B29">
        <v>15</v>
      </c>
      <c r="C29">
        <v>0.76</v>
      </c>
      <c r="D29">
        <v>0.76</v>
      </c>
      <c r="E29">
        <v>3.6</v>
      </c>
    </row>
    <row r="30" spans="1:5" x14ac:dyDescent="0.2">
      <c r="A30">
        <v>19</v>
      </c>
      <c r="B30">
        <v>15.8</v>
      </c>
      <c r="C30">
        <v>0.79</v>
      </c>
      <c r="D30">
        <v>0.79</v>
      </c>
      <c r="E30">
        <v>3.77</v>
      </c>
    </row>
    <row r="31" spans="1:5" x14ac:dyDescent="0.2">
      <c r="A31">
        <v>20</v>
      </c>
      <c r="B31">
        <v>16.600000000000001</v>
      </c>
      <c r="C31">
        <v>0.93</v>
      </c>
      <c r="D31">
        <v>0.93</v>
      </c>
      <c r="E31">
        <v>4.4000000000000004</v>
      </c>
    </row>
    <row r="32" spans="1:5" x14ac:dyDescent="0.2">
      <c r="A32">
        <v>21</v>
      </c>
      <c r="B32">
        <v>17.399999999999999</v>
      </c>
      <c r="C32">
        <v>0.71</v>
      </c>
      <c r="D32">
        <v>0.71</v>
      </c>
      <c r="E32">
        <v>3.08</v>
      </c>
    </row>
    <row r="33" spans="1:5" x14ac:dyDescent="0.2">
      <c r="A33">
        <v>22</v>
      </c>
      <c r="B33">
        <v>18.2</v>
      </c>
      <c r="C33">
        <v>0.67</v>
      </c>
      <c r="D33">
        <v>0.67</v>
      </c>
      <c r="E33">
        <v>2.89</v>
      </c>
    </row>
    <row r="34" spans="1:5" x14ac:dyDescent="0.2">
      <c r="A34">
        <v>23</v>
      </c>
      <c r="B34">
        <v>19</v>
      </c>
      <c r="C34">
        <v>0.92</v>
      </c>
      <c r="D34">
        <v>0.92</v>
      </c>
      <c r="E34">
        <v>3.96</v>
      </c>
    </row>
    <row r="35" spans="1:5" x14ac:dyDescent="0.2">
      <c r="A35">
        <v>24</v>
      </c>
      <c r="B35">
        <v>19.82</v>
      </c>
      <c r="C35">
        <v>0.95</v>
      </c>
      <c r="D35">
        <v>0.95</v>
      </c>
      <c r="E35">
        <v>4.46</v>
      </c>
    </row>
    <row r="36" spans="1:5" x14ac:dyDescent="0.2">
      <c r="A36">
        <v>25</v>
      </c>
      <c r="B36">
        <v>20.6</v>
      </c>
      <c r="C36">
        <v>0</v>
      </c>
      <c r="D36">
        <v>0</v>
      </c>
      <c r="E36">
        <v>0</v>
      </c>
    </row>
    <row r="37" spans="1:5" x14ac:dyDescent="0.2">
      <c r="A37">
        <v>26</v>
      </c>
      <c r="B37">
        <v>21</v>
      </c>
      <c r="C37">
        <v>0</v>
      </c>
      <c r="D37">
        <v>0</v>
      </c>
      <c r="E37">
        <v>0</v>
      </c>
    </row>
    <row r="38" spans="1:5" x14ac:dyDescent="0.2">
      <c r="A38">
        <v>27</v>
      </c>
      <c r="B38">
        <v>21</v>
      </c>
      <c r="C38">
        <v>0</v>
      </c>
      <c r="D38">
        <v>0</v>
      </c>
      <c r="E38">
        <v>0</v>
      </c>
    </row>
    <row r="39" spans="1:5" x14ac:dyDescent="0.2">
      <c r="A39">
        <v>28</v>
      </c>
      <c r="B39">
        <v>21.1</v>
      </c>
      <c r="C39">
        <v>1.32</v>
      </c>
      <c r="D39">
        <v>1.32</v>
      </c>
      <c r="E39">
        <v>6.17</v>
      </c>
    </row>
    <row r="40" spans="1:5" x14ac:dyDescent="0.2">
      <c r="A40">
        <v>29</v>
      </c>
      <c r="B40">
        <v>21.9</v>
      </c>
      <c r="C40">
        <v>0.72</v>
      </c>
      <c r="D40">
        <v>0.72</v>
      </c>
      <c r="E40">
        <v>3.46</v>
      </c>
    </row>
    <row r="41" spans="1:5" x14ac:dyDescent="0.2">
      <c r="A41">
        <v>30</v>
      </c>
      <c r="B41">
        <v>22.7</v>
      </c>
      <c r="C41">
        <v>0.8</v>
      </c>
      <c r="D41">
        <v>0.8</v>
      </c>
      <c r="E41">
        <v>3.7</v>
      </c>
    </row>
    <row r="42" spans="1:5" x14ac:dyDescent="0.2">
      <c r="A42">
        <v>31</v>
      </c>
      <c r="B42">
        <v>23.5</v>
      </c>
      <c r="C42">
        <v>0.8</v>
      </c>
      <c r="D42">
        <v>0.8</v>
      </c>
      <c r="E42">
        <v>3.79</v>
      </c>
    </row>
    <row r="43" spans="1:5" x14ac:dyDescent="0.2">
      <c r="A43">
        <v>32</v>
      </c>
      <c r="B43">
        <v>24.3</v>
      </c>
      <c r="C43">
        <v>0.8</v>
      </c>
      <c r="D43">
        <v>0.8</v>
      </c>
      <c r="E43">
        <v>3.85</v>
      </c>
    </row>
    <row r="44" spans="1:5" x14ac:dyDescent="0.2">
      <c r="A44">
        <v>33</v>
      </c>
      <c r="B44">
        <v>25.1</v>
      </c>
      <c r="C44">
        <v>0.8</v>
      </c>
      <c r="D44">
        <v>0.8</v>
      </c>
      <c r="E44">
        <v>3.73</v>
      </c>
    </row>
    <row r="45" spans="1:5" x14ac:dyDescent="0.2">
      <c r="A45">
        <v>34</v>
      </c>
      <c r="B45">
        <v>25.9</v>
      </c>
      <c r="C45">
        <v>0.79</v>
      </c>
      <c r="D45">
        <v>0.79</v>
      </c>
      <c r="E45">
        <v>3.67</v>
      </c>
    </row>
    <row r="46" spans="1:5" x14ac:dyDescent="0.2">
      <c r="A46">
        <v>35</v>
      </c>
      <c r="B46">
        <v>26.7</v>
      </c>
      <c r="C46">
        <v>0.79</v>
      </c>
      <c r="D46">
        <v>0.79</v>
      </c>
      <c r="E46">
        <v>3.69</v>
      </c>
    </row>
    <row r="47" spans="1:5" x14ac:dyDescent="0.2">
      <c r="A47">
        <v>36</v>
      </c>
      <c r="B47">
        <v>27.5</v>
      </c>
      <c r="C47">
        <v>0.88</v>
      </c>
      <c r="D47">
        <v>0.88</v>
      </c>
      <c r="E47">
        <v>4.2</v>
      </c>
    </row>
    <row r="48" spans="1:5" x14ac:dyDescent="0.2">
      <c r="A48">
        <v>37</v>
      </c>
      <c r="B48">
        <v>28.4</v>
      </c>
      <c r="C48">
        <v>0.84</v>
      </c>
      <c r="D48">
        <v>0.84</v>
      </c>
      <c r="E48">
        <v>3.93</v>
      </c>
    </row>
    <row r="49" spans="1:5" x14ac:dyDescent="0.2">
      <c r="A49">
        <v>38</v>
      </c>
      <c r="B49">
        <v>29.3</v>
      </c>
      <c r="C49">
        <v>0.89</v>
      </c>
      <c r="D49">
        <v>0.89</v>
      </c>
      <c r="E49">
        <v>4.16</v>
      </c>
    </row>
    <row r="50" spans="1:5" x14ac:dyDescent="0.2">
      <c r="A50">
        <v>39</v>
      </c>
      <c r="B50">
        <v>30.2</v>
      </c>
      <c r="C50">
        <v>0.9</v>
      </c>
      <c r="D50">
        <v>0.9</v>
      </c>
      <c r="E50">
        <v>4.34</v>
      </c>
    </row>
    <row r="51" spans="1:5" x14ac:dyDescent="0.2">
      <c r="A51">
        <v>40</v>
      </c>
      <c r="B51">
        <v>31.1</v>
      </c>
      <c r="C51">
        <v>0.9</v>
      </c>
      <c r="D51">
        <v>0.9</v>
      </c>
      <c r="E51">
        <v>4.22</v>
      </c>
    </row>
    <row r="52" spans="1:5" x14ac:dyDescent="0.2">
      <c r="A52">
        <v>41</v>
      </c>
      <c r="B52">
        <v>32</v>
      </c>
      <c r="C52">
        <v>0.89500000000000002</v>
      </c>
      <c r="D52">
        <v>0.89500000000000002</v>
      </c>
      <c r="E52">
        <v>4.0999999999999996</v>
      </c>
    </row>
    <row r="53" spans="1:5" x14ac:dyDescent="0.2">
      <c r="A53">
        <v>42</v>
      </c>
      <c r="B53">
        <v>32.9</v>
      </c>
      <c r="C53">
        <v>0.89500000000000002</v>
      </c>
      <c r="D53">
        <v>0.89500000000000002</v>
      </c>
      <c r="E53">
        <v>4.2</v>
      </c>
    </row>
    <row r="54" spans="1:5" x14ac:dyDescent="0.2">
      <c r="A54">
        <v>43</v>
      </c>
      <c r="B54">
        <v>33.799999999999997</v>
      </c>
      <c r="C54">
        <v>0.91</v>
      </c>
      <c r="D54">
        <v>0.91</v>
      </c>
      <c r="E54">
        <v>4.33</v>
      </c>
    </row>
    <row r="55" spans="1:5" x14ac:dyDescent="0.2">
      <c r="A55">
        <v>44</v>
      </c>
      <c r="B55">
        <v>34.799999999999997</v>
      </c>
      <c r="C55">
        <v>1.04</v>
      </c>
      <c r="D55">
        <v>1.04</v>
      </c>
      <c r="E55">
        <v>4.9800000000000004</v>
      </c>
    </row>
    <row r="56" spans="1:5" x14ac:dyDescent="0.2">
      <c r="A56">
        <v>45</v>
      </c>
      <c r="B56">
        <v>35.700000000000003</v>
      </c>
      <c r="C56">
        <v>0.93</v>
      </c>
      <c r="D56">
        <v>0.93</v>
      </c>
      <c r="E56">
        <v>4.38</v>
      </c>
    </row>
    <row r="57" spans="1:5" x14ac:dyDescent="0.2">
      <c r="A57">
        <v>46</v>
      </c>
      <c r="B57">
        <v>36.6</v>
      </c>
      <c r="C57">
        <v>0.81</v>
      </c>
      <c r="D57">
        <v>0.81</v>
      </c>
      <c r="E57">
        <v>3.81</v>
      </c>
    </row>
    <row r="58" spans="1:5" x14ac:dyDescent="0.2">
      <c r="A58">
        <v>47</v>
      </c>
      <c r="B58">
        <v>37.5</v>
      </c>
      <c r="C58">
        <v>0.91</v>
      </c>
      <c r="D58">
        <v>0.91</v>
      </c>
      <c r="E58">
        <v>4.3</v>
      </c>
    </row>
    <row r="59" spans="1:5" x14ac:dyDescent="0.2">
      <c r="A59">
        <v>48</v>
      </c>
      <c r="B59">
        <v>38.4</v>
      </c>
      <c r="C59">
        <v>0.87</v>
      </c>
      <c r="D59">
        <v>0.87</v>
      </c>
      <c r="E59">
        <v>4.1500000000000004</v>
      </c>
    </row>
    <row r="60" spans="1:5" x14ac:dyDescent="0.2">
      <c r="A60">
        <v>49</v>
      </c>
      <c r="B60">
        <v>39.299999999999997</v>
      </c>
      <c r="C60">
        <v>0.99</v>
      </c>
      <c r="D60">
        <v>0.99</v>
      </c>
      <c r="E60">
        <v>4.7699999999999996</v>
      </c>
    </row>
    <row r="61" spans="1:5" x14ac:dyDescent="0.2">
      <c r="A61">
        <v>50</v>
      </c>
      <c r="B61">
        <v>40.200000000000003</v>
      </c>
      <c r="C61">
        <v>0.8</v>
      </c>
      <c r="D61">
        <v>0.8</v>
      </c>
      <c r="E61">
        <v>3.9</v>
      </c>
    </row>
    <row r="62" spans="1:5" x14ac:dyDescent="0.2">
      <c r="A62">
        <v>51</v>
      </c>
      <c r="B62">
        <v>41.1</v>
      </c>
      <c r="C62">
        <v>1.01</v>
      </c>
      <c r="D62">
        <v>1.01</v>
      </c>
      <c r="E62">
        <v>4.8</v>
      </c>
    </row>
    <row r="63" spans="1:5" x14ac:dyDescent="0.2">
      <c r="A63">
        <v>52</v>
      </c>
      <c r="B63">
        <v>42</v>
      </c>
      <c r="C63">
        <v>0.89</v>
      </c>
      <c r="D63">
        <v>0.89</v>
      </c>
      <c r="E63">
        <v>4.25</v>
      </c>
    </row>
    <row r="64" spans="1:5" x14ac:dyDescent="0.2">
      <c r="A64">
        <v>53</v>
      </c>
      <c r="B64">
        <v>42.9</v>
      </c>
      <c r="C64">
        <v>0.84</v>
      </c>
      <c r="D64">
        <v>0.84</v>
      </c>
      <c r="E64">
        <v>3.92</v>
      </c>
    </row>
    <row r="65" spans="1:5" x14ac:dyDescent="0.2">
      <c r="A65">
        <v>54</v>
      </c>
      <c r="B65">
        <v>43.8</v>
      </c>
      <c r="C65">
        <v>0.89</v>
      </c>
      <c r="D65">
        <v>0.89</v>
      </c>
      <c r="E65">
        <v>4.3</v>
      </c>
    </row>
    <row r="66" spans="1:5" x14ac:dyDescent="0.2">
      <c r="A66">
        <v>55</v>
      </c>
      <c r="B66">
        <v>44.7</v>
      </c>
      <c r="C66">
        <v>0.9</v>
      </c>
      <c r="D66">
        <v>0.9</v>
      </c>
      <c r="E66">
        <v>4.3499999999999996</v>
      </c>
    </row>
    <row r="67" spans="1:5" x14ac:dyDescent="0.2">
      <c r="A67">
        <v>56</v>
      </c>
      <c r="B67">
        <v>45.6</v>
      </c>
      <c r="C67">
        <v>0.88</v>
      </c>
      <c r="D67">
        <v>0.88</v>
      </c>
      <c r="E67">
        <v>4.2300000000000004</v>
      </c>
    </row>
    <row r="68" spans="1:5" x14ac:dyDescent="0.2">
      <c r="A68">
        <v>57</v>
      </c>
      <c r="B68">
        <v>46.5</v>
      </c>
      <c r="C68">
        <v>0.93</v>
      </c>
      <c r="D68">
        <v>0.93</v>
      </c>
      <c r="E68">
        <v>4.53</v>
      </c>
    </row>
    <row r="69" spans="1:5" x14ac:dyDescent="0.2">
      <c r="A69">
        <v>58</v>
      </c>
      <c r="B69">
        <v>47.4</v>
      </c>
      <c r="C69">
        <v>0.98</v>
      </c>
      <c r="D69">
        <v>0.98</v>
      </c>
      <c r="E69">
        <v>4.6900000000000004</v>
      </c>
    </row>
    <row r="70" spans="1:5" x14ac:dyDescent="0.2">
      <c r="A70">
        <v>59</v>
      </c>
      <c r="B70">
        <v>48.3</v>
      </c>
      <c r="C70">
        <v>0.88</v>
      </c>
      <c r="D70">
        <v>0.88</v>
      </c>
      <c r="E70">
        <v>4.1900000000000004</v>
      </c>
    </row>
    <row r="71" spans="1:5" x14ac:dyDescent="0.2">
      <c r="A71">
        <v>60</v>
      </c>
      <c r="B71">
        <v>49.2</v>
      </c>
      <c r="C71">
        <v>0.87</v>
      </c>
      <c r="D71">
        <v>0.87</v>
      </c>
      <c r="E71">
        <v>4.16</v>
      </c>
    </row>
    <row r="72" spans="1:5" x14ac:dyDescent="0.2">
      <c r="A72">
        <v>61</v>
      </c>
      <c r="B72">
        <v>50.1</v>
      </c>
      <c r="C72">
        <v>0.97</v>
      </c>
      <c r="D72">
        <v>0.97</v>
      </c>
      <c r="E72">
        <v>4.58</v>
      </c>
    </row>
    <row r="73" spans="1:5" x14ac:dyDescent="0.2">
      <c r="A73">
        <v>62</v>
      </c>
      <c r="B73">
        <v>51</v>
      </c>
      <c r="C73">
        <v>0.91</v>
      </c>
      <c r="D73">
        <v>0.91</v>
      </c>
      <c r="E73">
        <v>4.3600000000000003</v>
      </c>
    </row>
    <row r="74" spans="1:5" x14ac:dyDescent="0.2">
      <c r="A74">
        <v>63</v>
      </c>
      <c r="B74">
        <v>51.9</v>
      </c>
      <c r="C74">
        <v>0.81</v>
      </c>
      <c r="D74">
        <v>0.81</v>
      </c>
      <c r="E74">
        <v>3.88</v>
      </c>
    </row>
    <row r="75" spans="1:5" x14ac:dyDescent="0.2">
      <c r="A75">
        <v>64</v>
      </c>
      <c r="B75">
        <v>52.8</v>
      </c>
      <c r="C75">
        <v>0.93</v>
      </c>
      <c r="D75">
        <v>0.93</v>
      </c>
      <c r="E75">
        <v>4.4000000000000004</v>
      </c>
    </row>
    <row r="76" spans="1:5" x14ac:dyDescent="0.2">
      <c r="A76">
        <v>65</v>
      </c>
      <c r="B76">
        <v>52.8</v>
      </c>
      <c r="C76">
        <v>0</v>
      </c>
      <c r="D76">
        <v>0</v>
      </c>
      <c r="E76">
        <v>0</v>
      </c>
    </row>
    <row r="77" spans="1:5" x14ac:dyDescent="0.2">
      <c r="A77">
        <v>66</v>
      </c>
      <c r="B77">
        <v>53.7</v>
      </c>
      <c r="C77">
        <v>0.87</v>
      </c>
      <c r="D77">
        <v>0.87</v>
      </c>
      <c r="E77">
        <v>4.18</v>
      </c>
    </row>
    <row r="78" spans="1:5" x14ac:dyDescent="0.2">
      <c r="A78">
        <v>67</v>
      </c>
      <c r="B78">
        <v>54.6</v>
      </c>
      <c r="C78">
        <v>0.91</v>
      </c>
      <c r="D78">
        <v>0.91</v>
      </c>
      <c r="E78">
        <v>4.41</v>
      </c>
    </row>
    <row r="79" spans="1:5" x14ac:dyDescent="0.2">
      <c r="A79">
        <v>68</v>
      </c>
      <c r="B79">
        <v>55.5</v>
      </c>
      <c r="C79">
        <v>0.91</v>
      </c>
      <c r="D79">
        <v>0.91</v>
      </c>
      <c r="E79">
        <v>4.3600000000000003</v>
      </c>
    </row>
    <row r="80" spans="1:5" x14ac:dyDescent="0.2">
      <c r="A80">
        <v>69</v>
      </c>
      <c r="B80">
        <v>55.5</v>
      </c>
      <c r="C80">
        <v>0</v>
      </c>
      <c r="D80">
        <v>0</v>
      </c>
      <c r="E80">
        <v>0</v>
      </c>
    </row>
    <row r="81" spans="1:5" x14ac:dyDescent="0.2">
      <c r="A81">
        <v>70</v>
      </c>
      <c r="B81">
        <v>55.5</v>
      </c>
      <c r="C81">
        <v>0</v>
      </c>
      <c r="D81">
        <v>0</v>
      </c>
      <c r="E81">
        <v>0</v>
      </c>
    </row>
    <row r="82" spans="1:5" x14ac:dyDescent="0.2">
      <c r="A82">
        <v>71</v>
      </c>
      <c r="B82">
        <v>56.4</v>
      </c>
      <c r="C82">
        <v>0.9</v>
      </c>
      <c r="D82">
        <v>0.9</v>
      </c>
      <c r="E82">
        <v>4.28</v>
      </c>
    </row>
    <row r="83" spans="1:5" x14ac:dyDescent="0.2">
      <c r="A83">
        <v>72</v>
      </c>
      <c r="B83">
        <v>57.3</v>
      </c>
      <c r="C83">
        <v>0.91</v>
      </c>
      <c r="D83">
        <v>0.91</v>
      </c>
      <c r="E83">
        <v>4.3899999999999997</v>
      </c>
    </row>
    <row r="84" spans="1:5" x14ac:dyDescent="0.2">
      <c r="A84">
        <v>73</v>
      </c>
      <c r="B84">
        <v>58.2</v>
      </c>
      <c r="C84">
        <v>0.89</v>
      </c>
      <c r="D84">
        <v>0.89</v>
      </c>
      <c r="E84">
        <v>4.24</v>
      </c>
    </row>
    <row r="85" spans="1:5" x14ac:dyDescent="0.2">
      <c r="A85">
        <v>74</v>
      </c>
      <c r="B85">
        <v>59.1</v>
      </c>
      <c r="C85">
        <v>0.88</v>
      </c>
      <c r="D85">
        <v>0.88</v>
      </c>
      <c r="E85">
        <v>4.26</v>
      </c>
    </row>
    <row r="86" spans="1:5" x14ac:dyDescent="0.2">
      <c r="A86">
        <v>75</v>
      </c>
      <c r="B86">
        <v>60</v>
      </c>
      <c r="C86">
        <v>0.93</v>
      </c>
      <c r="D86">
        <v>0.93</v>
      </c>
      <c r="E86">
        <v>4.42</v>
      </c>
    </row>
    <row r="87" spans="1:5" x14ac:dyDescent="0.2">
      <c r="A87">
        <v>76</v>
      </c>
      <c r="B87">
        <v>60.89</v>
      </c>
      <c r="C87">
        <v>0.96</v>
      </c>
      <c r="D87">
        <v>0.96</v>
      </c>
      <c r="E87">
        <v>4.66</v>
      </c>
    </row>
    <row r="88" spans="1:5" x14ac:dyDescent="0.2">
      <c r="A88">
        <v>77</v>
      </c>
      <c r="B88">
        <v>61.8</v>
      </c>
      <c r="C88">
        <v>0.73</v>
      </c>
      <c r="D88">
        <v>0.73</v>
      </c>
      <c r="E88">
        <v>3.54</v>
      </c>
    </row>
    <row r="89" spans="1:5" x14ac:dyDescent="0.2">
      <c r="A89">
        <v>78</v>
      </c>
      <c r="B89">
        <v>61.8</v>
      </c>
      <c r="C89">
        <v>0.12</v>
      </c>
      <c r="D89">
        <v>0.12</v>
      </c>
      <c r="E89">
        <v>0.62</v>
      </c>
    </row>
    <row r="90" spans="1:5" x14ac:dyDescent="0.2">
      <c r="A90">
        <v>79</v>
      </c>
      <c r="B90">
        <v>61.8</v>
      </c>
      <c r="C90">
        <v>0</v>
      </c>
      <c r="D90">
        <v>0</v>
      </c>
      <c r="E90">
        <v>0</v>
      </c>
    </row>
    <row r="91" spans="1:5" x14ac:dyDescent="0.2">
      <c r="A91">
        <v>80</v>
      </c>
      <c r="B91">
        <v>62.69</v>
      </c>
      <c r="C91">
        <v>0.89</v>
      </c>
      <c r="D91">
        <v>0.89</v>
      </c>
      <c r="E91">
        <v>4.24</v>
      </c>
    </row>
    <row r="92" spans="1:5" x14ac:dyDescent="0.2">
      <c r="A92">
        <v>81</v>
      </c>
      <c r="B92">
        <v>62.69</v>
      </c>
      <c r="C92">
        <v>0</v>
      </c>
      <c r="D92">
        <v>0</v>
      </c>
      <c r="E92">
        <v>0</v>
      </c>
    </row>
    <row r="93" spans="1:5" x14ac:dyDescent="0.2">
      <c r="A93">
        <v>82</v>
      </c>
      <c r="B93">
        <v>63.6</v>
      </c>
      <c r="C93">
        <v>0.93</v>
      </c>
      <c r="D93">
        <v>0.93</v>
      </c>
      <c r="E93">
        <v>4.41</v>
      </c>
    </row>
    <row r="94" spans="1:5" x14ac:dyDescent="0.2">
      <c r="A94">
        <v>83</v>
      </c>
      <c r="B94">
        <v>64.5</v>
      </c>
      <c r="C94">
        <v>0.92</v>
      </c>
      <c r="D94">
        <v>0.92</v>
      </c>
      <c r="E94">
        <v>4.28</v>
      </c>
    </row>
    <row r="95" spans="1:5" x14ac:dyDescent="0.2">
      <c r="A95">
        <v>84</v>
      </c>
      <c r="B95">
        <v>65.400000000000006</v>
      </c>
      <c r="C95">
        <v>0.89</v>
      </c>
      <c r="D95">
        <v>0.89</v>
      </c>
      <c r="E95">
        <v>4.2</v>
      </c>
    </row>
    <row r="96" spans="1:5" x14ac:dyDescent="0.2">
      <c r="A96">
        <v>85</v>
      </c>
      <c r="B96">
        <v>66.3</v>
      </c>
      <c r="C96">
        <v>0.92</v>
      </c>
      <c r="D96">
        <v>0.92</v>
      </c>
      <c r="E96">
        <v>4.38</v>
      </c>
    </row>
    <row r="97" spans="1:5" x14ac:dyDescent="0.2">
      <c r="A97">
        <v>86</v>
      </c>
      <c r="B97">
        <v>67.2</v>
      </c>
      <c r="C97">
        <v>0.84</v>
      </c>
      <c r="D97">
        <v>0.84</v>
      </c>
      <c r="E97">
        <v>4.0999999999999996</v>
      </c>
    </row>
    <row r="98" spans="1:5" x14ac:dyDescent="0.2">
      <c r="A98">
        <v>87</v>
      </c>
      <c r="B98">
        <v>68.099999999999994</v>
      </c>
      <c r="C98">
        <v>1.02</v>
      </c>
      <c r="D98">
        <v>1.02</v>
      </c>
      <c r="E98">
        <v>4.79</v>
      </c>
    </row>
    <row r="99" spans="1:5" x14ac:dyDescent="0.2">
      <c r="A99">
        <v>88</v>
      </c>
      <c r="B99">
        <v>69</v>
      </c>
      <c r="C99">
        <v>0.9</v>
      </c>
      <c r="D99">
        <v>0.9</v>
      </c>
      <c r="E99">
        <v>4.1900000000000004</v>
      </c>
    </row>
    <row r="100" spans="1:5" x14ac:dyDescent="0.2">
      <c r="A100">
        <v>89</v>
      </c>
      <c r="B100">
        <v>69.900000000000006</v>
      </c>
      <c r="C100">
        <v>0.86</v>
      </c>
      <c r="D100">
        <v>0.86</v>
      </c>
      <c r="E100">
        <v>4.03</v>
      </c>
    </row>
    <row r="101" spans="1:5" x14ac:dyDescent="0.2">
      <c r="A101">
        <v>90</v>
      </c>
      <c r="B101">
        <v>70.78</v>
      </c>
      <c r="C101">
        <v>0.9</v>
      </c>
      <c r="D101">
        <v>0.9</v>
      </c>
      <c r="E101">
        <v>4.3099999999999996</v>
      </c>
    </row>
    <row r="102" spans="1:5" x14ac:dyDescent="0.2">
      <c r="A102">
        <v>91</v>
      </c>
      <c r="B102">
        <v>71.7</v>
      </c>
      <c r="C102">
        <v>0.92</v>
      </c>
      <c r="D102">
        <v>0.92</v>
      </c>
      <c r="E102">
        <v>4.43</v>
      </c>
    </row>
    <row r="103" spans="1:5" x14ac:dyDescent="0.2">
      <c r="A103">
        <v>92</v>
      </c>
      <c r="B103">
        <v>72.599999999999994</v>
      </c>
      <c r="C103">
        <v>0.96</v>
      </c>
      <c r="D103">
        <v>0.96</v>
      </c>
      <c r="E103">
        <v>4.62</v>
      </c>
    </row>
    <row r="104" spans="1:5" x14ac:dyDescent="0.2">
      <c r="A104">
        <v>93</v>
      </c>
      <c r="B104">
        <v>73.5</v>
      </c>
      <c r="C104">
        <v>0.83</v>
      </c>
      <c r="D104">
        <v>0.83</v>
      </c>
      <c r="E104">
        <v>3.92</v>
      </c>
    </row>
    <row r="105" spans="1:5" x14ac:dyDescent="0.2">
      <c r="A105">
        <v>94</v>
      </c>
      <c r="B105">
        <v>74.400000000000006</v>
      </c>
      <c r="C105">
        <v>0.93</v>
      </c>
      <c r="D105">
        <v>0.93</v>
      </c>
      <c r="E105">
        <v>4.41</v>
      </c>
    </row>
    <row r="106" spans="1:5" x14ac:dyDescent="0.2">
      <c r="A106">
        <v>95</v>
      </c>
      <c r="B106">
        <v>75.3</v>
      </c>
      <c r="C106">
        <v>0.85</v>
      </c>
      <c r="D106">
        <v>0.85</v>
      </c>
      <c r="E106">
        <v>4.1100000000000003</v>
      </c>
    </row>
    <row r="107" spans="1:5" x14ac:dyDescent="0.2">
      <c r="A107">
        <v>96</v>
      </c>
      <c r="B107">
        <v>76.2</v>
      </c>
      <c r="C107">
        <v>0.94</v>
      </c>
      <c r="D107">
        <v>0.94</v>
      </c>
      <c r="E107">
        <v>4.42</v>
      </c>
    </row>
    <row r="108" spans="1:5" x14ac:dyDescent="0.2">
      <c r="A108">
        <v>97</v>
      </c>
      <c r="B108">
        <v>77.099999999999994</v>
      </c>
      <c r="C108">
        <v>0.86</v>
      </c>
      <c r="D108">
        <v>0.86</v>
      </c>
      <c r="E108">
        <v>4.08</v>
      </c>
    </row>
    <row r="109" spans="1:5" x14ac:dyDescent="0.2">
      <c r="A109">
        <v>98</v>
      </c>
      <c r="B109">
        <v>77.989999999999995</v>
      </c>
      <c r="C109">
        <v>1.01</v>
      </c>
      <c r="D109">
        <v>1.01</v>
      </c>
      <c r="E109">
        <v>4.75</v>
      </c>
    </row>
    <row r="110" spans="1:5" x14ac:dyDescent="0.2">
      <c r="A110">
        <v>99</v>
      </c>
      <c r="B110">
        <v>78.8</v>
      </c>
      <c r="C110">
        <v>0.78</v>
      </c>
      <c r="D110">
        <v>0.78</v>
      </c>
      <c r="E110">
        <v>3.74</v>
      </c>
    </row>
    <row r="111" spans="1:5" x14ac:dyDescent="0.2">
      <c r="A111">
        <v>100</v>
      </c>
      <c r="B111">
        <v>79.7</v>
      </c>
      <c r="C111">
        <v>0.85</v>
      </c>
      <c r="D111">
        <v>0.85</v>
      </c>
      <c r="E111">
        <v>4.03</v>
      </c>
    </row>
    <row r="112" spans="1:5" x14ac:dyDescent="0.2">
      <c r="A112">
        <v>101</v>
      </c>
      <c r="B112">
        <v>80.599999999999994</v>
      </c>
      <c r="C112">
        <v>0.88</v>
      </c>
      <c r="D112">
        <v>0.88</v>
      </c>
      <c r="E112">
        <v>4.12</v>
      </c>
    </row>
    <row r="113" spans="1:5" x14ac:dyDescent="0.2">
      <c r="A113">
        <v>102</v>
      </c>
      <c r="B113">
        <v>81.45</v>
      </c>
      <c r="C113">
        <v>0.95</v>
      </c>
      <c r="D113">
        <v>0.95</v>
      </c>
      <c r="E113">
        <v>4.55</v>
      </c>
    </row>
    <row r="114" spans="1:5" x14ac:dyDescent="0.2">
      <c r="A114">
        <v>103</v>
      </c>
      <c r="B114">
        <v>82.36</v>
      </c>
      <c r="C114">
        <v>0.98</v>
      </c>
      <c r="D114">
        <v>0.98</v>
      </c>
      <c r="E114">
        <v>4.68</v>
      </c>
    </row>
    <row r="115" spans="1:5" x14ac:dyDescent="0.2">
      <c r="A115">
        <v>104</v>
      </c>
      <c r="B115">
        <v>83.25</v>
      </c>
      <c r="C115">
        <v>0.86</v>
      </c>
      <c r="D115">
        <v>0.86</v>
      </c>
      <c r="E115">
        <v>4.09</v>
      </c>
    </row>
    <row r="116" spans="1:5" x14ac:dyDescent="0.2">
      <c r="A116">
        <v>105</v>
      </c>
      <c r="B116">
        <v>84.15</v>
      </c>
      <c r="C116">
        <v>0.85</v>
      </c>
      <c r="D116">
        <v>0.85</v>
      </c>
      <c r="E116">
        <v>4.03</v>
      </c>
    </row>
    <row r="117" spans="1:5" x14ac:dyDescent="0.2">
      <c r="A117">
        <v>106</v>
      </c>
      <c r="B117">
        <v>85</v>
      </c>
      <c r="C117">
        <v>0.91</v>
      </c>
      <c r="D117">
        <v>0.91</v>
      </c>
      <c r="E117">
        <v>4.24</v>
      </c>
    </row>
    <row r="118" spans="1:5" x14ac:dyDescent="0.2">
      <c r="A118">
        <v>107</v>
      </c>
      <c r="B118">
        <v>85.9</v>
      </c>
      <c r="C118">
        <v>0.9</v>
      </c>
      <c r="D118">
        <v>0.9</v>
      </c>
      <c r="E118">
        <v>4.29</v>
      </c>
    </row>
    <row r="119" spans="1:5" x14ac:dyDescent="0.2">
      <c r="A119">
        <v>108</v>
      </c>
      <c r="B119">
        <v>86.8</v>
      </c>
      <c r="C119">
        <v>0.93</v>
      </c>
      <c r="D119">
        <v>0.93</v>
      </c>
      <c r="E119">
        <v>4.41</v>
      </c>
    </row>
    <row r="120" spans="1:5" x14ac:dyDescent="0.2">
      <c r="A120">
        <v>109</v>
      </c>
      <c r="B120">
        <v>87.74</v>
      </c>
      <c r="C120">
        <v>0.94</v>
      </c>
      <c r="D120">
        <v>0.94</v>
      </c>
      <c r="E120">
        <v>4.42</v>
      </c>
    </row>
    <row r="121" spans="1:5" x14ac:dyDescent="0.2">
      <c r="A121">
        <v>110</v>
      </c>
      <c r="B121">
        <v>88.6</v>
      </c>
      <c r="C121">
        <v>0.79</v>
      </c>
      <c r="D121">
        <v>0.79</v>
      </c>
      <c r="E121">
        <v>3.8</v>
      </c>
    </row>
    <row r="122" spans="1:5" x14ac:dyDescent="0.2">
      <c r="A122">
        <v>111</v>
      </c>
      <c r="B122">
        <v>88.6</v>
      </c>
      <c r="C122">
        <v>0</v>
      </c>
      <c r="D122">
        <v>0</v>
      </c>
      <c r="E122">
        <v>0</v>
      </c>
    </row>
    <row r="123" spans="1:5" x14ac:dyDescent="0.2">
      <c r="A123">
        <v>112</v>
      </c>
      <c r="B123">
        <v>88.6</v>
      </c>
      <c r="C123">
        <v>0</v>
      </c>
      <c r="D123">
        <v>0</v>
      </c>
      <c r="E123">
        <v>0</v>
      </c>
    </row>
    <row r="124" spans="1:5" x14ac:dyDescent="0.2">
      <c r="A124">
        <v>113</v>
      </c>
      <c r="B124">
        <v>89.5</v>
      </c>
      <c r="C124">
        <v>0.95</v>
      </c>
      <c r="D124">
        <v>0.95</v>
      </c>
      <c r="E124">
        <v>4.3899999999999997</v>
      </c>
    </row>
    <row r="125" spans="1:5" x14ac:dyDescent="0.2">
      <c r="A125">
        <v>114</v>
      </c>
      <c r="B125">
        <v>90.4</v>
      </c>
      <c r="C125">
        <v>0.92</v>
      </c>
      <c r="D125">
        <v>0.92</v>
      </c>
      <c r="E125">
        <v>4.3899999999999997</v>
      </c>
    </row>
    <row r="126" spans="1:5" x14ac:dyDescent="0.2">
      <c r="A126">
        <v>115</v>
      </c>
      <c r="B126">
        <v>91.3</v>
      </c>
      <c r="C126">
        <v>0.88</v>
      </c>
      <c r="D126">
        <v>0.88</v>
      </c>
      <c r="E126">
        <v>4.17</v>
      </c>
    </row>
    <row r="127" spans="1:5" x14ac:dyDescent="0.2">
      <c r="A127">
        <v>116</v>
      </c>
      <c r="B127">
        <v>92.2</v>
      </c>
      <c r="C127">
        <v>0.92</v>
      </c>
      <c r="D127">
        <v>0.92</v>
      </c>
      <c r="E127">
        <v>4.3899999999999997</v>
      </c>
    </row>
    <row r="128" spans="1:5" x14ac:dyDescent="0.2">
      <c r="A128">
        <v>117</v>
      </c>
      <c r="B128">
        <v>93.1</v>
      </c>
      <c r="C128">
        <v>0.84</v>
      </c>
      <c r="D128">
        <v>0.84</v>
      </c>
      <c r="E128">
        <v>3.98</v>
      </c>
    </row>
    <row r="129" spans="1:5" x14ac:dyDescent="0.2">
      <c r="A129">
        <v>118</v>
      </c>
      <c r="B129">
        <v>94</v>
      </c>
      <c r="C129">
        <v>0.96</v>
      </c>
      <c r="D129">
        <v>0.96</v>
      </c>
      <c r="E129">
        <v>4.53</v>
      </c>
    </row>
    <row r="130" spans="1:5" x14ac:dyDescent="0.2">
      <c r="A130">
        <v>119</v>
      </c>
      <c r="B130">
        <v>94.9</v>
      </c>
      <c r="C130">
        <v>0.92</v>
      </c>
      <c r="D130">
        <v>0.92</v>
      </c>
      <c r="E130">
        <v>4.32</v>
      </c>
    </row>
    <row r="131" spans="1:5" x14ac:dyDescent="0.2">
      <c r="A131">
        <v>120</v>
      </c>
      <c r="B131">
        <v>95.8</v>
      </c>
      <c r="C131">
        <v>0.88</v>
      </c>
      <c r="D131">
        <v>0.88</v>
      </c>
      <c r="E131">
        <v>4.1500000000000004</v>
      </c>
    </row>
    <row r="132" spans="1:5" x14ac:dyDescent="0.2">
      <c r="A132">
        <v>121</v>
      </c>
      <c r="B132">
        <v>96.7</v>
      </c>
      <c r="C132">
        <v>0.9</v>
      </c>
      <c r="D132">
        <v>0.9</v>
      </c>
      <c r="E132">
        <v>4.2300000000000004</v>
      </c>
    </row>
    <row r="133" spans="1:5" x14ac:dyDescent="0.2">
      <c r="A133">
        <v>122</v>
      </c>
      <c r="B133">
        <v>97.6</v>
      </c>
      <c r="C133">
        <v>1.01</v>
      </c>
      <c r="D133">
        <v>1.01</v>
      </c>
      <c r="E133">
        <v>4.8099999999999996</v>
      </c>
    </row>
    <row r="134" spans="1:5" x14ac:dyDescent="0.2">
      <c r="A134">
        <v>123</v>
      </c>
      <c r="B134">
        <v>98.32</v>
      </c>
      <c r="C134">
        <v>0.61</v>
      </c>
      <c r="D134">
        <v>0.61</v>
      </c>
      <c r="E134">
        <v>2.85</v>
      </c>
    </row>
    <row r="135" spans="1:5" x14ac:dyDescent="0.2">
      <c r="A135">
        <v>124</v>
      </c>
      <c r="B135">
        <v>98.32</v>
      </c>
      <c r="C135">
        <v>0</v>
      </c>
      <c r="D135">
        <v>0</v>
      </c>
      <c r="E135">
        <v>0</v>
      </c>
    </row>
    <row r="136" spans="1:5" x14ac:dyDescent="0.2">
      <c r="A136">
        <v>125</v>
      </c>
      <c r="B136">
        <v>99.22</v>
      </c>
      <c r="C136">
        <v>0.91</v>
      </c>
      <c r="D136">
        <v>0.91</v>
      </c>
      <c r="E136">
        <v>4.3</v>
      </c>
    </row>
    <row r="137" spans="1:5" x14ac:dyDescent="0.2">
      <c r="A137">
        <v>126</v>
      </c>
      <c r="B137">
        <v>100.1</v>
      </c>
      <c r="C137">
        <v>0.91</v>
      </c>
      <c r="D137">
        <v>0.91</v>
      </c>
      <c r="E137">
        <v>4.3099999999999996</v>
      </c>
    </row>
    <row r="138" spans="1:5" x14ac:dyDescent="0.2">
      <c r="A138">
        <v>127</v>
      </c>
      <c r="B138">
        <v>100.39</v>
      </c>
      <c r="C138">
        <v>0.22</v>
      </c>
      <c r="D138">
        <v>0.22</v>
      </c>
      <c r="E138">
        <v>1</v>
      </c>
    </row>
    <row r="139" spans="1:5" x14ac:dyDescent="0.2">
      <c r="A139">
        <v>128</v>
      </c>
      <c r="B139">
        <v>100.68</v>
      </c>
      <c r="C139">
        <v>0.42</v>
      </c>
      <c r="D139">
        <v>0.42</v>
      </c>
      <c r="E139">
        <v>1.99</v>
      </c>
    </row>
    <row r="140" spans="1:5" x14ac:dyDescent="0.2">
      <c r="A140">
        <v>129</v>
      </c>
      <c r="B140">
        <v>101.6</v>
      </c>
      <c r="C140">
        <v>0.88</v>
      </c>
      <c r="D140">
        <v>0.88</v>
      </c>
      <c r="E140">
        <v>4.1100000000000003</v>
      </c>
    </row>
    <row r="141" spans="1:5" x14ac:dyDescent="0.2">
      <c r="A141">
        <v>130</v>
      </c>
      <c r="B141">
        <v>102.47</v>
      </c>
      <c r="C141">
        <v>0.87</v>
      </c>
      <c r="D141">
        <v>0.87</v>
      </c>
      <c r="E141">
        <v>4.1500000000000004</v>
      </c>
    </row>
    <row r="142" spans="1:5" x14ac:dyDescent="0.2">
      <c r="A142">
        <v>131</v>
      </c>
      <c r="B142">
        <v>103</v>
      </c>
      <c r="C142">
        <v>0.59</v>
      </c>
      <c r="D142">
        <v>0.59</v>
      </c>
      <c r="E142">
        <v>2.8</v>
      </c>
    </row>
    <row r="143" spans="1:5" x14ac:dyDescent="0.2">
      <c r="A143">
        <v>132</v>
      </c>
      <c r="B143">
        <v>103.9</v>
      </c>
      <c r="C143">
        <v>0.71</v>
      </c>
      <c r="D143">
        <v>0.71</v>
      </c>
      <c r="E143">
        <v>3.46</v>
      </c>
    </row>
    <row r="144" spans="1:5" x14ac:dyDescent="0.2">
      <c r="A144">
        <v>133</v>
      </c>
      <c r="B144">
        <v>103.99</v>
      </c>
      <c r="C144">
        <v>0.21</v>
      </c>
      <c r="D144">
        <v>0.21</v>
      </c>
      <c r="E144">
        <v>0.98</v>
      </c>
    </row>
    <row r="145" spans="1:5" x14ac:dyDescent="0.2">
      <c r="A145">
        <v>134</v>
      </c>
      <c r="B145">
        <v>104.99</v>
      </c>
      <c r="C145">
        <v>0.93</v>
      </c>
      <c r="D145">
        <v>0.93</v>
      </c>
      <c r="E145">
        <v>4.46</v>
      </c>
    </row>
    <row r="146" spans="1:5" x14ac:dyDescent="0.2">
      <c r="A146">
        <v>135</v>
      </c>
      <c r="B146">
        <v>105.9</v>
      </c>
      <c r="C146">
        <v>0.93</v>
      </c>
      <c r="D146">
        <v>0.93</v>
      </c>
      <c r="E146">
        <v>4.37</v>
      </c>
    </row>
    <row r="147" spans="1:5" x14ac:dyDescent="0.2">
      <c r="A147">
        <v>136</v>
      </c>
      <c r="B147">
        <v>106.8</v>
      </c>
      <c r="C147">
        <v>0.92</v>
      </c>
      <c r="D147">
        <v>0.92</v>
      </c>
      <c r="E147">
        <v>4.34</v>
      </c>
    </row>
    <row r="148" spans="1:5" x14ac:dyDescent="0.2">
      <c r="A148">
        <v>137</v>
      </c>
      <c r="B148">
        <v>107.7</v>
      </c>
      <c r="C148">
        <v>0.9</v>
      </c>
      <c r="D148">
        <v>0.9</v>
      </c>
      <c r="E148">
        <v>4.21</v>
      </c>
    </row>
    <row r="149" spans="1:5" x14ac:dyDescent="0.2">
      <c r="A149">
        <v>138</v>
      </c>
      <c r="B149">
        <v>108.6</v>
      </c>
      <c r="C149">
        <v>0.92</v>
      </c>
      <c r="D149">
        <v>0.92</v>
      </c>
      <c r="E149">
        <v>4.32</v>
      </c>
    </row>
    <row r="150" spans="1:5" x14ac:dyDescent="0.2">
      <c r="A150">
        <v>139</v>
      </c>
      <c r="B150">
        <v>109.49</v>
      </c>
      <c r="C150">
        <v>0.92</v>
      </c>
      <c r="D150">
        <v>0.92</v>
      </c>
      <c r="E150">
        <v>4.29</v>
      </c>
    </row>
    <row r="151" spans="1:5" x14ac:dyDescent="0.2">
      <c r="A151">
        <v>140</v>
      </c>
      <c r="B151">
        <v>110.4</v>
      </c>
      <c r="C151">
        <v>0.91</v>
      </c>
      <c r="D151">
        <v>0.91</v>
      </c>
      <c r="E151">
        <v>4.24</v>
      </c>
    </row>
    <row r="152" spans="1:5" x14ac:dyDescent="0.2">
      <c r="A152">
        <v>141</v>
      </c>
      <c r="B152">
        <v>110.55</v>
      </c>
      <c r="C152">
        <v>0.11</v>
      </c>
      <c r="D152">
        <v>0.11</v>
      </c>
      <c r="E152">
        <v>0.49</v>
      </c>
    </row>
    <row r="153" spans="1:5" x14ac:dyDescent="0.2">
      <c r="A153">
        <v>142</v>
      </c>
      <c r="B153">
        <v>111.45</v>
      </c>
      <c r="C153">
        <v>0.88</v>
      </c>
      <c r="D153">
        <v>0.88</v>
      </c>
      <c r="E153">
        <v>4.09</v>
      </c>
    </row>
    <row r="154" spans="1:5" x14ac:dyDescent="0.2">
      <c r="A154">
        <v>143</v>
      </c>
      <c r="B154">
        <v>112.35</v>
      </c>
      <c r="C154">
        <v>0.91</v>
      </c>
      <c r="D154">
        <v>0.91</v>
      </c>
      <c r="E154">
        <v>4.28</v>
      </c>
    </row>
    <row r="155" spans="1:5" x14ac:dyDescent="0.2">
      <c r="A155">
        <v>144</v>
      </c>
      <c r="B155">
        <v>113.25</v>
      </c>
      <c r="C155">
        <v>0.94</v>
      </c>
      <c r="D155">
        <v>0.94</v>
      </c>
      <c r="E155">
        <v>4.24</v>
      </c>
    </row>
    <row r="156" spans="1:5" x14ac:dyDescent="0.2">
      <c r="A156">
        <v>145</v>
      </c>
      <c r="B156">
        <v>113.25</v>
      </c>
      <c r="C156">
        <v>0</v>
      </c>
      <c r="D156">
        <v>0</v>
      </c>
      <c r="E156">
        <v>0</v>
      </c>
    </row>
    <row r="157" spans="1:5" x14ac:dyDescent="0.2">
      <c r="A157">
        <v>146</v>
      </c>
      <c r="B157">
        <v>113.25</v>
      </c>
      <c r="C157">
        <v>0.05</v>
      </c>
      <c r="D157">
        <v>0.05</v>
      </c>
      <c r="E157">
        <v>7.0000000000000007E-2</v>
      </c>
    </row>
    <row r="158" spans="1:5" x14ac:dyDescent="0.2">
      <c r="A158">
        <v>147</v>
      </c>
      <c r="B158">
        <v>114.15</v>
      </c>
      <c r="C158">
        <v>0.87</v>
      </c>
      <c r="D158">
        <v>0.87</v>
      </c>
      <c r="E158">
        <v>3.89</v>
      </c>
    </row>
    <row r="159" spans="1:5" x14ac:dyDescent="0.2">
      <c r="A159">
        <v>148</v>
      </c>
      <c r="B159">
        <v>115.05</v>
      </c>
      <c r="C159">
        <v>0.84499999999999997</v>
      </c>
      <c r="D159">
        <v>0.84499999999999997</v>
      </c>
      <c r="E159">
        <v>3.88</v>
      </c>
    </row>
    <row r="160" spans="1:5" x14ac:dyDescent="0.2">
      <c r="A160">
        <v>149</v>
      </c>
      <c r="B160">
        <v>115.95</v>
      </c>
      <c r="C160">
        <v>0.92</v>
      </c>
      <c r="D160">
        <v>0.92</v>
      </c>
      <c r="E160">
        <v>4.25</v>
      </c>
    </row>
    <row r="161" spans="1:5" x14ac:dyDescent="0.2">
      <c r="A161">
        <v>150</v>
      </c>
      <c r="B161">
        <v>116.82</v>
      </c>
      <c r="C161">
        <v>0.92</v>
      </c>
      <c r="D161">
        <v>0.92</v>
      </c>
      <c r="E161">
        <v>4.2699999999999996</v>
      </c>
    </row>
    <row r="162" spans="1:5" x14ac:dyDescent="0.2">
      <c r="A162">
        <v>151</v>
      </c>
      <c r="B162">
        <v>117.7</v>
      </c>
      <c r="C162">
        <v>0.9</v>
      </c>
      <c r="D162">
        <v>0.9</v>
      </c>
      <c r="E162">
        <v>4.22</v>
      </c>
    </row>
    <row r="163" spans="1:5" x14ac:dyDescent="0.2">
      <c r="A163">
        <v>152</v>
      </c>
      <c r="B163">
        <v>118.6</v>
      </c>
      <c r="C163">
        <v>0.93</v>
      </c>
      <c r="D163">
        <v>0.93</v>
      </c>
      <c r="E163">
        <v>4.3899999999999997</v>
      </c>
    </row>
    <row r="164" spans="1:5" x14ac:dyDescent="0.2">
      <c r="A164">
        <v>153</v>
      </c>
      <c r="B164">
        <v>119.5</v>
      </c>
      <c r="C164">
        <v>0.89</v>
      </c>
      <c r="D164">
        <v>0.89</v>
      </c>
      <c r="E164">
        <v>4.17</v>
      </c>
    </row>
    <row r="165" spans="1:5" x14ac:dyDescent="0.2">
      <c r="A165">
        <v>154</v>
      </c>
      <c r="B165">
        <v>120.4</v>
      </c>
      <c r="C165">
        <v>0.95</v>
      </c>
      <c r="D165">
        <v>0.95</v>
      </c>
      <c r="E165">
        <v>4.38</v>
      </c>
    </row>
    <row r="166" spans="1:5" x14ac:dyDescent="0.2">
      <c r="A166">
        <v>155</v>
      </c>
      <c r="B166">
        <v>121.3</v>
      </c>
      <c r="C166">
        <v>0.91</v>
      </c>
      <c r="D166">
        <v>0.91</v>
      </c>
      <c r="E166">
        <v>4.29</v>
      </c>
    </row>
    <row r="167" spans="1:5" x14ac:dyDescent="0.2">
      <c r="A167">
        <v>156</v>
      </c>
      <c r="B167">
        <v>122.2</v>
      </c>
      <c r="C167">
        <v>0.89</v>
      </c>
      <c r="D167">
        <v>0.89</v>
      </c>
      <c r="E167">
        <v>4.18</v>
      </c>
    </row>
    <row r="168" spans="1:5" x14ac:dyDescent="0.2">
      <c r="A168">
        <v>157</v>
      </c>
      <c r="B168">
        <v>122.98</v>
      </c>
      <c r="C168">
        <v>0.79</v>
      </c>
      <c r="D168">
        <v>0.79</v>
      </c>
      <c r="E168">
        <v>3.71</v>
      </c>
    </row>
    <row r="169" spans="1:5" x14ac:dyDescent="0.2">
      <c r="A169">
        <v>158</v>
      </c>
      <c r="B169">
        <v>122.98</v>
      </c>
      <c r="C169">
        <v>0.04</v>
      </c>
      <c r="D169">
        <v>0.04</v>
      </c>
      <c r="E169">
        <v>0.18</v>
      </c>
    </row>
    <row r="170" spans="1:5" x14ac:dyDescent="0.2">
      <c r="A170">
        <v>159</v>
      </c>
      <c r="B170">
        <v>123.8</v>
      </c>
      <c r="C170">
        <v>0.81</v>
      </c>
      <c r="D170">
        <v>0.81</v>
      </c>
      <c r="E170">
        <v>3.82</v>
      </c>
    </row>
    <row r="171" spans="1:5" x14ac:dyDescent="0.2">
      <c r="A171">
        <v>160</v>
      </c>
      <c r="B171">
        <v>124.74</v>
      </c>
      <c r="C171">
        <v>0.94</v>
      </c>
      <c r="D171">
        <v>0.94</v>
      </c>
      <c r="E171">
        <v>4.41</v>
      </c>
    </row>
    <row r="172" spans="1:5" x14ac:dyDescent="0.2">
      <c r="A172">
        <v>161</v>
      </c>
      <c r="B172">
        <v>125.65</v>
      </c>
      <c r="C172">
        <v>0.92</v>
      </c>
      <c r="D172">
        <v>0.92</v>
      </c>
      <c r="E172">
        <v>4.33</v>
      </c>
    </row>
    <row r="173" spans="1:5" x14ac:dyDescent="0.2">
      <c r="A173">
        <v>162</v>
      </c>
      <c r="B173">
        <v>126.55</v>
      </c>
      <c r="C173">
        <v>0.93</v>
      </c>
      <c r="D173">
        <v>0.93</v>
      </c>
      <c r="E173">
        <v>4.3600000000000003</v>
      </c>
    </row>
    <row r="174" spans="1:5" x14ac:dyDescent="0.2">
      <c r="A174">
        <v>163</v>
      </c>
      <c r="B174">
        <v>127.45</v>
      </c>
      <c r="C174">
        <v>0.91</v>
      </c>
      <c r="D174">
        <v>0.91</v>
      </c>
      <c r="E174">
        <v>4.2699999999999996</v>
      </c>
    </row>
    <row r="175" spans="1:5" x14ac:dyDescent="0.2">
      <c r="A175">
        <v>164</v>
      </c>
      <c r="B175">
        <v>128.35</v>
      </c>
      <c r="C175">
        <v>0.9</v>
      </c>
      <c r="D175">
        <v>0.9</v>
      </c>
      <c r="E175">
        <v>4.2300000000000004</v>
      </c>
    </row>
    <row r="176" spans="1:5" x14ac:dyDescent="0.2">
      <c r="A176">
        <v>165</v>
      </c>
      <c r="B176">
        <v>129.25</v>
      </c>
      <c r="C176">
        <v>0.94</v>
      </c>
      <c r="D176">
        <v>0.94</v>
      </c>
      <c r="E176">
        <v>4.38</v>
      </c>
    </row>
    <row r="177" spans="1:5" x14ac:dyDescent="0.2">
      <c r="A177">
        <v>166</v>
      </c>
      <c r="B177">
        <v>130.15</v>
      </c>
      <c r="C177">
        <v>0.89</v>
      </c>
      <c r="D177">
        <v>0.89</v>
      </c>
      <c r="E177">
        <v>4.21</v>
      </c>
    </row>
    <row r="178" spans="1:5" x14ac:dyDescent="0.2">
      <c r="A178">
        <v>167</v>
      </c>
      <c r="B178">
        <v>131.05000000000001</v>
      </c>
      <c r="C178">
        <v>0.89</v>
      </c>
      <c r="D178">
        <v>0.89</v>
      </c>
      <c r="E178">
        <v>4.2</v>
      </c>
    </row>
    <row r="179" spans="1:5" x14ac:dyDescent="0.2">
      <c r="A179">
        <v>168</v>
      </c>
      <c r="B179">
        <v>131.96</v>
      </c>
      <c r="C179">
        <v>0.92</v>
      </c>
      <c r="D179">
        <v>0.92</v>
      </c>
      <c r="E179">
        <v>4.3099999999999996</v>
      </c>
    </row>
    <row r="180" spans="1:5" x14ac:dyDescent="0.2">
      <c r="A180">
        <v>169</v>
      </c>
      <c r="B180">
        <v>132.80000000000001</v>
      </c>
      <c r="C180">
        <v>0.87</v>
      </c>
      <c r="D180">
        <v>0.87</v>
      </c>
      <c r="E180">
        <v>3.99</v>
      </c>
    </row>
    <row r="181" spans="1:5" x14ac:dyDescent="0.2">
      <c r="A181">
        <v>170</v>
      </c>
      <c r="B181">
        <v>133.66999999999999</v>
      </c>
      <c r="C181">
        <v>0.88</v>
      </c>
      <c r="D181">
        <v>0.88</v>
      </c>
      <c r="E181">
        <v>4.2300000000000004</v>
      </c>
    </row>
    <row r="182" spans="1:5" x14ac:dyDescent="0.2">
      <c r="A182">
        <v>171</v>
      </c>
      <c r="B182">
        <v>133.66999999999999</v>
      </c>
      <c r="C182">
        <v>0.06</v>
      </c>
      <c r="D182">
        <v>0.06</v>
      </c>
      <c r="E182">
        <v>0.24</v>
      </c>
    </row>
    <row r="183" spans="1:5" x14ac:dyDescent="0.2">
      <c r="A183">
        <v>172</v>
      </c>
      <c r="B183">
        <v>134.55000000000001</v>
      </c>
      <c r="C183">
        <v>0.85</v>
      </c>
      <c r="D183">
        <v>0.85</v>
      </c>
      <c r="E183">
        <v>3.97</v>
      </c>
    </row>
    <row r="184" spans="1:5" x14ac:dyDescent="0.2">
      <c r="A184">
        <v>173</v>
      </c>
      <c r="B184">
        <v>135.44999999999999</v>
      </c>
      <c r="C184">
        <v>0.9</v>
      </c>
      <c r="D184">
        <v>0.9</v>
      </c>
      <c r="E184">
        <v>4.17</v>
      </c>
    </row>
    <row r="185" spans="1:5" x14ac:dyDescent="0.2">
      <c r="A185">
        <v>174</v>
      </c>
      <c r="B185">
        <v>136.35</v>
      </c>
      <c r="C185">
        <v>0.92</v>
      </c>
      <c r="D185">
        <v>0.92</v>
      </c>
      <c r="E185">
        <v>4.3600000000000003</v>
      </c>
    </row>
    <row r="186" spans="1:5" x14ac:dyDescent="0.2">
      <c r="A186">
        <v>175</v>
      </c>
      <c r="B186">
        <v>137.15</v>
      </c>
      <c r="C186">
        <v>0.92</v>
      </c>
      <c r="D186">
        <v>0.92</v>
      </c>
      <c r="E186">
        <v>4.29</v>
      </c>
    </row>
    <row r="187" spans="1:5" x14ac:dyDescent="0.2">
      <c r="A187">
        <v>176</v>
      </c>
      <c r="B187">
        <v>137.94999999999999</v>
      </c>
      <c r="C187">
        <v>0.73</v>
      </c>
      <c r="D187">
        <v>0.73</v>
      </c>
      <c r="E187">
        <v>3.35</v>
      </c>
    </row>
    <row r="188" spans="1:5" x14ac:dyDescent="0.2">
      <c r="A188">
        <v>177</v>
      </c>
      <c r="B188">
        <v>138.80000000000001</v>
      </c>
      <c r="C188">
        <v>0.91</v>
      </c>
      <c r="D188">
        <v>0.91</v>
      </c>
      <c r="E188">
        <v>4.2699999999999996</v>
      </c>
    </row>
    <row r="189" spans="1:5" x14ac:dyDescent="0.2">
      <c r="A189">
        <v>178</v>
      </c>
      <c r="B189">
        <v>139.69999999999999</v>
      </c>
      <c r="C189">
        <v>0.88</v>
      </c>
      <c r="D189">
        <v>0.88</v>
      </c>
      <c r="E189">
        <v>4.17</v>
      </c>
    </row>
    <row r="190" spans="1:5" x14ac:dyDescent="0.2">
      <c r="A190">
        <v>179</v>
      </c>
      <c r="B190">
        <v>140.6</v>
      </c>
      <c r="C190">
        <v>0.9</v>
      </c>
      <c r="D190">
        <v>0.9</v>
      </c>
      <c r="E190">
        <v>4.3</v>
      </c>
    </row>
    <row r="191" spans="1:5" x14ac:dyDescent="0.2">
      <c r="A191">
        <v>180</v>
      </c>
      <c r="B191">
        <v>140.6</v>
      </c>
      <c r="C191">
        <v>0.03</v>
      </c>
      <c r="D191">
        <v>0.03</v>
      </c>
      <c r="E191">
        <v>0.1</v>
      </c>
    </row>
    <row r="192" spans="1:5" x14ac:dyDescent="0.2">
      <c r="A192">
        <v>181</v>
      </c>
      <c r="B192">
        <v>141.38999999999999</v>
      </c>
      <c r="C192">
        <v>0.8</v>
      </c>
      <c r="D192">
        <v>0.8</v>
      </c>
      <c r="E192">
        <v>3.7</v>
      </c>
    </row>
    <row r="193" spans="1:5" x14ac:dyDescent="0.2">
      <c r="A193">
        <v>182</v>
      </c>
      <c r="B193">
        <v>142.28</v>
      </c>
      <c r="C193">
        <v>0.87</v>
      </c>
      <c r="D193">
        <v>0.87</v>
      </c>
      <c r="E193">
        <v>4.16</v>
      </c>
    </row>
    <row r="194" spans="1:5" x14ac:dyDescent="0.2">
      <c r="A194">
        <v>183</v>
      </c>
      <c r="B194">
        <v>143.18</v>
      </c>
      <c r="C194">
        <v>0.89</v>
      </c>
      <c r="D194">
        <v>0.89</v>
      </c>
      <c r="E194">
        <v>4.2699999999999996</v>
      </c>
    </row>
    <row r="195" spans="1:5" x14ac:dyDescent="0.2">
      <c r="A195">
        <v>184</v>
      </c>
      <c r="B195">
        <v>144.1</v>
      </c>
      <c r="C195">
        <v>0.93</v>
      </c>
      <c r="D195">
        <v>0.93</v>
      </c>
      <c r="E195">
        <v>4.37</v>
      </c>
    </row>
    <row r="196" spans="1:5" x14ac:dyDescent="0.2">
      <c r="A196">
        <v>185</v>
      </c>
      <c r="B196">
        <v>145</v>
      </c>
      <c r="C196">
        <v>0.91</v>
      </c>
      <c r="D196">
        <v>0.91</v>
      </c>
      <c r="E196">
        <v>4.32</v>
      </c>
    </row>
    <row r="197" spans="1:5" x14ac:dyDescent="0.2">
      <c r="A197">
        <v>186</v>
      </c>
      <c r="B197">
        <v>145.9</v>
      </c>
      <c r="C197">
        <v>0.91</v>
      </c>
      <c r="D197">
        <v>0.91</v>
      </c>
      <c r="E197">
        <v>4.28</v>
      </c>
    </row>
    <row r="198" spans="1:5" x14ac:dyDescent="0.2">
      <c r="A198">
        <v>187</v>
      </c>
      <c r="B198">
        <v>146.80000000000001</v>
      </c>
      <c r="C198">
        <v>0.9</v>
      </c>
      <c r="D198">
        <v>0.9</v>
      </c>
      <c r="E198">
        <v>4.2699999999999996</v>
      </c>
    </row>
    <row r="199" spans="1:5" x14ac:dyDescent="0.2">
      <c r="A199">
        <v>188</v>
      </c>
      <c r="B199">
        <v>147.69999999999999</v>
      </c>
      <c r="C199">
        <v>0.92</v>
      </c>
      <c r="D199">
        <v>0.92</v>
      </c>
      <c r="E199">
        <v>4.2699999999999996</v>
      </c>
    </row>
    <row r="200" spans="1:5" x14ac:dyDescent="0.2">
      <c r="A200">
        <v>189</v>
      </c>
      <c r="B200">
        <v>148.6</v>
      </c>
      <c r="C200">
        <v>0.92</v>
      </c>
      <c r="D200">
        <v>0.92</v>
      </c>
      <c r="E200">
        <v>4.3</v>
      </c>
    </row>
    <row r="201" spans="1:5" x14ac:dyDescent="0.2">
      <c r="A201">
        <v>190</v>
      </c>
      <c r="B201">
        <v>149.5</v>
      </c>
      <c r="C201">
        <v>0.95</v>
      </c>
      <c r="D201">
        <v>0.95</v>
      </c>
      <c r="E201">
        <v>4.4400000000000004</v>
      </c>
    </row>
    <row r="202" spans="1:5" x14ac:dyDescent="0.2">
      <c r="A202">
        <v>191</v>
      </c>
      <c r="B202">
        <v>150.41</v>
      </c>
      <c r="C202">
        <v>0.92</v>
      </c>
      <c r="D202">
        <v>0.92</v>
      </c>
      <c r="E202">
        <v>4.32</v>
      </c>
    </row>
    <row r="203" spans="1:5" x14ac:dyDescent="0.2">
      <c r="A203">
        <v>192</v>
      </c>
      <c r="B203">
        <v>151.30000000000001</v>
      </c>
      <c r="C203">
        <v>0.9</v>
      </c>
      <c r="D203">
        <v>0.9</v>
      </c>
      <c r="E203">
        <v>4.2699999999999996</v>
      </c>
    </row>
    <row r="204" spans="1:5" x14ac:dyDescent="0.2">
      <c r="A204">
        <v>193</v>
      </c>
      <c r="B204">
        <v>152.19999999999999</v>
      </c>
      <c r="C204">
        <v>0.92</v>
      </c>
      <c r="D204">
        <v>0.92</v>
      </c>
      <c r="E204">
        <v>4.38</v>
      </c>
    </row>
    <row r="205" spans="1:5" x14ac:dyDescent="0.2">
      <c r="A205">
        <v>194</v>
      </c>
      <c r="B205">
        <v>153.1</v>
      </c>
      <c r="C205">
        <v>0.92</v>
      </c>
      <c r="D205">
        <v>0.92</v>
      </c>
      <c r="E205">
        <v>4.33</v>
      </c>
    </row>
    <row r="206" spans="1:5" x14ac:dyDescent="0.2">
      <c r="A206">
        <v>195</v>
      </c>
      <c r="B206">
        <v>154</v>
      </c>
      <c r="C206">
        <v>0.92</v>
      </c>
      <c r="D206">
        <v>0.92</v>
      </c>
      <c r="E206">
        <v>4.32</v>
      </c>
    </row>
    <row r="207" spans="1:5" x14ac:dyDescent="0.2">
      <c r="A207">
        <v>196</v>
      </c>
      <c r="B207">
        <v>154.9</v>
      </c>
      <c r="C207">
        <v>0.89</v>
      </c>
      <c r="D207">
        <v>0.89</v>
      </c>
      <c r="E207">
        <v>4.16</v>
      </c>
    </row>
    <row r="208" spans="1:5" x14ac:dyDescent="0.2">
      <c r="A208">
        <v>197</v>
      </c>
      <c r="B208">
        <v>155.80000000000001</v>
      </c>
      <c r="C208">
        <v>0.9</v>
      </c>
      <c r="D208">
        <v>0.9</v>
      </c>
      <c r="E208">
        <v>4.28</v>
      </c>
    </row>
    <row r="209" spans="1:5" x14ac:dyDescent="0.2">
      <c r="A209">
        <v>198</v>
      </c>
      <c r="B209">
        <v>156.69999999999999</v>
      </c>
      <c r="C209">
        <v>0.93</v>
      </c>
      <c r="D209">
        <v>0.93</v>
      </c>
      <c r="E209">
        <v>4.4000000000000004</v>
      </c>
    </row>
    <row r="210" spans="1:5" x14ac:dyDescent="0.2">
      <c r="A210">
        <v>199</v>
      </c>
      <c r="B210">
        <v>157.6</v>
      </c>
      <c r="C210">
        <v>0.9</v>
      </c>
      <c r="D210">
        <v>0.9</v>
      </c>
      <c r="E210">
        <v>4.22</v>
      </c>
    </row>
    <row r="211" spans="1:5" x14ac:dyDescent="0.2">
      <c r="A211">
        <v>200</v>
      </c>
      <c r="B211">
        <v>158.5</v>
      </c>
      <c r="C211">
        <v>0.91</v>
      </c>
      <c r="D211">
        <v>0.91</v>
      </c>
      <c r="E211">
        <v>4.2699999999999996</v>
      </c>
    </row>
    <row r="212" spans="1:5" x14ac:dyDescent="0.2">
      <c r="A212">
        <v>201</v>
      </c>
      <c r="B212">
        <v>159.4</v>
      </c>
      <c r="C212">
        <v>0.9</v>
      </c>
      <c r="D212">
        <v>0.9</v>
      </c>
      <c r="E212">
        <v>4.29</v>
      </c>
    </row>
    <row r="213" spans="1:5" x14ac:dyDescent="0.2">
      <c r="A213">
        <v>202</v>
      </c>
      <c r="B213">
        <v>160.30000000000001</v>
      </c>
      <c r="C213">
        <v>0.91</v>
      </c>
      <c r="D213">
        <v>0.91</v>
      </c>
      <c r="E213">
        <v>4.24</v>
      </c>
    </row>
    <row r="214" spans="1:5" x14ac:dyDescent="0.2">
      <c r="A214">
        <v>203</v>
      </c>
      <c r="B214">
        <v>161.19</v>
      </c>
      <c r="C214">
        <v>0.93</v>
      </c>
      <c r="D214">
        <v>0.93</v>
      </c>
      <c r="E214">
        <v>4.34</v>
      </c>
    </row>
    <row r="215" spans="1:5" x14ac:dyDescent="0.2">
      <c r="A215">
        <v>204</v>
      </c>
      <c r="B215">
        <v>162.1</v>
      </c>
      <c r="C215">
        <v>0.93</v>
      </c>
      <c r="D215">
        <v>0.93</v>
      </c>
      <c r="E215">
        <v>4.42</v>
      </c>
    </row>
    <row r="216" spans="1:5" x14ac:dyDescent="0.2">
      <c r="A216">
        <v>205</v>
      </c>
      <c r="B216">
        <v>163</v>
      </c>
      <c r="C216">
        <v>0.92</v>
      </c>
      <c r="D216">
        <v>0.92</v>
      </c>
      <c r="E216">
        <v>4.3499999999999996</v>
      </c>
    </row>
    <row r="217" spans="1:5" x14ac:dyDescent="0.2">
      <c r="A217">
        <v>206</v>
      </c>
      <c r="B217">
        <v>163.9</v>
      </c>
      <c r="C217">
        <v>0.92</v>
      </c>
      <c r="D217">
        <v>0.92</v>
      </c>
      <c r="E217">
        <v>4.26</v>
      </c>
    </row>
    <row r="218" spans="1:5" x14ac:dyDescent="0.2">
      <c r="A218">
        <v>207</v>
      </c>
      <c r="B218">
        <v>164.8</v>
      </c>
      <c r="C218">
        <v>0.89</v>
      </c>
      <c r="D218">
        <v>0.89</v>
      </c>
      <c r="E218">
        <v>4.25</v>
      </c>
    </row>
    <row r="219" spans="1:5" x14ac:dyDescent="0.2">
      <c r="A219">
        <v>208</v>
      </c>
      <c r="B219">
        <v>165.7</v>
      </c>
      <c r="C219">
        <v>0.89</v>
      </c>
      <c r="D219">
        <v>0.89</v>
      </c>
      <c r="E219">
        <v>4.1399999999999997</v>
      </c>
    </row>
    <row r="220" spans="1:5" x14ac:dyDescent="0.2">
      <c r="A220">
        <v>209</v>
      </c>
      <c r="B220">
        <v>166.59</v>
      </c>
      <c r="C220">
        <v>0.92</v>
      </c>
      <c r="D220">
        <v>0.92</v>
      </c>
      <c r="E220">
        <v>4.37</v>
      </c>
    </row>
    <row r="221" spans="1:5" x14ac:dyDescent="0.2">
      <c r="A221">
        <v>210</v>
      </c>
      <c r="B221">
        <v>167.46</v>
      </c>
      <c r="C221">
        <v>0.9</v>
      </c>
      <c r="D221">
        <v>0.9</v>
      </c>
      <c r="E221">
        <v>4.22</v>
      </c>
    </row>
    <row r="222" spans="1:5" x14ac:dyDescent="0.2">
      <c r="A222">
        <v>211</v>
      </c>
      <c r="B222">
        <v>168.4</v>
      </c>
      <c r="C222">
        <v>0.93</v>
      </c>
      <c r="D222">
        <v>0.93</v>
      </c>
      <c r="E222">
        <v>4.34</v>
      </c>
    </row>
    <row r="223" spans="1:5" x14ac:dyDescent="0.2">
      <c r="A223">
        <v>212</v>
      </c>
      <c r="B223">
        <v>169.3</v>
      </c>
      <c r="C223">
        <v>0.95</v>
      </c>
      <c r="D223">
        <v>0.95</v>
      </c>
      <c r="E223">
        <v>4.34</v>
      </c>
    </row>
    <row r="224" spans="1:5" x14ac:dyDescent="0.2">
      <c r="A224">
        <v>213</v>
      </c>
      <c r="B224">
        <v>170.2</v>
      </c>
      <c r="C224">
        <v>0.89</v>
      </c>
      <c r="D224">
        <v>0.89</v>
      </c>
      <c r="E224">
        <v>4.21</v>
      </c>
    </row>
    <row r="225" spans="1:5" x14ac:dyDescent="0.2">
      <c r="A225">
        <v>214</v>
      </c>
      <c r="B225">
        <v>171.1</v>
      </c>
      <c r="C225">
        <v>0.92</v>
      </c>
      <c r="D225">
        <v>0.92</v>
      </c>
      <c r="E225">
        <v>4.29</v>
      </c>
    </row>
    <row r="226" spans="1:5" x14ac:dyDescent="0.2">
      <c r="A226">
        <v>215</v>
      </c>
      <c r="B226">
        <v>172</v>
      </c>
      <c r="C226">
        <v>0.89</v>
      </c>
      <c r="D226">
        <v>0.89</v>
      </c>
      <c r="E226">
        <v>4.1100000000000003</v>
      </c>
    </row>
    <row r="227" spans="1:5" x14ac:dyDescent="0.2">
      <c r="A227">
        <v>216</v>
      </c>
      <c r="B227">
        <v>172.82</v>
      </c>
      <c r="C227">
        <v>0.83</v>
      </c>
      <c r="D227">
        <v>0.83</v>
      </c>
      <c r="E227">
        <v>3.81</v>
      </c>
    </row>
    <row r="228" spans="1:5" x14ac:dyDescent="0.2">
      <c r="A228">
        <v>217</v>
      </c>
      <c r="B228">
        <v>173.7</v>
      </c>
      <c r="C228">
        <v>0.91</v>
      </c>
      <c r="D228">
        <v>0.91</v>
      </c>
      <c r="E228">
        <v>4.22</v>
      </c>
    </row>
    <row r="229" spans="1:5" x14ac:dyDescent="0.2">
      <c r="A229">
        <v>218</v>
      </c>
      <c r="B229">
        <v>174.57</v>
      </c>
      <c r="C229">
        <v>0.87</v>
      </c>
      <c r="D229">
        <v>0.87</v>
      </c>
      <c r="E229">
        <v>4.1100000000000003</v>
      </c>
    </row>
    <row r="230" spans="1:5" x14ac:dyDescent="0.2">
      <c r="A230">
        <v>219</v>
      </c>
      <c r="B230">
        <v>175.47</v>
      </c>
      <c r="C230">
        <v>0.85</v>
      </c>
      <c r="D230">
        <v>0.85</v>
      </c>
      <c r="E230">
        <v>4.03</v>
      </c>
    </row>
    <row r="231" spans="1:5" x14ac:dyDescent="0.2">
      <c r="A231">
        <v>220</v>
      </c>
      <c r="B231">
        <v>175.84</v>
      </c>
      <c r="C231">
        <v>0.41</v>
      </c>
      <c r="D231">
        <v>0.41</v>
      </c>
      <c r="E231">
        <v>1.96</v>
      </c>
    </row>
    <row r="232" spans="1:5" x14ac:dyDescent="0.2">
      <c r="A232">
        <v>221</v>
      </c>
      <c r="B232">
        <v>175.94</v>
      </c>
      <c r="C232">
        <v>0.14000000000000001</v>
      </c>
      <c r="D232">
        <v>0.14000000000000001</v>
      </c>
      <c r="E232">
        <v>0.62</v>
      </c>
    </row>
    <row r="233" spans="1:5" x14ac:dyDescent="0.2">
      <c r="A233">
        <v>222</v>
      </c>
      <c r="B233">
        <v>175.94</v>
      </c>
      <c r="C233">
        <v>0.03</v>
      </c>
      <c r="D233">
        <v>0.03</v>
      </c>
      <c r="E233">
        <v>0.11</v>
      </c>
    </row>
    <row r="234" spans="1:5" x14ac:dyDescent="0.2">
      <c r="A234">
        <v>223</v>
      </c>
      <c r="B234">
        <v>175.94</v>
      </c>
      <c r="C234">
        <v>0</v>
      </c>
      <c r="D234">
        <v>0</v>
      </c>
      <c r="E234">
        <v>0</v>
      </c>
    </row>
    <row r="235" spans="1:5" x14ac:dyDescent="0.2">
      <c r="A235" t="s">
        <v>2102</v>
      </c>
    </row>
    <row r="237" spans="1:5" x14ac:dyDescent="0.2">
      <c r="A237" t="s">
        <v>2101</v>
      </c>
    </row>
    <row r="240" spans="1:5" x14ac:dyDescent="0.2">
      <c r="A240" t="s">
        <v>2100</v>
      </c>
    </row>
    <row r="241" spans="1:7" x14ac:dyDescent="0.2">
      <c r="A241" t="s">
        <v>2099</v>
      </c>
    </row>
    <row r="242" spans="1:7" x14ac:dyDescent="0.2">
      <c r="A242" t="s">
        <v>2098</v>
      </c>
      <c r="B242" t="s">
        <v>2097</v>
      </c>
      <c r="C242" t="s">
        <v>2096</v>
      </c>
      <c r="D242" t="s">
        <v>2095</v>
      </c>
      <c r="E242" t="s">
        <v>2094</v>
      </c>
      <c r="F242" t="s">
        <v>2093</v>
      </c>
      <c r="G242" t="s">
        <v>2092</v>
      </c>
    </row>
    <row r="243" spans="1:7" x14ac:dyDescent="0.2">
      <c r="B243" t="s">
        <v>2089</v>
      </c>
      <c r="C243" t="s">
        <v>2089</v>
      </c>
      <c r="D243" t="s">
        <v>2091</v>
      </c>
      <c r="E243" t="s">
        <v>2090</v>
      </c>
    </row>
    <row r="244" spans="1:7" x14ac:dyDescent="0.2">
      <c r="D244" t="s">
        <v>2089</v>
      </c>
      <c r="E244" t="s">
        <v>2089</v>
      </c>
      <c r="F244" t="s">
        <v>2089</v>
      </c>
    </row>
    <row r="245" spans="1:7" x14ac:dyDescent="0.2">
      <c r="A245">
        <v>1</v>
      </c>
      <c r="B245">
        <v>1.35</v>
      </c>
      <c r="C245">
        <v>3.32</v>
      </c>
      <c r="D245">
        <v>0.95</v>
      </c>
      <c r="E245">
        <v>0.95</v>
      </c>
      <c r="F245">
        <v>1</v>
      </c>
    </row>
    <row r="246" spans="1:7" x14ac:dyDescent="0.2">
      <c r="A246">
        <v>2</v>
      </c>
      <c r="B246">
        <v>2.2000000000000002</v>
      </c>
      <c r="C246">
        <v>4.17</v>
      </c>
      <c r="D246">
        <v>0.65</v>
      </c>
      <c r="E246">
        <v>0.65</v>
      </c>
      <c r="F246">
        <v>0.85</v>
      </c>
    </row>
    <row r="247" spans="1:7" x14ac:dyDescent="0.2">
      <c r="A247">
        <v>3</v>
      </c>
      <c r="B247">
        <v>3</v>
      </c>
      <c r="C247">
        <v>4.97</v>
      </c>
      <c r="D247">
        <v>0.89</v>
      </c>
      <c r="E247">
        <v>0.89</v>
      </c>
      <c r="F247">
        <v>0.8</v>
      </c>
    </row>
    <row r="248" spans="1:7" x14ac:dyDescent="0.2">
      <c r="A248">
        <v>4</v>
      </c>
      <c r="B248">
        <v>3.8</v>
      </c>
      <c r="C248">
        <v>5.77</v>
      </c>
      <c r="D248">
        <v>0.65</v>
      </c>
      <c r="E248">
        <v>0.65</v>
      </c>
      <c r="F248">
        <v>0.8</v>
      </c>
    </row>
    <row r="249" spans="1:7" x14ac:dyDescent="0.2">
      <c r="A249">
        <v>5</v>
      </c>
      <c r="B249">
        <v>4.5999999999999996</v>
      </c>
      <c r="C249">
        <v>6.57</v>
      </c>
      <c r="D249">
        <v>0.64</v>
      </c>
      <c r="E249">
        <v>0.64</v>
      </c>
      <c r="F249">
        <v>0.8</v>
      </c>
    </row>
    <row r="250" spans="1:7" x14ac:dyDescent="0.2">
      <c r="A250">
        <v>6</v>
      </c>
      <c r="B250">
        <v>5.4</v>
      </c>
      <c r="C250">
        <v>7.37</v>
      </c>
      <c r="D250">
        <v>1.1599999999999999</v>
      </c>
      <c r="E250">
        <v>1.1599999999999999</v>
      </c>
      <c r="F250">
        <v>0.8</v>
      </c>
    </row>
    <row r="251" spans="1:7" x14ac:dyDescent="0.2">
      <c r="A251">
        <v>7</v>
      </c>
      <c r="B251">
        <v>6.3</v>
      </c>
      <c r="C251">
        <v>8.27</v>
      </c>
      <c r="D251">
        <v>0.95</v>
      </c>
      <c r="E251">
        <v>0.95</v>
      </c>
      <c r="F251">
        <v>0.9</v>
      </c>
    </row>
    <row r="252" spans="1:7" x14ac:dyDescent="0.2">
      <c r="A252">
        <v>8</v>
      </c>
      <c r="B252">
        <v>7.23</v>
      </c>
      <c r="C252">
        <v>9.1999999999999993</v>
      </c>
      <c r="D252">
        <v>0.69</v>
      </c>
      <c r="E252">
        <v>0.69</v>
      </c>
      <c r="F252">
        <v>0.93</v>
      </c>
    </row>
    <row r="253" spans="1:7" x14ac:dyDescent="0.2">
      <c r="A253">
        <v>9</v>
      </c>
      <c r="B253">
        <v>8.0500000000000007</v>
      </c>
      <c r="C253">
        <v>10.02</v>
      </c>
      <c r="D253">
        <v>0.64</v>
      </c>
      <c r="E253">
        <v>0.64</v>
      </c>
      <c r="F253">
        <v>0.82</v>
      </c>
    </row>
    <row r="254" spans="1:7" x14ac:dyDescent="0.2">
      <c r="A254">
        <v>10</v>
      </c>
      <c r="B254">
        <v>8.7899999999999991</v>
      </c>
      <c r="C254">
        <v>10.76</v>
      </c>
      <c r="D254">
        <v>0.75</v>
      </c>
      <c r="E254">
        <v>0.75</v>
      </c>
      <c r="F254">
        <v>0.74</v>
      </c>
    </row>
    <row r="255" spans="1:7" x14ac:dyDescent="0.2">
      <c r="A255">
        <v>11</v>
      </c>
      <c r="B255">
        <v>9.5</v>
      </c>
      <c r="C255">
        <v>11.47</v>
      </c>
      <c r="D255">
        <v>1.01</v>
      </c>
      <c r="E255">
        <v>1.01</v>
      </c>
      <c r="F255">
        <v>0.71</v>
      </c>
    </row>
    <row r="256" spans="1:7" x14ac:dyDescent="0.2">
      <c r="A256">
        <v>12</v>
      </c>
      <c r="B256">
        <v>10.210000000000001</v>
      </c>
      <c r="C256">
        <v>12.18</v>
      </c>
      <c r="D256">
        <v>0.72</v>
      </c>
      <c r="E256">
        <v>0.72</v>
      </c>
      <c r="F256">
        <v>0.71</v>
      </c>
    </row>
    <row r="257" spans="1:6" x14ac:dyDescent="0.2">
      <c r="A257">
        <v>13</v>
      </c>
      <c r="B257">
        <v>11</v>
      </c>
      <c r="C257">
        <v>12.97</v>
      </c>
      <c r="D257">
        <v>0.89</v>
      </c>
      <c r="E257">
        <v>0.89</v>
      </c>
      <c r="F257">
        <v>0.79</v>
      </c>
    </row>
    <row r="258" spans="1:6" x14ac:dyDescent="0.2">
      <c r="A258">
        <v>14</v>
      </c>
      <c r="B258">
        <v>11.8</v>
      </c>
      <c r="C258">
        <v>13.77</v>
      </c>
      <c r="D258">
        <v>0.79</v>
      </c>
      <c r="E258">
        <v>0.79</v>
      </c>
      <c r="F258">
        <v>0.8</v>
      </c>
    </row>
    <row r="259" spans="1:6" x14ac:dyDescent="0.2">
      <c r="A259">
        <v>15</v>
      </c>
      <c r="B259">
        <v>12.6</v>
      </c>
      <c r="C259">
        <v>14.57</v>
      </c>
      <c r="D259">
        <v>0.74</v>
      </c>
      <c r="E259">
        <v>0.74</v>
      </c>
      <c r="F259">
        <v>0.8</v>
      </c>
    </row>
    <row r="260" spans="1:6" x14ac:dyDescent="0.2">
      <c r="A260">
        <v>16</v>
      </c>
      <c r="B260">
        <v>13.4</v>
      </c>
      <c r="C260">
        <v>15.37</v>
      </c>
      <c r="D260">
        <v>0.5</v>
      </c>
      <c r="E260">
        <v>0.5</v>
      </c>
      <c r="F260">
        <v>0.8</v>
      </c>
    </row>
    <row r="261" spans="1:6" x14ac:dyDescent="0.2">
      <c r="A261">
        <v>17</v>
      </c>
      <c r="B261">
        <v>14.2</v>
      </c>
      <c r="C261">
        <v>16.170000000000002</v>
      </c>
      <c r="D261">
        <v>1.1499999999999999</v>
      </c>
      <c r="E261">
        <v>1.1499999999999999</v>
      </c>
      <c r="F261">
        <v>0.8</v>
      </c>
    </row>
    <row r="262" spans="1:6" x14ac:dyDescent="0.2">
      <c r="A262">
        <v>18</v>
      </c>
      <c r="B262">
        <v>15</v>
      </c>
      <c r="C262">
        <v>16.97</v>
      </c>
      <c r="D262">
        <v>0.76</v>
      </c>
      <c r="E262">
        <v>0.76</v>
      </c>
      <c r="F262">
        <v>0.8</v>
      </c>
    </row>
    <row r="263" spans="1:6" x14ac:dyDescent="0.2">
      <c r="A263">
        <v>19</v>
      </c>
      <c r="B263">
        <v>15.8</v>
      </c>
      <c r="C263">
        <v>17.77</v>
      </c>
      <c r="D263">
        <v>0.79</v>
      </c>
      <c r="E263">
        <v>0.79</v>
      </c>
      <c r="F263">
        <v>0.8</v>
      </c>
    </row>
    <row r="264" spans="1:6" x14ac:dyDescent="0.2">
      <c r="A264">
        <v>20</v>
      </c>
      <c r="B264">
        <v>16.600000000000001</v>
      </c>
      <c r="C264">
        <v>18.57</v>
      </c>
      <c r="D264">
        <v>0.93</v>
      </c>
      <c r="E264">
        <v>0.93</v>
      </c>
      <c r="F264">
        <v>0.8</v>
      </c>
    </row>
    <row r="265" spans="1:6" x14ac:dyDescent="0.2">
      <c r="A265">
        <v>21</v>
      </c>
      <c r="B265">
        <v>17.399999999999999</v>
      </c>
      <c r="C265">
        <v>19.37</v>
      </c>
      <c r="D265">
        <v>0.70809999999999995</v>
      </c>
      <c r="E265">
        <v>0.70809999999999995</v>
      </c>
      <c r="F265">
        <v>0.8</v>
      </c>
    </row>
    <row r="266" spans="1:6" x14ac:dyDescent="0.2">
      <c r="A266">
        <v>22</v>
      </c>
      <c r="B266">
        <v>18.2</v>
      </c>
      <c r="C266">
        <v>20.170000000000002</v>
      </c>
      <c r="D266">
        <v>0.66830000000000001</v>
      </c>
      <c r="E266">
        <v>0.66830000000000001</v>
      </c>
      <c r="F266">
        <v>0.8</v>
      </c>
    </row>
    <row r="267" spans="1:6" x14ac:dyDescent="0.2">
      <c r="A267">
        <v>23</v>
      </c>
      <c r="B267">
        <v>19</v>
      </c>
      <c r="C267">
        <v>20.97</v>
      </c>
      <c r="D267">
        <v>0.91759999999999997</v>
      </c>
      <c r="E267">
        <v>0.91759999999999997</v>
      </c>
      <c r="F267">
        <v>0.8</v>
      </c>
    </row>
    <row r="268" spans="1:6" x14ac:dyDescent="0.2">
      <c r="A268">
        <v>24</v>
      </c>
      <c r="B268">
        <v>19.82</v>
      </c>
      <c r="C268">
        <v>21.79</v>
      </c>
      <c r="D268">
        <v>0.94750000000000001</v>
      </c>
      <c r="E268">
        <v>0.94750000000000001</v>
      </c>
      <c r="F268">
        <v>0.82</v>
      </c>
    </row>
    <row r="269" spans="1:6" x14ac:dyDescent="0.2">
      <c r="A269">
        <v>25</v>
      </c>
      <c r="B269">
        <v>20.6</v>
      </c>
      <c r="C269">
        <v>22.57</v>
      </c>
      <c r="D269">
        <v>0</v>
      </c>
      <c r="E269">
        <v>0</v>
      </c>
      <c r="F269">
        <v>0.78</v>
      </c>
    </row>
    <row r="270" spans="1:6" x14ac:dyDescent="0.2">
      <c r="A270">
        <v>26</v>
      </c>
      <c r="B270">
        <v>21</v>
      </c>
      <c r="C270">
        <v>22.97</v>
      </c>
      <c r="D270">
        <v>0</v>
      </c>
      <c r="E270">
        <v>0</v>
      </c>
      <c r="F270">
        <v>0.4</v>
      </c>
    </row>
    <row r="271" spans="1:6" x14ac:dyDescent="0.2">
      <c r="A271">
        <v>27</v>
      </c>
      <c r="B271">
        <v>21</v>
      </c>
      <c r="C271">
        <v>22.97</v>
      </c>
      <c r="D271">
        <v>0</v>
      </c>
      <c r="E271">
        <v>0</v>
      </c>
      <c r="F271">
        <v>0</v>
      </c>
    </row>
    <row r="272" spans="1:6" x14ac:dyDescent="0.2">
      <c r="A272">
        <v>28</v>
      </c>
      <c r="B272">
        <v>21.1</v>
      </c>
      <c r="C272">
        <v>23.07</v>
      </c>
      <c r="D272">
        <v>1.3166</v>
      </c>
      <c r="E272">
        <v>1.3166</v>
      </c>
      <c r="F272">
        <v>0.1</v>
      </c>
    </row>
    <row r="273" spans="1:6" x14ac:dyDescent="0.2">
      <c r="A273">
        <v>29</v>
      </c>
      <c r="B273">
        <v>21.9</v>
      </c>
      <c r="C273">
        <v>23.87</v>
      </c>
      <c r="D273">
        <v>0.71809999999999996</v>
      </c>
      <c r="E273">
        <v>0.71809999999999996</v>
      </c>
      <c r="F273">
        <v>0.8</v>
      </c>
    </row>
    <row r="274" spans="1:6" x14ac:dyDescent="0.2">
      <c r="A274">
        <v>30</v>
      </c>
      <c r="B274">
        <v>22.7</v>
      </c>
      <c r="C274">
        <v>24.67</v>
      </c>
      <c r="D274">
        <v>0.79790000000000005</v>
      </c>
      <c r="E274">
        <v>0.79790000000000005</v>
      </c>
      <c r="F274">
        <v>0.8</v>
      </c>
    </row>
    <row r="275" spans="1:6" x14ac:dyDescent="0.2">
      <c r="A275">
        <v>31</v>
      </c>
      <c r="B275">
        <v>23.5</v>
      </c>
      <c r="C275">
        <v>25.47</v>
      </c>
      <c r="D275">
        <v>0.79790000000000005</v>
      </c>
      <c r="E275">
        <v>0.79790000000000005</v>
      </c>
      <c r="F275">
        <v>0.8</v>
      </c>
    </row>
    <row r="276" spans="1:6" x14ac:dyDescent="0.2">
      <c r="A276">
        <v>32</v>
      </c>
      <c r="B276">
        <v>24.3</v>
      </c>
      <c r="C276">
        <v>26.27</v>
      </c>
      <c r="D276">
        <v>0.79790000000000005</v>
      </c>
      <c r="E276">
        <v>0.79790000000000005</v>
      </c>
      <c r="F276">
        <v>0.8</v>
      </c>
    </row>
    <row r="277" spans="1:6" x14ac:dyDescent="0.2">
      <c r="A277">
        <v>33</v>
      </c>
      <c r="B277">
        <v>25.1</v>
      </c>
      <c r="C277">
        <v>27.07</v>
      </c>
      <c r="D277">
        <v>0.79790000000000005</v>
      </c>
      <c r="E277">
        <v>0.79790000000000005</v>
      </c>
      <c r="F277">
        <v>0.8</v>
      </c>
    </row>
    <row r="278" spans="1:6" x14ac:dyDescent="0.2">
      <c r="A278">
        <v>34</v>
      </c>
      <c r="B278">
        <v>25.9</v>
      </c>
      <c r="C278">
        <v>27.87</v>
      </c>
      <c r="D278">
        <v>0.78790000000000004</v>
      </c>
      <c r="E278">
        <v>0.78790000000000004</v>
      </c>
      <c r="F278">
        <v>0.8</v>
      </c>
    </row>
    <row r="279" spans="1:6" x14ac:dyDescent="0.2">
      <c r="A279">
        <v>35</v>
      </c>
      <c r="B279">
        <v>26.7</v>
      </c>
      <c r="C279">
        <v>28.67</v>
      </c>
      <c r="D279">
        <v>0.78790000000000004</v>
      </c>
      <c r="E279">
        <v>0.78790000000000004</v>
      </c>
      <c r="F279">
        <v>0.8</v>
      </c>
    </row>
    <row r="280" spans="1:6" x14ac:dyDescent="0.2">
      <c r="A280">
        <v>36</v>
      </c>
      <c r="B280">
        <v>27.5</v>
      </c>
      <c r="C280">
        <v>29.47</v>
      </c>
      <c r="D280">
        <v>0.87770000000000004</v>
      </c>
      <c r="E280">
        <v>0.87770000000000004</v>
      </c>
      <c r="F280">
        <v>0.8</v>
      </c>
    </row>
    <row r="281" spans="1:6" x14ac:dyDescent="0.2">
      <c r="A281">
        <v>37</v>
      </c>
      <c r="B281">
        <v>28.4</v>
      </c>
      <c r="C281">
        <v>30.37</v>
      </c>
      <c r="D281">
        <v>0.83779999999999999</v>
      </c>
      <c r="E281">
        <v>0.83779999999999999</v>
      </c>
      <c r="F281">
        <v>0.9</v>
      </c>
    </row>
    <row r="282" spans="1:6" x14ac:dyDescent="0.2">
      <c r="A282">
        <v>38</v>
      </c>
      <c r="B282">
        <v>29.3</v>
      </c>
      <c r="C282">
        <v>31.27</v>
      </c>
      <c r="D282">
        <v>0.88770000000000004</v>
      </c>
      <c r="E282">
        <v>0.88770000000000004</v>
      </c>
      <c r="F282">
        <v>0.9</v>
      </c>
    </row>
    <row r="283" spans="1:6" x14ac:dyDescent="0.2">
      <c r="A283">
        <v>39</v>
      </c>
      <c r="B283">
        <v>30.2</v>
      </c>
      <c r="C283">
        <v>32.17</v>
      </c>
      <c r="D283">
        <v>0.89770000000000005</v>
      </c>
      <c r="E283">
        <v>0.89770000000000005</v>
      </c>
      <c r="F283">
        <v>0.9</v>
      </c>
    </row>
    <row r="284" spans="1:6" x14ac:dyDescent="0.2">
      <c r="A284">
        <v>40</v>
      </c>
      <c r="B284">
        <v>31.1</v>
      </c>
      <c r="C284">
        <v>33.07</v>
      </c>
      <c r="D284">
        <v>0.89770000000000005</v>
      </c>
      <c r="E284">
        <v>0.89770000000000005</v>
      </c>
      <c r="F284">
        <v>0.9</v>
      </c>
    </row>
    <row r="285" spans="1:6" x14ac:dyDescent="0.2">
      <c r="A285">
        <v>41</v>
      </c>
      <c r="B285">
        <v>32</v>
      </c>
      <c r="C285">
        <v>33.97</v>
      </c>
      <c r="D285">
        <v>0.89270000000000005</v>
      </c>
      <c r="E285">
        <v>0.89270000000000005</v>
      </c>
      <c r="F285">
        <v>0.9</v>
      </c>
    </row>
    <row r="286" spans="1:6" x14ac:dyDescent="0.2">
      <c r="A286">
        <v>42</v>
      </c>
      <c r="B286">
        <v>32.9</v>
      </c>
      <c r="C286">
        <v>34.869999999999997</v>
      </c>
      <c r="D286">
        <v>0.89270000000000005</v>
      </c>
      <c r="E286">
        <v>0.89270000000000005</v>
      </c>
      <c r="F286">
        <v>0.9</v>
      </c>
    </row>
    <row r="287" spans="1:6" x14ac:dyDescent="0.2">
      <c r="A287">
        <v>43</v>
      </c>
      <c r="B287">
        <v>33.799999999999997</v>
      </c>
      <c r="C287">
        <v>35.770000000000003</v>
      </c>
      <c r="D287">
        <v>0.90759999999999996</v>
      </c>
      <c r="E287">
        <v>0.90759999999999996</v>
      </c>
      <c r="F287">
        <v>0.9</v>
      </c>
    </row>
    <row r="288" spans="1:6" x14ac:dyDescent="0.2">
      <c r="A288">
        <v>44</v>
      </c>
      <c r="B288">
        <v>34.799999999999997</v>
      </c>
      <c r="C288">
        <v>36.770000000000003</v>
      </c>
      <c r="D288">
        <v>1.0373000000000001</v>
      </c>
      <c r="E288">
        <v>1.0373000000000001</v>
      </c>
      <c r="F288">
        <v>1</v>
      </c>
    </row>
    <row r="289" spans="1:6" x14ac:dyDescent="0.2">
      <c r="A289">
        <v>45</v>
      </c>
      <c r="B289">
        <v>35.700000000000003</v>
      </c>
      <c r="C289">
        <v>37.67</v>
      </c>
      <c r="D289">
        <v>0.92759999999999998</v>
      </c>
      <c r="E289">
        <v>0.92759999999999998</v>
      </c>
      <c r="F289">
        <v>0.9</v>
      </c>
    </row>
    <row r="290" spans="1:6" x14ac:dyDescent="0.2">
      <c r="A290">
        <v>46</v>
      </c>
      <c r="B290">
        <v>36.6</v>
      </c>
      <c r="C290">
        <v>38.57</v>
      </c>
      <c r="D290">
        <v>0.80969999999999998</v>
      </c>
      <c r="E290">
        <v>0.80969999999999998</v>
      </c>
      <c r="F290">
        <v>0.9</v>
      </c>
    </row>
    <row r="291" spans="1:6" x14ac:dyDescent="0.2">
      <c r="A291">
        <v>47</v>
      </c>
      <c r="B291">
        <v>37.5</v>
      </c>
      <c r="C291">
        <v>39.47</v>
      </c>
      <c r="D291">
        <v>0.90969999999999995</v>
      </c>
      <c r="E291">
        <v>0.90969999999999995</v>
      </c>
      <c r="F291">
        <v>0.9</v>
      </c>
    </row>
    <row r="292" spans="1:6" x14ac:dyDescent="0.2">
      <c r="A292">
        <v>48</v>
      </c>
      <c r="B292">
        <v>38.4</v>
      </c>
      <c r="C292">
        <v>40.369999999999997</v>
      </c>
      <c r="D292">
        <v>0.86970000000000003</v>
      </c>
      <c r="E292">
        <v>0.86970000000000003</v>
      </c>
      <c r="F292">
        <v>0.9</v>
      </c>
    </row>
    <row r="293" spans="1:6" x14ac:dyDescent="0.2">
      <c r="A293">
        <v>49</v>
      </c>
      <c r="B293">
        <v>39.299999999999997</v>
      </c>
      <c r="C293">
        <v>41.27</v>
      </c>
      <c r="D293">
        <v>0.98970000000000002</v>
      </c>
      <c r="E293">
        <v>0.98970000000000002</v>
      </c>
      <c r="F293">
        <v>0.9</v>
      </c>
    </row>
    <row r="294" spans="1:6" x14ac:dyDescent="0.2">
      <c r="A294">
        <v>50</v>
      </c>
      <c r="B294">
        <v>40.200000000000003</v>
      </c>
      <c r="C294">
        <v>42.17</v>
      </c>
      <c r="D294">
        <v>0.79969999999999997</v>
      </c>
      <c r="E294">
        <v>0.79969999999999997</v>
      </c>
      <c r="F294">
        <v>0.9</v>
      </c>
    </row>
    <row r="295" spans="1:6" x14ac:dyDescent="0.2">
      <c r="A295">
        <v>51</v>
      </c>
      <c r="B295">
        <v>41.1</v>
      </c>
      <c r="C295">
        <v>43.07</v>
      </c>
      <c r="D295">
        <v>1.0097</v>
      </c>
      <c r="E295">
        <v>1.0097</v>
      </c>
      <c r="F295">
        <v>0.9</v>
      </c>
    </row>
    <row r="296" spans="1:6" x14ac:dyDescent="0.2">
      <c r="A296">
        <v>52</v>
      </c>
      <c r="B296">
        <v>42</v>
      </c>
      <c r="C296">
        <v>43.97</v>
      </c>
      <c r="D296">
        <v>0.88970000000000005</v>
      </c>
      <c r="E296">
        <v>0.88970000000000005</v>
      </c>
      <c r="F296">
        <v>0.9</v>
      </c>
    </row>
    <row r="297" spans="1:6" x14ac:dyDescent="0.2">
      <c r="A297">
        <v>53</v>
      </c>
      <c r="B297">
        <v>42.9</v>
      </c>
      <c r="C297">
        <v>44.87</v>
      </c>
      <c r="D297">
        <v>0.8397</v>
      </c>
      <c r="E297">
        <v>0.8397</v>
      </c>
      <c r="F297">
        <v>0.9</v>
      </c>
    </row>
    <row r="298" spans="1:6" x14ac:dyDescent="0.2">
      <c r="A298">
        <v>54</v>
      </c>
      <c r="B298">
        <v>43.8</v>
      </c>
      <c r="C298">
        <v>45.77</v>
      </c>
      <c r="D298">
        <v>0.88970000000000005</v>
      </c>
      <c r="E298">
        <v>0.88970000000000005</v>
      </c>
      <c r="F298">
        <v>0.9</v>
      </c>
    </row>
    <row r="299" spans="1:6" x14ac:dyDescent="0.2">
      <c r="A299">
        <v>55</v>
      </c>
      <c r="B299">
        <v>44.7</v>
      </c>
      <c r="C299">
        <v>46.67</v>
      </c>
      <c r="D299">
        <v>0.89970000000000006</v>
      </c>
      <c r="E299">
        <v>0.89970000000000006</v>
      </c>
      <c r="F299">
        <v>0.9</v>
      </c>
    </row>
    <row r="300" spans="1:6" x14ac:dyDescent="0.2">
      <c r="A300">
        <v>56</v>
      </c>
      <c r="B300">
        <v>45.6</v>
      </c>
      <c r="C300">
        <v>47.57</v>
      </c>
      <c r="D300">
        <v>0.87970000000000004</v>
      </c>
      <c r="E300">
        <v>0.87970000000000004</v>
      </c>
      <c r="F300">
        <v>0.9</v>
      </c>
    </row>
    <row r="301" spans="1:6" x14ac:dyDescent="0.2">
      <c r="A301">
        <v>57</v>
      </c>
      <c r="B301">
        <v>46.5</v>
      </c>
      <c r="C301">
        <v>48.47</v>
      </c>
      <c r="D301">
        <v>0.92969999999999997</v>
      </c>
      <c r="E301">
        <v>0.92969999999999997</v>
      </c>
      <c r="F301">
        <v>0.9</v>
      </c>
    </row>
    <row r="302" spans="1:6" x14ac:dyDescent="0.2">
      <c r="A302">
        <v>58</v>
      </c>
      <c r="B302">
        <v>47.4</v>
      </c>
      <c r="C302">
        <v>49.37</v>
      </c>
      <c r="D302">
        <v>0.97970000000000002</v>
      </c>
      <c r="E302">
        <v>0.97970000000000002</v>
      </c>
      <c r="F302">
        <v>0.9</v>
      </c>
    </row>
    <row r="303" spans="1:6" x14ac:dyDescent="0.2">
      <c r="A303">
        <v>59</v>
      </c>
      <c r="B303">
        <v>48.3</v>
      </c>
      <c r="C303">
        <v>50.27</v>
      </c>
      <c r="D303">
        <v>0.87970000000000004</v>
      </c>
      <c r="E303">
        <v>0.87970000000000004</v>
      </c>
      <c r="F303">
        <v>0.9</v>
      </c>
    </row>
    <row r="304" spans="1:6" x14ac:dyDescent="0.2">
      <c r="A304">
        <v>60</v>
      </c>
      <c r="B304">
        <v>49.2</v>
      </c>
      <c r="C304">
        <v>51.17</v>
      </c>
      <c r="D304">
        <v>0.86970000000000003</v>
      </c>
      <c r="E304">
        <v>0.86970000000000003</v>
      </c>
      <c r="F304">
        <v>0.9</v>
      </c>
    </row>
    <row r="305" spans="1:6" x14ac:dyDescent="0.2">
      <c r="A305">
        <v>61</v>
      </c>
      <c r="B305">
        <v>50.1</v>
      </c>
      <c r="C305">
        <v>52.07</v>
      </c>
      <c r="D305">
        <v>0.96970000000000001</v>
      </c>
      <c r="E305">
        <v>0.96970000000000001</v>
      </c>
      <c r="F305">
        <v>0.9</v>
      </c>
    </row>
    <row r="306" spans="1:6" x14ac:dyDescent="0.2">
      <c r="A306">
        <v>62</v>
      </c>
      <c r="B306">
        <v>51</v>
      </c>
      <c r="C306">
        <v>52.97</v>
      </c>
      <c r="D306">
        <v>0.90969999999999995</v>
      </c>
      <c r="E306">
        <v>0.90969999999999995</v>
      </c>
      <c r="F306">
        <v>0.9</v>
      </c>
    </row>
    <row r="307" spans="1:6" x14ac:dyDescent="0.2">
      <c r="A307">
        <v>63</v>
      </c>
      <c r="B307">
        <v>51.9</v>
      </c>
      <c r="C307">
        <v>53.87</v>
      </c>
      <c r="D307">
        <v>0.80969999999999998</v>
      </c>
      <c r="E307">
        <v>0.80969999999999998</v>
      </c>
      <c r="F307">
        <v>0.9</v>
      </c>
    </row>
    <row r="308" spans="1:6" x14ac:dyDescent="0.2">
      <c r="A308">
        <v>64</v>
      </c>
      <c r="B308">
        <v>52.8</v>
      </c>
      <c r="C308">
        <v>54.77</v>
      </c>
      <c r="D308">
        <v>0.92969999999999997</v>
      </c>
      <c r="E308">
        <v>0.92969999999999997</v>
      </c>
      <c r="F308">
        <v>0.9</v>
      </c>
    </row>
    <row r="309" spans="1:6" x14ac:dyDescent="0.2">
      <c r="A309">
        <v>65</v>
      </c>
      <c r="B309">
        <v>52.8</v>
      </c>
      <c r="C309">
        <v>54.77</v>
      </c>
      <c r="D309">
        <v>0</v>
      </c>
      <c r="E309">
        <v>0</v>
      </c>
      <c r="F309">
        <v>0</v>
      </c>
    </row>
    <row r="310" spans="1:6" x14ac:dyDescent="0.2">
      <c r="A310">
        <v>66</v>
      </c>
      <c r="B310">
        <v>53.7</v>
      </c>
      <c r="C310">
        <v>55.67</v>
      </c>
      <c r="D310">
        <v>0.86970000000000003</v>
      </c>
      <c r="E310">
        <v>0.86970000000000003</v>
      </c>
      <c r="F310">
        <v>0.9</v>
      </c>
    </row>
    <row r="311" spans="1:6" x14ac:dyDescent="0.2">
      <c r="A311">
        <v>67</v>
      </c>
      <c r="B311">
        <v>54.6</v>
      </c>
      <c r="C311">
        <v>56.57</v>
      </c>
      <c r="D311">
        <v>0.90969999999999995</v>
      </c>
      <c r="E311">
        <v>0.90969999999999995</v>
      </c>
      <c r="F311">
        <v>0.9</v>
      </c>
    </row>
    <row r="312" spans="1:6" x14ac:dyDescent="0.2">
      <c r="A312">
        <v>68</v>
      </c>
      <c r="B312">
        <v>55.5</v>
      </c>
      <c r="C312">
        <v>57.47</v>
      </c>
      <c r="D312">
        <v>0.90969999999999995</v>
      </c>
      <c r="E312">
        <v>0.90969999999999995</v>
      </c>
      <c r="F312">
        <v>0.9</v>
      </c>
    </row>
    <row r="313" spans="1:6" x14ac:dyDescent="0.2">
      <c r="A313">
        <v>69</v>
      </c>
      <c r="B313">
        <v>55.5</v>
      </c>
      <c r="C313">
        <v>57.47</v>
      </c>
      <c r="D313">
        <v>0</v>
      </c>
      <c r="E313">
        <v>0</v>
      </c>
      <c r="F313">
        <v>0</v>
      </c>
    </row>
    <row r="314" spans="1:6" x14ac:dyDescent="0.2">
      <c r="A314">
        <v>70</v>
      </c>
      <c r="B314">
        <v>55.5</v>
      </c>
      <c r="C314">
        <v>57.47</v>
      </c>
      <c r="D314">
        <v>0</v>
      </c>
      <c r="E314">
        <v>0</v>
      </c>
      <c r="F314">
        <v>0</v>
      </c>
    </row>
    <row r="315" spans="1:6" x14ac:dyDescent="0.2">
      <c r="A315">
        <v>71</v>
      </c>
      <c r="B315">
        <v>56.4</v>
      </c>
      <c r="C315">
        <v>58.37</v>
      </c>
      <c r="D315">
        <v>0.89970000000000006</v>
      </c>
      <c r="E315">
        <v>0.89970000000000006</v>
      </c>
      <c r="F315">
        <v>0.9</v>
      </c>
    </row>
    <row r="316" spans="1:6" x14ac:dyDescent="0.2">
      <c r="A316">
        <v>72</v>
      </c>
      <c r="B316">
        <v>57.3</v>
      </c>
      <c r="C316">
        <v>59.27</v>
      </c>
      <c r="D316">
        <v>0.90969999999999995</v>
      </c>
      <c r="E316">
        <v>0.90969999999999995</v>
      </c>
      <c r="F316">
        <v>0.9</v>
      </c>
    </row>
    <row r="317" spans="1:6" x14ac:dyDescent="0.2">
      <c r="A317">
        <v>73</v>
      </c>
      <c r="B317">
        <v>58.2</v>
      </c>
      <c r="C317">
        <v>60.17</v>
      </c>
      <c r="D317">
        <v>0.88970000000000005</v>
      </c>
      <c r="E317">
        <v>0.88970000000000005</v>
      </c>
      <c r="F317">
        <v>0.9</v>
      </c>
    </row>
    <row r="318" spans="1:6" x14ac:dyDescent="0.2">
      <c r="A318">
        <v>74</v>
      </c>
      <c r="B318">
        <v>59.1</v>
      </c>
      <c r="C318">
        <v>61.07</v>
      </c>
      <c r="D318">
        <v>0.87970000000000004</v>
      </c>
      <c r="E318">
        <v>0.87970000000000004</v>
      </c>
      <c r="F318">
        <v>0.9</v>
      </c>
    </row>
    <row r="319" spans="1:6" x14ac:dyDescent="0.2">
      <c r="A319">
        <v>75</v>
      </c>
      <c r="B319">
        <v>60</v>
      </c>
      <c r="C319">
        <v>61.97</v>
      </c>
      <c r="D319">
        <v>0.92969999999999997</v>
      </c>
      <c r="E319">
        <v>0.92969999999999997</v>
      </c>
      <c r="F319">
        <v>0.9</v>
      </c>
    </row>
    <row r="320" spans="1:6" x14ac:dyDescent="0.2">
      <c r="A320">
        <v>76</v>
      </c>
      <c r="B320">
        <v>60.89</v>
      </c>
      <c r="C320">
        <v>62.86</v>
      </c>
      <c r="D320">
        <v>0.9597</v>
      </c>
      <c r="E320">
        <v>0.9597</v>
      </c>
      <c r="F320">
        <v>0.89</v>
      </c>
    </row>
    <row r="321" spans="1:6" x14ac:dyDescent="0.2">
      <c r="A321">
        <v>77</v>
      </c>
      <c r="B321">
        <v>61.8</v>
      </c>
      <c r="C321">
        <v>63.77</v>
      </c>
      <c r="D321">
        <v>0.7298</v>
      </c>
      <c r="E321">
        <v>0.7298</v>
      </c>
      <c r="F321">
        <v>0.91</v>
      </c>
    </row>
    <row r="322" spans="1:6" x14ac:dyDescent="0.2">
      <c r="A322">
        <v>78</v>
      </c>
      <c r="B322">
        <v>61.8</v>
      </c>
      <c r="C322">
        <v>63.77</v>
      </c>
      <c r="D322">
        <v>0.12</v>
      </c>
      <c r="E322">
        <v>0.12</v>
      </c>
      <c r="F322">
        <v>0</v>
      </c>
    </row>
    <row r="323" spans="1:6" x14ac:dyDescent="0.2">
      <c r="A323">
        <v>79</v>
      </c>
      <c r="B323">
        <v>61.8</v>
      </c>
      <c r="C323">
        <v>63.77</v>
      </c>
      <c r="D323">
        <v>0</v>
      </c>
      <c r="E323">
        <v>0</v>
      </c>
      <c r="F323">
        <v>0</v>
      </c>
    </row>
    <row r="324" spans="1:6" x14ac:dyDescent="0.2">
      <c r="A324">
        <v>80</v>
      </c>
      <c r="B324">
        <v>62.69</v>
      </c>
      <c r="C324">
        <v>64.66</v>
      </c>
      <c r="D324">
        <v>0.88970000000000005</v>
      </c>
      <c r="E324">
        <v>0.88970000000000005</v>
      </c>
      <c r="F324">
        <v>0.89</v>
      </c>
    </row>
    <row r="325" spans="1:6" x14ac:dyDescent="0.2">
      <c r="A325">
        <v>81</v>
      </c>
      <c r="B325">
        <v>62.69</v>
      </c>
      <c r="C325">
        <v>64.66</v>
      </c>
      <c r="D325">
        <v>0</v>
      </c>
      <c r="E325">
        <v>0</v>
      </c>
      <c r="F325">
        <v>0</v>
      </c>
    </row>
    <row r="326" spans="1:6" x14ac:dyDescent="0.2">
      <c r="A326">
        <v>82</v>
      </c>
      <c r="B326">
        <v>63.6</v>
      </c>
      <c r="C326">
        <v>65.569999999999993</v>
      </c>
      <c r="D326">
        <v>0.92969999999999997</v>
      </c>
      <c r="E326">
        <v>0.92969999999999997</v>
      </c>
      <c r="F326">
        <v>0.91</v>
      </c>
    </row>
    <row r="327" spans="1:6" x14ac:dyDescent="0.2">
      <c r="A327">
        <v>83</v>
      </c>
      <c r="B327">
        <v>64.5</v>
      </c>
      <c r="C327">
        <v>66.47</v>
      </c>
      <c r="D327">
        <v>0.91969999999999996</v>
      </c>
      <c r="E327">
        <v>0.91969999999999996</v>
      </c>
      <c r="F327">
        <v>0.9</v>
      </c>
    </row>
    <row r="328" spans="1:6" x14ac:dyDescent="0.2">
      <c r="A328">
        <v>84</v>
      </c>
      <c r="B328">
        <v>65.400000000000006</v>
      </c>
      <c r="C328">
        <v>67.37</v>
      </c>
      <c r="D328">
        <v>0.88970000000000005</v>
      </c>
      <c r="E328">
        <v>0.88970000000000005</v>
      </c>
      <c r="F328">
        <v>0.9</v>
      </c>
    </row>
    <row r="329" spans="1:6" x14ac:dyDescent="0.2">
      <c r="A329">
        <v>85</v>
      </c>
      <c r="B329">
        <v>66.3</v>
      </c>
      <c r="C329">
        <v>68.27</v>
      </c>
      <c r="D329">
        <v>0.91359999999999997</v>
      </c>
      <c r="E329">
        <v>0.91359999999999997</v>
      </c>
      <c r="F329">
        <v>0.9</v>
      </c>
    </row>
    <row r="330" spans="1:6" x14ac:dyDescent="0.2">
      <c r="A330">
        <v>86</v>
      </c>
      <c r="B330">
        <v>67.2</v>
      </c>
      <c r="C330">
        <v>69.17</v>
      </c>
      <c r="D330">
        <v>0.83420000000000005</v>
      </c>
      <c r="E330">
        <v>0.83420000000000005</v>
      </c>
      <c r="F330">
        <v>0.9</v>
      </c>
    </row>
    <row r="331" spans="1:6" x14ac:dyDescent="0.2">
      <c r="A331">
        <v>87</v>
      </c>
      <c r="B331">
        <v>68.099999999999994</v>
      </c>
      <c r="C331">
        <v>70.069999999999993</v>
      </c>
      <c r="D331">
        <v>1.0128999999999999</v>
      </c>
      <c r="E331">
        <v>1.0128999999999999</v>
      </c>
      <c r="F331">
        <v>0.9</v>
      </c>
    </row>
    <row r="332" spans="1:6" x14ac:dyDescent="0.2">
      <c r="A332">
        <v>88</v>
      </c>
      <c r="B332">
        <v>69</v>
      </c>
      <c r="C332">
        <v>70.97</v>
      </c>
      <c r="D332">
        <v>0.89380000000000004</v>
      </c>
      <c r="E332">
        <v>0.89380000000000004</v>
      </c>
      <c r="F332">
        <v>0.9</v>
      </c>
    </row>
    <row r="333" spans="1:6" x14ac:dyDescent="0.2">
      <c r="A333">
        <v>89</v>
      </c>
      <c r="B333">
        <v>69.900000000000006</v>
      </c>
      <c r="C333">
        <v>71.87</v>
      </c>
      <c r="D333">
        <v>0.85399999999999998</v>
      </c>
      <c r="E333">
        <v>0.85399999999999998</v>
      </c>
      <c r="F333">
        <v>0.9</v>
      </c>
    </row>
    <row r="334" spans="1:6" x14ac:dyDescent="0.2">
      <c r="A334">
        <v>90</v>
      </c>
      <c r="B334">
        <v>70.78</v>
      </c>
      <c r="C334">
        <v>72.75</v>
      </c>
      <c r="D334">
        <v>0.89380000000000004</v>
      </c>
      <c r="E334">
        <v>0.89380000000000004</v>
      </c>
      <c r="F334">
        <v>0.88</v>
      </c>
    </row>
    <row r="335" spans="1:6" x14ac:dyDescent="0.2">
      <c r="A335">
        <v>91</v>
      </c>
      <c r="B335">
        <v>71.7</v>
      </c>
      <c r="C335">
        <v>73.67</v>
      </c>
      <c r="D335">
        <v>0.91359999999999997</v>
      </c>
      <c r="E335">
        <v>0.91359999999999997</v>
      </c>
      <c r="F335">
        <v>0.92</v>
      </c>
    </row>
    <row r="336" spans="1:6" x14ac:dyDescent="0.2">
      <c r="A336">
        <v>92</v>
      </c>
      <c r="B336">
        <v>72.599999999999994</v>
      </c>
      <c r="C336">
        <v>74.569999999999993</v>
      </c>
      <c r="D336">
        <v>0.95330000000000004</v>
      </c>
      <c r="E336">
        <v>0.95330000000000004</v>
      </c>
      <c r="F336">
        <v>0.9</v>
      </c>
    </row>
    <row r="337" spans="1:6" x14ac:dyDescent="0.2">
      <c r="A337">
        <v>93</v>
      </c>
      <c r="B337">
        <v>73.5</v>
      </c>
      <c r="C337">
        <v>75.47</v>
      </c>
      <c r="D337">
        <v>0.82420000000000004</v>
      </c>
      <c r="E337">
        <v>0.82420000000000004</v>
      </c>
      <c r="F337">
        <v>0.9</v>
      </c>
    </row>
    <row r="338" spans="1:6" x14ac:dyDescent="0.2">
      <c r="A338">
        <v>94</v>
      </c>
      <c r="B338">
        <v>74.400000000000006</v>
      </c>
      <c r="C338">
        <v>76.37</v>
      </c>
      <c r="D338">
        <v>0.92349999999999999</v>
      </c>
      <c r="E338">
        <v>0.92349999999999999</v>
      </c>
      <c r="F338">
        <v>0.9</v>
      </c>
    </row>
    <row r="339" spans="1:6" x14ac:dyDescent="0.2">
      <c r="A339">
        <v>95</v>
      </c>
      <c r="B339">
        <v>75.3</v>
      </c>
      <c r="C339">
        <v>77.27</v>
      </c>
      <c r="D339">
        <v>0.84409999999999996</v>
      </c>
      <c r="E339">
        <v>0.84409999999999996</v>
      </c>
      <c r="F339">
        <v>0.9</v>
      </c>
    </row>
    <row r="340" spans="1:6" x14ac:dyDescent="0.2">
      <c r="A340">
        <v>96</v>
      </c>
      <c r="B340">
        <v>76.2</v>
      </c>
      <c r="C340">
        <v>78.17</v>
      </c>
      <c r="D340">
        <v>0.9335</v>
      </c>
      <c r="E340">
        <v>0.9335</v>
      </c>
      <c r="F340">
        <v>0.9</v>
      </c>
    </row>
    <row r="341" spans="1:6" x14ac:dyDescent="0.2">
      <c r="A341">
        <v>97</v>
      </c>
      <c r="B341">
        <v>77.099999999999994</v>
      </c>
      <c r="C341">
        <v>79.069999999999993</v>
      </c>
      <c r="D341">
        <v>0.85399999999999998</v>
      </c>
      <c r="E341">
        <v>0.85399999999999998</v>
      </c>
      <c r="F341">
        <v>0.9</v>
      </c>
    </row>
    <row r="342" spans="1:6" x14ac:dyDescent="0.2">
      <c r="A342">
        <v>98</v>
      </c>
      <c r="B342">
        <v>77.989999999999995</v>
      </c>
      <c r="C342">
        <v>79.959999999999994</v>
      </c>
      <c r="D342">
        <v>1.0029999999999999</v>
      </c>
      <c r="E342">
        <v>1.0029999999999999</v>
      </c>
      <c r="F342">
        <v>0.89</v>
      </c>
    </row>
    <row r="343" spans="1:6" x14ac:dyDescent="0.2">
      <c r="A343">
        <v>99</v>
      </c>
      <c r="B343">
        <v>78.8</v>
      </c>
      <c r="C343">
        <v>80.77</v>
      </c>
      <c r="D343">
        <v>0.77459999999999996</v>
      </c>
      <c r="E343">
        <v>0.77459999999999996</v>
      </c>
      <c r="F343">
        <v>0.81</v>
      </c>
    </row>
    <row r="344" spans="1:6" x14ac:dyDescent="0.2">
      <c r="A344">
        <v>100</v>
      </c>
      <c r="B344">
        <v>79.7</v>
      </c>
      <c r="C344">
        <v>81.67</v>
      </c>
      <c r="D344">
        <v>0.84409999999999996</v>
      </c>
      <c r="E344">
        <v>0.84409999999999996</v>
      </c>
      <c r="F344">
        <v>0.9</v>
      </c>
    </row>
    <row r="345" spans="1:6" x14ac:dyDescent="0.2">
      <c r="A345">
        <v>101</v>
      </c>
      <c r="B345">
        <v>80.599999999999994</v>
      </c>
      <c r="C345">
        <v>82.57</v>
      </c>
      <c r="D345">
        <v>0.87390000000000001</v>
      </c>
      <c r="E345">
        <v>0.87390000000000001</v>
      </c>
      <c r="F345">
        <v>0.9</v>
      </c>
    </row>
    <row r="346" spans="1:6" x14ac:dyDescent="0.2">
      <c r="A346">
        <v>102</v>
      </c>
      <c r="B346">
        <v>81.45</v>
      </c>
      <c r="C346">
        <v>83.42</v>
      </c>
      <c r="D346">
        <v>0.94340000000000002</v>
      </c>
      <c r="E346">
        <v>0.94340000000000002</v>
      </c>
      <c r="F346">
        <v>0.85</v>
      </c>
    </row>
    <row r="347" spans="1:6" x14ac:dyDescent="0.2">
      <c r="A347">
        <v>103</v>
      </c>
      <c r="B347">
        <v>82.36</v>
      </c>
      <c r="C347">
        <v>84.33</v>
      </c>
      <c r="D347">
        <v>0.97319999999999995</v>
      </c>
      <c r="E347">
        <v>0.97319999999999995</v>
      </c>
      <c r="F347">
        <v>0.91</v>
      </c>
    </row>
    <row r="348" spans="1:6" x14ac:dyDescent="0.2">
      <c r="A348">
        <v>104</v>
      </c>
      <c r="B348">
        <v>83.25</v>
      </c>
      <c r="C348">
        <v>85.22</v>
      </c>
      <c r="D348">
        <v>0.85399999999999998</v>
      </c>
      <c r="E348">
        <v>0.85399999999999998</v>
      </c>
      <c r="F348">
        <v>0.89</v>
      </c>
    </row>
    <row r="349" spans="1:6" x14ac:dyDescent="0.2">
      <c r="A349">
        <v>105</v>
      </c>
      <c r="B349">
        <v>84.15</v>
      </c>
      <c r="C349">
        <v>86.12</v>
      </c>
      <c r="D349">
        <v>0.84409999999999996</v>
      </c>
      <c r="E349">
        <v>0.84409999999999996</v>
      </c>
      <c r="F349">
        <v>0.9</v>
      </c>
    </row>
    <row r="350" spans="1:6" x14ac:dyDescent="0.2">
      <c r="A350">
        <v>106</v>
      </c>
      <c r="B350">
        <v>85</v>
      </c>
      <c r="C350">
        <v>86.97</v>
      </c>
      <c r="D350">
        <v>0.90369999999999995</v>
      </c>
      <c r="E350">
        <v>0.90369999999999995</v>
      </c>
      <c r="F350">
        <v>0.85</v>
      </c>
    </row>
    <row r="351" spans="1:6" x14ac:dyDescent="0.2">
      <c r="A351">
        <v>107</v>
      </c>
      <c r="B351">
        <v>85.9</v>
      </c>
      <c r="C351">
        <v>87.87</v>
      </c>
      <c r="D351">
        <v>0.89380000000000004</v>
      </c>
      <c r="E351">
        <v>0.89380000000000004</v>
      </c>
      <c r="F351">
        <v>0.9</v>
      </c>
    </row>
    <row r="352" spans="1:6" x14ac:dyDescent="0.2">
      <c r="A352">
        <v>108</v>
      </c>
      <c r="B352">
        <v>86.8</v>
      </c>
      <c r="C352">
        <v>88.77</v>
      </c>
      <c r="D352">
        <v>0.92349999999999999</v>
      </c>
      <c r="E352">
        <v>0.92349999999999999</v>
      </c>
      <c r="F352">
        <v>0.9</v>
      </c>
    </row>
    <row r="353" spans="1:6" x14ac:dyDescent="0.2">
      <c r="A353">
        <v>109</v>
      </c>
      <c r="B353">
        <v>87.74</v>
      </c>
      <c r="C353">
        <v>89.71</v>
      </c>
      <c r="D353">
        <v>0.9335</v>
      </c>
      <c r="E353">
        <v>0.9335</v>
      </c>
      <c r="F353">
        <v>0.94</v>
      </c>
    </row>
    <row r="354" spans="1:6" x14ac:dyDescent="0.2">
      <c r="A354">
        <v>110</v>
      </c>
      <c r="B354">
        <v>88.6</v>
      </c>
      <c r="C354">
        <v>90.57</v>
      </c>
      <c r="D354">
        <v>0.78449999999999998</v>
      </c>
      <c r="E354">
        <v>0.78449999999999998</v>
      </c>
      <c r="F354">
        <v>0.86</v>
      </c>
    </row>
    <row r="355" spans="1:6" x14ac:dyDescent="0.2">
      <c r="A355">
        <v>111</v>
      </c>
      <c r="B355">
        <v>88.6</v>
      </c>
      <c r="C355">
        <v>90.57</v>
      </c>
      <c r="D355">
        <v>0</v>
      </c>
      <c r="E355">
        <v>0</v>
      </c>
      <c r="F355">
        <v>0</v>
      </c>
    </row>
    <row r="356" spans="1:6" x14ac:dyDescent="0.2">
      <c r="A356">
        <v>112</v>
      </c>
      <c r="B356">
        <v>88.6</v>
      </c>
      <c r="C356">
        <v>90.57</v>
      </c>
      <c r="D356">
        <v>0</v>
      </c>
      <c r="E356">
        <v>0</v>
      </c>
      <c r="F356">
        <v>0</v>
      </c>
    </row>
    <row r="357" spans="1:6" x14ac:dyDescent="0.2">
      <c r="A357">
        <v>113</v>
      </c>
      <c r="B357">
        <v>89.5</v>
      </c>
      <c r="C357">
        <v>91.47</v>
      </c>
      <c r="D357">
        <v>0.94340000000000002</v>
      </c>
      <c r="E357">
        <v>0.94340000000000002</v>
      </c>
      <c r="F357">
        <v>0.9</v>
      </c>
    </row>
    <row r="358" spans="1:6" x14ac:dyDescent="0.2">
      <c r="A358">
        <v>114</v>
      </c>
      <c r="B358">
        <v>90.4</v>
      </c>
      <c r="C358">
        <v>92.37</v>
      </c>
      <c r="D358">
        <v>0.91359999999999997</v>
      </c>
      <c r="E358">
        <v>0.91359999999999997</v>
      </c>
      <c r="F358">
        <v>0.9</v>
      </c>
    </row>
    <row r="359" spans="1:6" x14ac:dyDescent="0.2">
      <c r="A359">
        <v>115</v>
      </c>
      <c r="B359">
        <v>91.3</v>
      </c>
      <c r="C359">
        <v>93.27</v>
      </c>
      <c r="D359">
        <v>0.87390000000000001</v>
      </c>
      <c r="E359">
        <v>0.87390000000000001</v>
      </c>
      <c r="F359">
        <v>0.9</v>
      </c>
    </row>
    <row r="360" spans="1:6" x14ac:dyDescent="0.2">
      <c r="A360">
        <v>116</v>
      </c>
      <c r="B360">
        <v>92.2</v>
      </c>
      <c r="C360">
        <v>94.17</v>
      </c>
      <c r="D360">
        <v>0.91359999999999997</v>
      </c>
      <c r="E360">
        <v>0.91359999999999997</v>
      </c>
      <c r="F360">
        <v>0.9</v>
      </c>
    </row>
    <row r="361" spans="1:6" x14ac:dyDescent="0.2">
      <c r="A361">
        <v>117</v>
      </c>
      <c r="B361">
        <v>93.1</v>
      </c>
      <c r="C361">
        <v>95.07</v>
      </c>
      <c r="D361">
        <v>0.83420000000000005</v>
      </c>
      <c r="E361">
        <v>0.83420000000000005</v>
      </c>
      <c r="F361">
        <v>0.9</v>
      </c>
    </row>
    <row r="362" spans="1:6" x14ac:dyDescent="0.2">
      <c r="A362">
        <v>118</v>
      </c>
      <c r="B362">
        <v>94</v>
      </c>
      <c r="C362">
        <v>95.97</v>
      </c>
      <c r="D362">
        <v>0.95330000000000004</v>
      </c>
      <c r="E362">
        <v>0.95330000000000004</v>
      </c>
      <c r="F362">
        <v>0.9</v>
      </c>
    </row>
    <row r="363" spans="1:6" x14ac:dyDescent="0.2">
      <c r="A363">
        <v>119</v>
      </c>
      <c r="B363">
        <v>94.9</v>
      </c>
      <c r="C363">
        <v>96.87</v>
      </c>
      <c r="D363">
        <v>0.91359999999999997</v>
      </c>
      <c r="E363">
        <v>0.91359999999999997</v>
      </c>
      <c r="F363">
        <v>0.9</v>
      </c>
    </row>
    <row r="364" spans="1:6" x14ac:dyDescent="0.2">
      <c r="A364">
        <v>120</v>
      </c>
      <c r="B364">
        <v>95.8</v>
      </c>
      <c r="C364">
        <v>97.77</v>
      </c>
      <c r="D364">
        <v>0.87390000000000001</v>
      </c>
      <c r="E364">
        <v>0.87390000000000001</v>
      </c>
      <c r="F364">
        <v>0.9</v>
      </c>
    </row>
    <row r="365" spans="1:6" x14ac:dyDescent="0.2">
      <c r="A365">
        <v>121</v>
      </c>
      <c r="B365">
        <v>96.7</v>
      </c>
      <c r="C365">
        <v>98.67</v>
      </c>
      <c r="D365">
        <v>0.89380000000000004</v>
      </c>
      <c r="E365">
        <v>0.89380000000000004</v>
      </c>
      <c r="F365">
        <v>0.9</v>
      </c>
    </row>
    <row r="366" spans="1:6" x14ac:dyDescent="0.2">
      <c r="A366">
        <v>122</v>
      </c>
      <c r="B366">
        <v>97.6</v>
      </c>
      <c r="C366">
        <v>99.57</v>
      </c>
      <c r="D366">
        <v>1.0029999999999999</v>
      </c>
      <c r="E366">
        <v>1.0029999999999999</v>
      </c>
      <c r="F366">
        <v>0.9</v>
      </c>
    </row>
    <row r="367" spans="1:6" x14ac:dyDescent="0.2">
      <c r="A367">
        <v>123</v>
      </c>
      <c r="B367">
        <v>98.32</v>
      </c>
      <c r="C367">
        <v>100.29</v>
      </c>
      <c r="D367">
        <v>0.60580000000000001</v>
      </c>
      <c r="E367">
        <v>0.60580000000000001</v>
      </c>
      <c r="F367">
        <v>0.72</v>
      </c>
    </row>
    <row r="368" spans="1:6" x14ac:dyDescent="0.2">
      <c r="A368">
        <v>124</v>
      </c>
      <c r="B368">
        <v>98.32</v>
      </c>
      <c r="C368">
        <v>100.29</v>
      </c>
      <c r="D368">
        <v>0</v>
      </c>
      <c r="E368">
        <v>0</v>
      </c>
      <c r="F368">
        <v>0</v>
      </c>
    </row>
    <row r="369" spans="1:6" x14ac:dyDescent="0.2">
      <c r="A369">
        <v>125</v>
      </c>
      <c r="B369">
        <v>99.22</v>
      </c>
      <c r="C369">
        <v>101.19</v>
      </c>
      <c r="D369">
        <v>0.90859999999999996</v>
      </c>
      <c r="E369">
        <v>0.90859999999999996</v>
      </c>
      <c r="F369">
        <v>0.9</v>
      </c>
    </row>
    <row r="370" spans="1:6" x14ac:dyDescent="0.2">
      <c r="A370">
        <v>126</v>
      </c>
      <c r="B370">
        <v>100.1</v>
      </c>
      <c r="C370">
        <v>102.07</v>
      </c>
      <c r="D370">
        <v>0.90859999999999996</v>
      </c>
      <c r="E370">
        <v>0.90859999999999996</v>
      </c>
      <c r="F370">
        <v>0.88</v>
      </c>
    </row>
    <row r="371" spans="1:6" x14ac:dyDescent="0.2">
      <c r="A371">
        <v>127</v>
      </c>
      <c r="B371">
        <v>100.39</v>
      </c>
      <c r="C371">
        <v>102.36</v>
      </c>
      <c r="D371">
        <v>0.21970000000000001</v>
      </c>
      <c r="E371">
        <v>0.21970000000000001</v>
      </c>
      <c r="F371">
        <v>0.28999999999999998</v>
      </c>
    </row>
    <row r="372" spans="1:6" x14ac:dyDescent="0.2">
      <c r="A372">
        <v>128</v>
      </c>
      <c r="B372">
        <v>100.68</v>
      </c>
      <c r="C372">
        <v>102.65</v>
      </c>
      <c r="D372">
        <v>0.4194</v>
      </c>
      <c r="E372">
        <v>0.4194</v>
      </c>
      <c r="F372">
        <v>0.28999999999999998</v>
      </c>
    </row>
    <row r="373" spans="1:6" x14ac:dyDescent="0.2">
      <c r="A373">
        <v>129</v>
      </c>
      <c r="B373">
        <v>101.6</v>
      </c>
      <c r="C373">
        <v>103.57</v>
      </c>
      <c r="D373">
        <v>0.87870000000000004</v>
      </c>
      <c r="E373">
        <v>0.87870000000000004</v>
      </c>
      <c r="F373">
        <v>0.92</v>
      </c>
    </row>
    <row r="374" spans="1:6" x14ac:dyDescent="0.2">
      <c r="A374">
        <v>130</v>
      </c>
      <c r="B374">
        <v>102.47</v>
      </c>
      <c r="C374">
        <v>104.44</v>
      </c>
      <c r="D374">
        <v>0.86870000000000003</v>
      </c>
      <c r="E374">
        <v>0.86870000000000003</v>
      </c>
      <c r="F374">
        <v>0.87</v>
      </c>
    </row>
    <row r="375" spans="1:6" x14ac:dyDescent="0.2">
      <c r="A375">
        <v>131</v>
      </c>
      <c r="B375">
        <v>103</v>
      </c>
      <c r="C375">
        <v>104.97</v>
      </c>
      <c r="D375">
        <v>0.58909999999999996</v>
      </c>
      <c r="E375">
        <v>0.58909999999999996</v>
      </c>
      <c r="F375">
        <v>0.53</v>
      </c>
    </row>
    <row r="376" spans="1:6" x14ac:dyDescent="0.2">
      <c r="A376">
        <v>132</v>
      </c>
      <c r="B376">
        <v>103.9</v>
      </c>
      <c r="C376">
        <v>105.87</v>
      </c>
      <c r="D376">
        <v>0.70889999999999997</v>
      </c>
      <c r="E376">
        <v>0.70889999999999997</v>
      </c>
      <c r="F376">
        <v>0.9</v>
      </c>
    </row>
    <row r="377" spans="1:6" x14ac:dyDescent="0.2">
      <c r="A377">
        <v>133</v>
      </c>
      <c r="B377">
        <v>103.99</v>
      </c>
      <c r="C377">
        <v>105.96</v>
      </c>
      <c r="D377">
        <v>0.2097</v>
      </c>
      <c r="E377">
        <v>0.2097</v>
      </c>
      <c r="F377">
        <v>0.09</v>
      </c>
    </row>
    <row r="378" spans="1:6" x14ac:dyDescent="0.2">
      <c r="A378">
        <v>134</v>
      </c>
      <c r="B378">
        <v>104.99</v>
      </c>
      <c r="C378">
        <v>106.96</v>
      </c>
      <c r="D378">
        <v>0.92859999999999998</v>
      </c>
      <c r="E378">
        <v>0.92859999999999998</v>
      </c>
      <c r="F378">
        <v>1</v>
      </c>
    </row>
    <row r="379" spans="1:6" x14ac:dyDescent="0.2">
      <c r="A379">
        <v>135</v>
      </c>
      <c r="B379">
        <v>105.9</v>
      </c>
      <c r="C379">
        <v>107.87</v>
      </c>
      <c r="D379">
        <v>0.92859999999999998</v>
      </c>
      <c r="E379">
        <v>0.92859999999999998</v>
      </c>
      <c r="F379">
        <v>0.91</v>
      </c>
    </row>
    <row r="380" spans="1:6" x14ac:dyDescent="0.2">
      <c r="A380">
        <v>136</v>
      </c>
      <c r="B380">
        <v>106.8</v>
      </c>
      <c r="C380">
        <v>108.77</v>
      </c>
      <c r="D380">
        <v>0.91859999999999997</v>
      </c>
      <c r="E380">
        <v>0.91859999999999997</v>
      </c>
      <c r="F380">
        <v>0.9</v>
      </c>
    </row>
    <row r="381" spans="1:6" x14ac:dyDescent="0.2">
      <c r="A381">
        <v>137</v>
      </c>
      <c r="B381">
        <v>107.7</v>
      </c>
      <c r="C381">
        <v>109.67</v>
      </c>
      <c r="D381">
        <v>0.89870000000000005</v>
      </c>
      <c r="E381">
        <v>0.89870000000000005</v>
      </c>
      <c r="F381">
        <v>0.9</v>
      </c>
    </row>
    <row r="382" spans="1:6" x14ac:dyDescent="0.2">
      <c r="A382">
        <v>138</v>
      </c>
      <c r="B382">
        <v>108.6</v>
      </c>
      <c r="C382">
        <v>110.57</v>
      </c>
      <c r="D382">
        <v>0.91859999999999997</v>
      </c>
      <c r="E382">
        <v>0.91859999999999997</v>
      </c>
      <c r="F382">
        <v>0.9</v>
      </c>
    </row>
    <row r="383" spans="1:6" x14ac:dyDescent="0.2">
      <c r="A383">
        <v>139</v>
      </c>
      <c r="B383">
        <v>109.49</v>
      </c>
      <c r="C383">
        <v>111.46</v>
      </c>
      <c r="D383">
        <v>0.91859999999999997</v>
      </c>
      <c r="E383">
        <v>0.91859999999999997</v>
      </c>
      <c r="F383">
        <v>0.89</v>
      </c>
    </row>
    <row r="384" spans="1:6" x14ac:dyDescent="0.2">
      <c r="A384">
        <v>140</v>
      </c>
      <c r="B384">
        <v>110.4</v>
      </c>
      <c r="C384">
        <v>112.37</v>
      </c>
      <c r="D384">
        <v>0.90859999999999996</v>
      </c>
      <c r="E384">
        <v>0.90859999999999996</v>
      </c>
      <c r="F384">
        <v>0.91</v>
      </c>
    </row>
    <row r="385" spans="1:6" x14ac:dyDescent="0.2">
      <c r="A385">
        <v>141</v>
      </c>
      <c r="B385">
        <v>110.55</v>
      </c>
      <c r="C385">
        <v>112.52</v>
      </c>
      <c r="D385">
        <v>0.10979999999999999</v>
      </c>
      <c r="E385">
        <v>0.10979999999999999</v>
      </c>
      <c r="F385">
        <v>0.15</v>
      </c>
    </row>
    <row r="386" spans="1:6" x14ac:dyDescent="0.2">
      <c r="A386">
        <v>142</v>
      </c>
      <c r="B386">
        <v>111.45</v>
      </c>
      <c r="C386">
        <v>113.42</v>
      </c>
      <c r="D386">
        <v>0.87870000000000004</v>
      </c>
      <c r="E386">
        <v>0.87870000000000004</v>
      </c>
      <c r="F386">
        <v>0.9</v>
      </c>
    </row>
    <row r="387" spans="1:6" x14ac:dyDescent="0.2">
      <c r="A387">
        <v>143</v>
      </c>
      <c r="B387">
        <v>112.35</v>
      </c>
      <c r="C387">
        <v>114.32</v>
      </c>
      <c r="D387">
        <v>0.90859999999999996</v>
      </c>
      <c r="E387">
        <v>0.90859999999999996</v>
      </c>
      <c r="F387">
        <v>0.9</v>
      </c>
    </row>
    <row r="388" spans="1:6" x14ac:dyDescent="0.2">
      <c r="A388">
        <v>144</v>
      </c>
      <c r="B388">
        <v>113.25</v>
      </c>
      <c r="C388">
        <v>115.22</v>
      </c>
      <c r="D388">
        <v>0.93859999999999999</v>
      </c>
      <c r="E388">
        <v>0.93859999999999999</v>
      </c>
      <c r="F388">
        <v>0.9</v>
      </c>
    </row>
    <row r="389" spans="1:6" x14ac:dyDescent="0.2">
      <c r="A389">
        <v>145</v>
      </c>
      <c r="B389">
        <v>113.25</v>
      </c>
      <c r="C389">
        <v>115.22</v>
      </c>
      <c r="D389">
        <v>0</v>
      </c>
      <c r="E389">
        <v>0</v>
      </c>
      <c r="F389">
        <v>0</v>
      </c>
    </row>
    <row r="390" spans="1:6" x14ac:dyDescent="0.2">
      <c r="A390">
        <v>146</v>
      </c>
      <c r="B390">
        <v>113.25</v>
      </c>
      <c r="C390">
        <v>115.22</v>
      </c>
      <c r="D390">
        <v>4.99E-2</v>
      </c>
      <c r="E390">
        <v>4.99E-2</v>
      </c>
      <c r="F390">
        <v>0</v>
      </c>
    </row>
    <row r="391" spans="1:6" x14ac:dyDescent="0.2">
      <c r="A391">
        <v>147</v>
      </c>
      <c r="B391">
        <v>114.15</v>
      </c>
      <c r="C391">
        <v>116.12</v>
      </c>
      <c r="D391">
        <v>0.86870000000000003</v>
      </c>
      <c r="E391">
        <v>0.86870000000000003</v>
      </c>
      <c r="F391">
        <v>0.9</v>
      </c>
    </row>
    <row r="392" spans="1:6" x14ac:dyDescent="0.2">
      <c r="A392">
        <v>148</v>
      </c>
      <c r="B392">
        <v>115.05</v>
      </c>
      <c r="C392">
        <v>117.02</v>
      </c>
      <c r="D392">
        <v>0.84370000000000001</v>
      </c>
      <c r="E392">
        <v>0.84370000000000001</v>
      </c>
      <c r="F392">
        <v>0.9</v>
      </c>
    </row>
    <row r="393" spans="1:6" x14ac:dyDescent="0.2">
      <c r="A393">
        <v>149</v>
      </c>
      <c r="B393">
        <v>115.95</v>
      </c>
      <c r="C393">
        <v>117.92</v>
      </c>
      <c r="D393">
        <v>0.9052</v>
      </c>
      <c r="E393">
        <v>0.9052</v>
      </c>
      <c r="F393">
        <v>0.9</v>
      </c>
    </row>
    <row r="394" spans="1:6" x14ac:dyDescent="0.2">
      <c r="A394">
        <v>150</v>
      </c>
      <c r="B394">
        <v>116.82</v>
      </c>
      <c r="C394">
        <v>118.79</v>
      </c>
      <c r="D394">
        <v>0.9052</v>
      </c>
      <c r="E394">
        <v>0.9052</v>
      </c>
      <c r="F394">
        <v>0.87</v>
      </c>
    </row>
    <row r="395" spans="1:6" x14ac:dyDescent="0.2">
      <c r="A395">
        <v>151</v>
      </c>
      <c r="B395">
        <v>117.7</v>
      </c>
      <c r="C395">
        <v>119.67</v>
      </c>
      <c r="D395">
        <v>0.88549999999999995</v>
      </c>
      <c r="E395">
        <v>0.88549999999999995</v>
      </c>
      <c r="F395">
        <v>0.88</v>
      </c>
    </row>
    <row r="396" spans="1:6" x14ac:dyDescent="0.2">
      <c r="A396">
        <v>152</v>
      </c>
      <c r="B396">
        <v>118.6</v>
      </c>
      <c r="C396">
        <v>120.57</v>
      </c>
      <c r="D396">
        <v>0.91500000000000004</v>
      </c>
      <c r="E396">
        <v>0.91500000000000004</v>
      </c>
      <c r="F396">
        <v>0.9</v>
      </c>
    </row>
    <row r="397" spans="1:6" x14ac:dyDescent="0.2">
      <c r="A397">
        <v>153</v>
      </c>
      <c r="B397">
        <v>119.5</v>
      </c>
      <c r="C397">
        <v>121.47</v>
      </c>
      <c r="D397">
        <v>0.87570000000000003</v>
      </c>
      <c r="E397">
        <v>0.87570000000000003</v>
      </c>
      <c r="F397">
        <v>0.9</v>
      </c>
    </row>
    <row r="398" spans="1:6" x14ac:dyDescent="0.2">
      <c r="A398">
        <v>154</v>
      </c>
      <c r="B398">
        <v>120.4</v>
      </c>
      <c r="C398">
        <v>122.37</v>
      </c>
      <c r="D398">
        <v>0.93469999999999998</v>
      </c>
      <c r="E398">
        <v>0.93469999999999998</v>
      </c>
      <c r="F398">
        <v>0.9</v>
      </c>
    </row>
    <row r="399" spans="1:6" x14ac:dyDescent="0.2">
      <c r="A399">
        <v>155</v>
      </c>
      <c r="B399">
        <v>121.3</v>
      </c>
      <c r="C399">
        <v>123.27</v>
      </c>
      <c r="D399">
        <v>0.89539999999999997</v>
      </c>
      <c r="E399">
        <v>0.89539999999999997</v>
      </c>
      <c r="F399">
        <v>0.9</v>
      </c>
    </row>
    <row r="400" spans="1:6" x14ac:dyDescent="0.2">
      <c r="A400">
        <v>156</v>
      </c>
      <c r="B400">
        <v>122.2</v>
      </c>
      <c r="C400">
        <v>124.17</v>
      </c>
      <c r="D400">
        <v>0.87570000000000003</v>
      </c>
      <c r="E400">
        <v>0.87570000000000003</v>
      </c>
      <c r="F400">
        <v>0.9</v>
      </c>
    </row>
    <row r="401" spans="1:6" x14ac:dyDescent="0.2">
      <c r="A401">
        <v>157</v>
      </c>
      <c r="B401">
        <v>122.98</v>
      </c>
      <c r="C401">
        <v>124.95</v>
      </c>
      <c r="D401">
        <v>0.77729999999999999</v>
      </c>
      <c r="E401">
        <v>0.77729999999999999</v>
      </c>
      <c r="F401">
        <v>0.78</v>
      </c>
    </row>
    <row r="402" spans="1:6" x14ac:dyDescent="0.2">
      <c r="A402">
        <v>158</v>
      </c>
      <c r="B402">
        <v>122.98</v>
      </c>
      <c r="C402">
        <v>124.95</v>
      </c>
      <c r="D402">
        <v>3.9399999999999998E-2</v>
      </c>
      <c r="E402">
        <v>3.9399999999999998E-2</v>
      </c>
      <c r="F402">
        <v>0</v>
      </c>
    </row>
    <row r="403" spans="1:6" x14ac:dyDescent="0.2">
      <c r="A403">
        <v>159</v>
      </c>
      <c r="B403">
        <v>123.8</v>
      </c>
      <c r="C403">
        <v>125.77</v>
      </c>
      <c r="D403">
        <v>0.79700000000000004</v>
      </c>
      <c r="E403">
        <v>0.79700000000000004</v>
      </c>
      <c r="F403">
        <v>0.82</v>
      </c>
    </row>
    <row r="404" spans="1:6" x14ac:dyDescent="0.2">
      <c r="A404">
        <v>160</v>
      </c>
      <c r="B404">
        <v>124.74</v>
      </c>
      <c r="C404">
        <v>126.71</v>
      </c>
      <c r="D404">
        <v>0.92490000000000006</v>
      </c>
      <c r="E404">
        <v>0.92490000000000006</v>
      </c>
      <c r="F404">
        <v>0.94</v>
      </c>
    </row>
    <row r="405" spans="1:6" x14ac:dyDescent="0.2">
      <c r="A405">
        <v>161</v>
      </c>
      <c r="B405">
        <v>125.65</v>
      </c>
      <c r="C405">
        <v>127.62</v>
      </c>
      <c r="D405">
        <v>0.9052</v>
      </c>
      <c r="E405">
        <v>0.9052</v>
      </c>
      <c r="F405">
        <v>0.91</v>
      </c>
    </row>
    <row r="406" spans="1:6" x14ac:dyDescent="0.2">
      <c r="A406">
        <v>162</v>
      </c>
      <c r="B406">
        <v>126.55</v>
      </c>
      <c r="C406">
        <v>128.52000000000001</v>
      </c>
      <c r="D406">
        <v>0.91500000000000004</v>
      </c>
      <c r="E406">
        <v>0.91500000000000004</v>
      </c>
      <c r="F406">
        <v>0.9</v>
      </c>
    </row>
    <row r="407" spans="1:6" x14ac:dyDescent="0.2">
      <c r="A407">
        <v>163</v>
      </c>
      <c r="B407">
        <v>127.45</v>
      </c>
      <c r="C407">
        <v>129.41999999999999</v>
      </c>
      <c r="D407">
        <v>0.89539999999999997</v>
      </c>
      <c r="E407">
        <v>0.89539999999999997</v>
      </c>
      <c r="F407">
        <v>0.9</v>
      </c>
    </row>
    <row r="408" spans="1:6" x14ac:dyDescent="0.2">
      <c r="A408">
        <v>164</v>
      </c>
      <c r="B408">
        <v>128.35</v>
      </c>
      <c r="C408">
        <v>130.32</v>
      </c>
      <c r="D408">
        <v>0.88549999999999995</v>
      </c>
      <c r="E408">
        <v>0.88549999999999995</v>
      </c>
      <c r="F408">
        <v>0.9</v>
      </c>
    </row>
    <row r="409" spans="1:6" x14ac:dyDescent="0.2">
      <c r="A409">
        <v>165</v>
      </c>
      <c r="B409">
        <v>129.25</v>
      </c>
      <c r="C409">
        <v>131.22</v>
      </c>
      <c r="D409">
        <v>0.92490000000000006</v>
      </c>
      <c r="E409">
        <v>0.92490000000000006</v>
      </c>
      <c r="F409">
        <v>0.9</v>
      </c>
    </row>
    <row r="410" spans="1:6" x14ac:dyDescent="0.2">
      <c r="A410">
        <v>166</v>
      </c>
      <c r="B410">
        <v>130.15</v>
      </c>
      <c r="C410">
        <v>132.12</v>
      </c>
      <c r="D410">
        <v>0.87570000000000003</v>
      </c>
      <c r="E410">
        <v>0.87570000000000003</v>
      </c>
      <c r="F410">
        <v>0.9</v>
      </c>
    </row>
    <row r="411" spans="1:6" x14ac:dyDescent="0.2">
      <c r="A411">
        <v>167</v>
      </c>
      <c r="B411">
        <v>131.05000000000001</v>
      </c>
      <c r="C411">
        <v>133.02000000000001</v>
      </c>
      <c r="D411">
        <v>0.87570000000000003</v>
      </c>
      <c r="E411">
        <v>0.87570000000000003</v>
      </c>
      <c r="F411">
        <v>0.9</v>
      </c>
    </row>
    <row r="412" spans="1:6" x14ac:dyDescent="0.2">
      <c r="A412">
        <v>168</v>
      </c>
      <c r="B412">
        <v>131.96</v>
      </c>
      <c r="C412">
        <v>133.93</v>
      </c>
      <c r="D412">
        <v>0.9052</v>
      </c>
      <c r="E412">
        <v>0.9052</v>
      </c>
      <c r="F412">
        <v>0.91</v>
      </c>
    </row>
    <row r="413" spans="1:6" x14ac:dyDescent="0.2">
      <c r="A413">
        <v>169</v>
      </c>
      <c r="B413">
        <v>132.80000000000001</v>
      </c>
      <c r="C413">
        <v>134.77000000000001</v>
      </c>
      <c r="D413">
        <v>0.85599999999999998</v>
      </c>
      <c r="E413">
        <v>0.85599999999999998</v>
      </c>
      <c r="F413">
        <v>0.84</v>
      </c>
    </row>
    <row r="414" spans="1:6" x14ac:dyDescent="0.2">
      <c r="A414">
        <v>170</v>
      </c>
      <c r="B414">
        <v>133.66999999999999</v>
      </c>
      <c r="C414">
        <v>135.63999999999999</v>
      </c>
      <c r="D414">
        <v>0.86580000000000001</v>
      </c>
      <c r="E414">
        <v>0.86580000000000001</v>
      </c>
      <c r="F414">
        <v>0.87</v>
      </c>
    </row>
    <row r="415" spans="1:6" x14ac:dyDescent="0.2">
      <c r="A415">
        <v>171</v>
      </c>
      <c r="B415">
        <v>133.66999999999999</v>
      </c>
      <c r="C415">
        <v>135.63999999999999</v>
      </c>
      <c r="D415">
        <v>5.8999999999999997E-2</v>
      </c>
      <c r="E415">
        <v>5.8999999999999997E-2</v>
      </c>
      <c r="F415">
        <v>0</v>
      </c>
    </row>
    <row r="416" spans="1:6" x14ac:dyDescent="0.2">
      <c r="A416">
        <v>172</v>
      </c>
      <c r="B416">
        <v>134.55000000000001</v>
      </c>
      <c r="C416">
        <v>136.52000000000001</v>
      </c>
      <c r="D416">
        <v>0.83630000000000004</v>
      </c>
      <c r="E416">
        <v>0.83630000000000004</v>
      </c>
      <c r="F416">
        <v>0.88</v>
      </c>
    </row>
    <row r="417" spans="1:6" x14ac:dyDescent="0.2">
      <c r="A417">
        <v>173</v>
      </c>
      <c r="B417">
        <v>135.44999999999999</v>
      </c>
      <c r="C417">
        <v>137.41999999999999</v>
      </c>
      <c r="D417">
        <v>0.88549999999999995</v>
      </c>
      <c r="E417">
        <v>0.88549999999999995</v>
      </c>
      <c r="F417">
        <v>0.9</v>
      </c>
    </row>
    <row r="418" spans="1:6" x14ac:dyDescent="0.2">
      <c r="A418">
        <v>174</v>
      </c>
      <c r="B418">
        <v>136.35</v>
      </c>
      <c r="C418">
        <v>138.32</v>
      </c>
      <c r="D418">
        <v>0.9052</v>
      </c>
      <c r="E418">
        <v>0.9052</v>
      </c>
      <c r="F418">
        <v>0.9</v>
      </c>
    </row>
    <row r="419" spans="1:6" x14ac:dyDescent="0.2">
      <c r="A419">
        <v>175</v>
      </c>
      <c r="B419">
        <v>137.15</v>
      </c>
      <c r="C419">
        <v>139.12</v>
      </c>
      <c r="D419">
        <v>0.9052</v>
      </c>
      <c r="E419">
        <v>0.9052</v>
      </c>
      <c r="F419">
        <v>0.8</v>
      </c>
    </row>
    <row r="420" spans="1:6" x14ac:dyDescent="0.2">
      <c r="A420">
        <v>176</v>
      </c>
      <c r="B420">
        <v>137.94999999999999</v>
      </c>
      <c r="C420">
        <v>139.91999999999999</v>
      </c>
      <c r="D420">
        <v>0.71819999999999995</v>
      </c>
      <c r="E420">
        <v>0.71819999999999995</v>
      </c>
      <c r="F420">
        <v>0.8</v>
      </c>
    </row>
    <row r="421" spans="1:6" x14ac:dyDescent="0.2">
      <c r="A421">
        <v>177</v>
      </c>
      <c r="B421">
        <v>138.80000000000001</v>
      </c>
      <c r="C421">
        <v>140.77000000000001</v>
      </c>
      <c r="D421">
        <v>0.89539999999999997</v>
      </c>
      <c r="E421">
        <v>0.89539999999999997</v>
      </c>
      <c r="F421">
        <v>0.85</v>
      </c>
    </row>
    <row r="422" spans="1:6" x14ac:dyDescent="0.2">
      <c r="A422">
        <v>178</v>
      </c>
      <c r="B422">
        <v>139.69999999999999</v>
      </c>
      <c r="C422">
        <v>141.66999999999999</v>
      </c>
      <c r="D422">
        <v>0.86580000000000001</v>
      </c>
      <c r="E422">
        <v>0.86580000000000001</v>
      </c>
      <c r="F422">
        <v>0.9</v>
      </c>
    </row>
    <row r="423" spans="1:6" x14ac:dyDescent="0.2">
      <c r="A423">
        <v>179</v>
      </c>
      <c r="B423">
        <v>140.6</v>
      </c>
      <c r="C423">
        <v>142.57</v>
      </c>
      <c r="D423">
        <v>0.88549999999999995</v>
      </c>
      <c r="E423">
        <v>0.88549999999999995</v>
      </c>
      <c r="F423">
        <v>0.9</v>
      </c>
    </row>
    <row r="424" spans="1:6" x14ac:dyDescent="0.2">
      <c r="A424">
        <v>180</v>
      </c>
      <c r="B424">
        <v>140.6</v>
      </c>
      <c r="C424">
        <v>142.57</v>
      </c>
      <c r="D424">
        <v>2.9499999999999998E-2</v>
      </c>
      <c r="E424">
        <v>2.9499999999999998E-2</v>
      </c>
      <c r="F424">
        <v>0</v>
      </c>
    </row>
    <row r="425" spans="1:6" x14ac:dyDescent="0.2">
      <c r="A425">
        <v>181</v>
      </c>
      <c r="B425">
        <v>141.38999999999999</v>
      </c>
      <c r="C425">
        <v>143.36000000000001</v>
      </c>
      <c r="D425">
        <v>0.78710000000000002</v>
      </c>
      <c r="E425">
        <v>0.78710000000000002</v>
      </c>
      <c r="F425">
        <v>0.79</v>
      </c>
    </row>
    <row r="426" spans="1:6" x14ac:dyDescent="0.2">
      <c r="A426">
        <v>182</v>
      </c>
      <c r="B426">
        <v>142.28</v>
      </c>
      <c r="C426">
        <v>144.25</v>
      </c>
      <c r="D426">
        <v>0.85599999999999998</v>
      </c>
      <c r="E426">
        <v>0.85599999999999998</v>
      </c>
      <c r="F426">
        <v>0.89</v>
      </c>
    </row>
    <row r="427" spans="1:6" x14ac:dyDescent="0.2">
      <c r="A427">
        <v>183</v>
      </c>
      <c r="B427">
        <v>143.18</v>
      </c>
      <c r="C427">
        <v>145.15</v>
      </c>
      <c r="D427">
        <v>0.87570000000000003</v>
      </c>
      <c r="E427">
        <v>0.87570000000000003</v>
      </c>
      <c r="F427">
        <v>0.9</v>
      </c>
    </row>
    <row r="428" spans="1:6" x14ac:dyDescent="0.2">
      <c r="A428">
        <v>184</v>
      </c>
      <c r="B428">
        <v>144.1</v>
      </c>
      <c r="C428">
        <v>146.07</v>
      </c>
      <c r="D428">
        <v>0.91500000000000004</v>
      </c>
      <c r="E428">
        <v>0.91500000000000004</v>
      </c>
      <c r="F428">
        <v>0.92</v>
      </c>
    </row>
    <row r="429" spans="1:6" x14ac:dyDescent="0.2">
      <c r="A429">
        <v>185</v>
      </c>
      <c r="B429">
        <v>145</v>
      </c>
      <c r="C429">
        <v>146.97</v>
      </c>
      <c r="D429">
        <v>0.89539999999999997</v>
      </c>
      <c r="E429">
        <v>0.89539999999999997</v>
      </c>
      <c r="F429">
        <v>0.9</v>
      </c>
    </row>
    <row r="430" spans="1:6" x14ac:dyDescent="0.2">
      <c r="A430">
        <v>186</v>
      </c>
      <c r="B430">
        <v>145.9</v>
      </c>
      <c r="C430">
        <v>147.87</v>
      </c>
      <c r="D430">
        <v>0.89700000000000002</v>
      </c>
      <c r="E430">
        <v>0.89700000000000002</v>
      </c>
      <c r="F430">
        <v>0.9</v>
      </c>
    </row>
    <row r="431" spans="1:6" x14ac:dyDescent="0.2">
      <c r="A431">
        <v>187</v>
      </c>
      <c r="B431">
        <v>146.80000000000001</v>
      </c>
      <c r="C431">
        <v>148.77000000000001</v>
      </c>
      <c r="D431">
        <v>0.8871</v>
      </c>
      <c r="E431">
        <v>0.8871</v>
      </c>
      <c r="F431">
        <v>0.9</v>
      </c>
    </row>
    <row r="432" spans="1:6" x14ac:dyDescent="0.2">
      <c r="A432">
        <v>188</v>
      </c>
      <c r="B432">
        <v>147.69999999999999</v>
      </c>
      <c r="C432">
        <v>149.66999999999999</v>
      </c>
      <c r="D432">
        <v>0.90690000000000004</v>
      </c>
      <c r="E432">
        <v>0.90690000000000004</v>
      </c>
      <c r="F432">
        <v>0.9</v>
      </c>
    </row>
    <row r="433" spans="1:6" x14ac:dyDescent="0.2">
      <c r="A433">
        <v>189</v>
      </c>
      <c r="B433">
        <v>148.6</v>
      </c>
      <c r="C433">
        <v>150.57</v>
      </c>
      <c r="D433">
        <v>0.90690000000000004</v>
      </c>
      <c r="E433">
        <v>0.90690000000000004</v>
      </c>
      <c r="F433">
        <v>0.9</v>
      </c>
    </row>
    <row r="434" spans="1:6" x14ac:dyDescent="0.2">
      <c r="A434">
        <v>190</v>
      </c>
      <c r="B434">
        <v>149.5</v>
      </c>
      <c r="C434">
        <v>151.47</v>
      </c>
      <c r="D434">
        <v>0.93640000000000001</v>
      </c>
      <c r="E434">
        <v>0.93640000000000001</v>
      </c>
      <c r="F434">
        <v>0.9</v>
      </c>
    </row>
    <row r="435" spans="1:6" x14ac:dyDescent="0.2">
      <c r="A435">
        <v>191</v>
      </c>
      <c r="B435">
        <v>150.41</v>
      </c>
      <c r="C435">
        <v>152.38</v>
      </c>
      <c r="D435">
        <v>0.90690000000000004</v>
      </c>
      <c r="E435">
        <v>0.90690000000000004</v>
      </c>
      <c r="F435">
        <v>0.91</v>
      </c>
    </row>
    <row r="436" spans="1:6" x14ac:dyDescent="0.2">
      <c r="A436">
        <v>192</v>
      </c>
      <c r="B436">
        <v>151.30000000000001</v>
      </c>
      <c r="C436">
        <v>153.27000000000001</v>
      </c>
      <c r="D436">
        <v>0.8871</v>
      </c>
      <c r="E436">
        <v>0.8871</v>
      </c>
      <c r="F436">
        <v>0.89</v>
      </c>
    </row>
    <row r="437" spans="1:6" x14ac:dyDescent="0.2">
      <c r="A437">
        <v>193</v>
      </c>
      <c r="B437">
        <v>152.19999999999999</v>
      </c>
      <c r="C437">
        <v>154.16999999999999</v>
      </c>
      <c r="D437">
        <v>0.90690000000000004</v>
      </c>
      <c r="E437">
        <v>0.90690000000000004</v>
      </c>
      <c r="F437">
        <v>0.9</v>
      </c>
    </row>
    <row r="438" spans="1:6" x14ac:dyDescent="0.2">
      <c r="A438">
        <v>194</v>
      </c>
      <c r="B438">
        <v>153.1</v>
      </c>
      <c r="C438">
        <v>155.07</v>
      </c>
      <c r="D438">
        <v>0.90690000000000004</v>
      </c>
      <c r="E438">
        <v>0.90690000000000004</v>
      </c>
      <c r="F438">
        <v>0.9</v>
      </c>
    </row>
    <row r="439" spans="1:6" x14ac:dyDescent="0.2">
      <c r="A439">
        <v>195</v>
      </c>
      <c r="B439">
        <v>154</v>
      </c>
      <c r="C439">
        <v>155.97</v>
      </c>
      <c r="D439">
        <v>0.90690000000000004</v>
      </c>
      <c r="E439">
        <v>0.90690000000000004</v>
      </c>
      <c r="F439">
        <v>0.9</v>
      </c>
    </row>
    <row r="440" spans="1:6" x14ac:dyDescent="0.2">
      <c r="A440">
        <v>196</v>
      </c>
      <c r="B440">
        <v>154.9</v>
      </c>
      <c r="C440">
        <v>156.87</v>
      </c>
      <c r="D440">
        <v>0.87729999999999997</v>
      </c>
      <c r="E440">
        <v>0.87729999999999997</v>
      </c>
      <c r="F440">
        <v>0.9</v>
      </c>
    </row>
    <row r="441" spans="1:6" x14ac:dyDescent="0.2">
      <c r="A441">
        <v>197</v>
      </c>
      <c r="B441">
        <v>155.80000000000001</v>
      </c>
      <c r="C441">
        <v>157.77000000000001</v>
      </c>
      <c r="D441">
        <v>0.8871</v>
      </c>
      <c r="E441">
        <v>0.8871</v>
      </c>
      <c r="F441">
        <v>0.9</v>
      </c>
    </row>
    <row r="442" spans="1:6" x14ac:dyDescent="0.2">
      <c r="A442">
        <v>198</v>
      </c>
      <c r="B442">
        <v>156.69999999999999</v>
      </c>
      <c r="C442">
        <v>158.66999999999999</v>
      </c>
      <c r="D442">
        <v>0.91669999999999996</v>
      </c>
      <c r="E442">
        <v>0.91669999999999996</v>
      </c>
      <c r="F442">
        <v>0.9</v>
      </c>
    </row>
    <row r="443" spans="1:6" x14ac:dyDescent="0.2">
      <c r="A443">
        <v>199</v>
      </c>
      <c r="B443">
        <v>157.6</v>
      </c>
      <c r="C443">
        <v>159.57</v>
      </c>
      <c r="D443">
        <v>0.8871</v>
      </c>
      <c r="E443">
        <v>0.8871</v>
      </c>
      <c r="F443">
        <v>0.9</v>
      </c>
    </row>
    <row r="444" spans="1:6" x14ac:dyDescent="0.2">
      <c r="A444">
        <v>200</v>
      </c>
      <c r="B444">
        <v>158.5</v>
      </c>
      <c r="C444">
        <v>160.47</v>
      </c>
      <c r="D444">
        <v>0.89700000000000002</v>
      </c>
      <c r="E444">
        <v>0.89700000000000002</v>
      </c>
      <c r="F444">
        <v>0.9</v>
      </c>
    </row>
    <row r="445" spans="1:6" x14ac:dyDescent="0.2">
      <c r="A445">
        <v>201</v>
      </c>
      <c r="B445">
        <v>159.4</v>
      </c>
      <c r="C445">
        <v>161.37</v>
      </c>
      <c r="D445">
        <v>0.8871</v>
      </c>
      <c r="E445">
        <v>0.8871</v>
      </c>
      <c r="F445">
        <v>0.9</v>
      </c>
    </row>
    <row r="446" spans="1:6" x14ac:dyDescent="0.2">
      <c r="A446">
        <v>202</v>
      </c>
      <c r="B446">
        <v>160.30000000000001</v>
      </c>
      <c r="C446">
        <v>162.27000000000001</v>
      </c>
      <c r="D446">
        <v>0.89700000000000002</v>
      </c>
      <c r="E446">
        <v>0.89700000000000002</v>
      </c>
      <c r="F446">
        <v>0.9</v>
      </c>
    </row>
    <row r="447" spans="1:6" x14ac:dyDescent="0.2">
      <c r="A447">
        <v>203</v>
      </c>
      <c r="B447">
        <v>161.19</v>
      </c>
      <c r="C447">
        <v>163.16</v>
      </c>
      <c r="D447">
        <v>0.91669999999999996</v>
      </c>
      <c r="E447">
        <v>0.91669999999999996</v>
      </c>
      <c r="F447">
        <v>0.89</v>
      </c>
    </row>
    <row r="448" spans="1:6" x14ac:dyDescent="0.2">
      <c r="A448">
        <v>204</v>
      </c>
      <c r="B448">
        <v>162.1</v>
      </c>
      <c r="C448">
        <v>164.07</v>
      </c>
      <c r="D448">
        <v>0.91669999999999996</v>
      </c>
      <c r="E448">
        <v>0.91669999999999996</v>
      </c>
      <c r="F448">
        <v>0.91</v>
      </c>
    </row>
    <row r="449" spans="1:6" x14ac:dyDescent="0.2">
      <c r="A449">
        <v>205</v>
      </c>
      <c r="B449">
        <v>163</v>
      </c>
      <c r="C449">
        <v>164.97</v>
      </c>
      <c r="D449">
        <v>0.90690000000000004</v>
      </c>
      <c r="E449">
        <v>0.90690000000000004</v>
      </c>
      <c r="F449">
        <v>0.9</v>
      </c>
    </row>
    <row r="450" spans="1:6" x14ac:dyDescent="0.2">
      <c r="A450">
        <v>206</v>
      </c>
      <c r="B450">
        <v>163.9</v>
      </c>
      <c r="C450">
        <v>165.87</v>
      </c>
      <c r="D450">
        <v>0.90690000000000004</v>
      </c>
      <c r="E450">
        <v>0.90690000000000004</v>
      </c>
      <c r="F450">
        <v>0.9</v>
      </c>
    </row>
    <row r="451" spans="1:6" x14ac:dyDescent="0.2">
      <c r="A451">
        <v>207</v>
      </c>
      <c r="B451">
        <v>164.8</v>
      </c>
      <c r="C451">
        <v>166.77</v>
      </c>
      <c r="D451">
        <v>0.87729999999999997</v>
      </c>
      <c r="E451">
        <v>0.87729999999999997</v>
      </c>
      <c r="F451">
        <v>0.9</v>
      </c>
    </row>
    <row r="452" spans="1:6" x14ac:dyDescent="0.2">
      <c r="A452">
        <v>208</v>
      </c>
      <c r="B452">
        <v>165.7</v>
      </c>
      <c r="C452">
        <v>167.67</v>
      </c>
      <c r="D452">
        <v>0.87729999999999997</v>
      </c>
      <c r="E452">
        <v>0.87729999999999997</v>
      </c>
      <c r="F452">
        <v>0.9</v>
      </c>
    </row>
    <row r="453" spans="1:6" x14ac:dyDescent="0.2">
      <c r="A453">
        <v>209</v>
      </c>
      <c r="B453">
        <v>166.59</v>
      </c>
      <c r="C453">
        <v>168.56</v>
      </c>
      <c r="D453">
        <v>0.90239999999999998</v>
      </c>
      <c r="E453">
        <v>0.90239999999999998</v>
      </c>
      <c r="F453">
        <v>0.89</v>
      </c>
    </row>
    <row r="454" spans="1:6" x14ac:dyDescent="0.2">
      <c r="A454">
        <v>210</v>
      </c>
      <c r="B454">
        <v>167.46</v>
      </c>
      <c r="C454">
        <v>169.43</v>
      </c>
      <c r="D454">
        <v>0.88280000000000003</v>
      </c>
      <c r="E454">
        <v>0.88280000000000003</v>
      </c>
      <c r="F454">
        <v>0.87</v>
      </c>
    </row>
    <row r="455" spans="1:6" x14ac:dyDescent="0.2">
      <c r="A455">
        <v>211</v>
      </c>
      <c r="B455">
        <v>168.4</v>
      </c>
      <c r="C455">
        <v>170.37</v>
      </c>
      <c r="D455">
        <v>0.91220000000000001</v>
      </c>
      <c r="E455">
        <v>0.91220000000000001</v>
      </c>
      <c r="F455">
        <v>0.94</v>
      </c>
    </row>
    <row r="456" spans="1:6" x14ac:dyDescent="0.2">
      <c r="A456">
        <v>212</v>
      </c>
      <c r="B456">
        <v>169.3</v>
      </c>
      <c r="C456">
        <v>171.27</v>
      </c>
      <c r="D456">
        <v>0.93179999999999996</v>
      </c>
      <c r="E456">
        <v>0.93179999999999996</v>
      </c>
      <c r="F456">
        <v>0.9</v>
      </c>
    </row>
    <row r="457" spans="1:6" x14ac:dyDescent="0.2">
      <c r="A457">
        <v>213</v>
      </c>
      <c r="B457">
        <v>170.2</v>
      </c>
      <c r="C457">
        <v>172.17</v>
      </c>
      <c r="D457">
        <v>0.873</v>
      </c>
      <c r="E457">
        <v>0.873</v>
      </c>
      <c r="F457">
        <v>0.9</v>
      </c>
    </row>
    <row r="458" spans="1:6" x14ac:dyDescent="0.2">
      <c r="A458">
        <v>214</v>
      </c>
      <c r="B458">
        <v>171.1</v>
      </c>
      <c r="C458">
        <v>173.07</v>
      </c>
      <c r="D458">
        <v>0.90239999999999998</v>
      </c>
      <c r="E458">
        <v>0.90239999999999998</v>
      </c>
      <c r="F458">
        <v>0.9</v>
      </c>
    </row>
    <row r="459" spans="1:6" x14ac:dyDescent="0.2">
      <c r="A459">
        <v>215</v>
      </c>
      <c r="B459">
        <v>172</v>
      </c>
      <c r="C459">
        <v>173.97</v>
      </c>
      <c r="D459">
        <v>0.873</v>
      </c>
      <c r="E459">
        <v>0.873</v>
      </c>
      <c r="F459">
        <v>0.9</v>
      </c>
    </row>
    <row r="460" spans="1:6" x14ac:dyDescent="0.2">
      <c r="A460">
        <v>216</v>
      </c>
      <c r="B460">
        <v>172.82</v>
      </c>
      <c r="C460">
        <v>174.79</v>
      </c>
      <c r="D460">
        <v>0.81410000000000005</v>
      </c>
      <c r="E460">
        <v>0.81410000000000005</v>
      </c>
      <c r="F460">
        <v>0.82</v>
      </c>
    </row>
    <row r="461" spans="1:6" x14ac:dyDescent="0.2">
      <c r="A461">
        <v>217</v>
      </c>
      <c r="B461">
        <v>173.7</v>
      </c>
      <c r="C461">
        <v>175.67</v>
      </c>
      <c r="D461">
        <v>0.89259999999999995</v>
      </c>
      <c r="E461">
        <v>0.89259999999999995</v>
      </c>
      <c r="F461">
        <v>0.88</v>
      </c>
    </row>
    <row r="462" spans="1:6" x14ac:dyDescent="0.2">
      <c r="A462">
        <v>218</v>
      </c>
      <c r="B462">
        <v>174.57</v>
      </c>
      <c r="C462">
        <v>176.54</v>
      </c>
      <c r="D462">
        <v>0.85329999999999995</v>
      </c>
      <c r="E462">
        <v>0.85329999999999995</v>
      </c>
      <c r="F462">
        <v>0.87</v>
      </c>
    </row>
    <row r="463" spans="1:6" x14ac:dyDescent="0.2">
      <c r="A463">
        <v>219</v>
      </c>
      <c r="B463">
        <v>175.47</v>
      </c>
      <c r="C463">
        <v>177.44</v>
      </c>
      <c r="D463">
        <v>0.8337</v>
      </c>
      <c r="E463">
        <v>0.8337</v>
      </c>
      <c r="F463">
        <v>0.9</v>
      </c>
    </row>
    <row r="464" spans="1:6" x14ac:dyDescent="0.2">
      <c r="A464">
        <v>220</v>
      </c>
      <c r="B464">
        <v>175.84</v>
      </c>
      <c r="C464">
        <v>177.81</v>
      </c>
      <c r="D464">
        <v>0.40210000000000001</v>
      </c>
      <c r="E464">
        <v>0.40210000000000001</v>
      </c>
      <c r="F464">
        <v>0.37</v>
      </c>
    </row>
    <row r="465" spans="1:6" x14ac:dyDescent="0.2">
      <c r="A465">
        <v>221</v>
      </c>
      <c r="B465">
        <v>175.94</v>
      </c>
      <c r="C465">
        <v>177.91</v>
      </c>
      <c r="D465">
        <v>0.13730000000000001</v>
      </c>
      <c r="E465">
        <v>0.13730000000000001</v>
      </c>
      <c r="F465">
        <v>0.1</v>
      </c>
    </row>
    <row r="466" spans="1:6" x14ac:dyDescent="0.2">
      <c r="A466">
        <v>222</v>
      </c>
      <c r="B466">
        <v>175.94</v>
      </c>
      <c r="C466">
        <v>177.91</v>
      </c>
      <c r="D466">
        <v>2.9399999999999999E-2</v>
      </c>
      <c r="E466">
        <v>2.9399999999999999E-2</v>
      </c>
      <c r="F466">
        <v>0</v>
      </c>
    </row>
    <row r="467" spans="1:6" x14ac:dyDescent="0.2">
      <c r="A467">
        <v>223</v>
      </c>
      <c r="B467">
        <v>175.94</v>
      </c>
      <c r="C467">
        <v>177.91</v>
      </c>
      <c r="D467">
        <v>0</v>
      </c>
      <c r="E467">
        <v>0</v>
      </c>
      <c r="F467">
        <v>0</v>
      </c>
    </row>
    <row r="470" spans="1:6" x14ac:dyDescent="0.2">
      <c r="A470" t="s">
        <v>2088</v>
      </c>
    </row>
    <row r="472" spans="1:6" x14ac:dyDescent="0.2">
      <c r="A472" t="s">
        <v>2087</v>
      </c>
    </row>
    <row r="473" spans="1:6" x14ac:dyDescent="0.2">
      <c r="A473" t="s">
        <v>2086</v>
      </c>
    </row>
    <row r="474" spans="1:6" x14ac:dyDescent="0.2">
      <c r="A474" t="s">
        <v>2085</v>
      </c>
    </row>
    <row r="475" spans="1:6" x14ac:dyDescent="0.2">
      <c r="A475" t="s">
        <v>2084</v>
      </c>
    </row>
    <row r="476" spans="1:6" x14ac:dyDescent="0.2">
      <c r="A476" t="s">
        <v>2083</v>
      </c>
    </row>
    <row r="477" spans="1:6" x14ac:dyDescent="0.2">
      <c r="A477" t="s">
        <v>2082</v>
      </c>
    </row>
    <row r="478" spans="1:6" x14ac:dyDescent="0.2">
      <c r="A478" t="s">
        <v>2081</v>
      </c>
    </row>
    <row r="480" spans="1:6" x14ac:dyDescent="0.2">
      <c r="A480" t="s">
        <v>2080</v>
      </c>
    </row>
    <row r="481" spans="1:1" x14ac:dyDescent="0.2">
      <c r="A481" t="s">
        <v>2079</v>
      </c>
    </row>
    <row r="482" spans="1:1" x14ac:dyDescent="0.2">
      <c r="A482" t="s">
        <v>2078</v>
      </c>
    </row>
    <row r="484" spans="1:1" x14ac:dyDescent="0.2">
      <c r="A484" t="s">
        <v>2077</v>
      </c>
    </row>
    <row r="486" spans="1:1" x14ac:dyDescent="0.2">
      <c r="A486" t="s">
        <v>2076</v>
      </c>
    </row>
    <row r="487" spans="1:1" x14ac:dyDescent="0.2">
      <c r="A487" t="s">
        <v>2075</v>
      </c>
    </row>
    <row r="488" spans="1:1" x14ac:dyDescent="0.2">
      <c r="A488" t="s">
        <v>2074</v>
      </c>
    </row>
    <row r="489" spans="1:1" x14ac:dyDescent="0.2">
      <c r="A489" t="s">
        <v>2073</v>
      </c>
    </row>
    <row r="492" spans="1:1" x14ac:dyDescent="0.2">
      <c r="A492" t="s">
        <v>2072</v>
      </c>
    </row>
    <row r="495" spans="1:1" x14ac:dyDescent="0.2">
      <c r="A495" t="s">
        <v>2071</v>
      </c>
    </row>
    <row r="497" spans="1:6" x14ac:dyDescent="0.2">
      <c r="A497" t="s">
        <v>40</v>
      </c>
    </row>
    <row r="498" spans="1:6" x14ac:dyDescent="0.2">
      <c r="A498" t="s">
        <v>41</v>
      </c>
    </row>
    <row r="499" spans="1:6" x14ac:dyDescent="0.2">
      <c r="A499" t="s">
        <v>10</v>
      </c>
    </row>
    <row r="500" spans="1:6" x14ac:dyDescent="0.2">
      <c r="A500">
        <v>2.4060000000000001</v>
      </c>
      <c r="B500">
        <v>-25.24</v>
      </c>
      <c r="C500">
        <v>2.4929999999999999</v>
      </c>
      <c r="D500">
        <v>-26.32</v>
      </c>
      <c r="E500">
        <v>2.5790000000000002</v>
      </c>
      <c r="F500">
        <v>-23.82</v>
      </c>
    </row>
    <row r="501" spans="1:6" x14ac:dyDescent="0.2">
      <c r="A501">
        <v>2.665</v>
      </c>
      <c r="B501">
        <v>-22.67</v>
      </c>
      <c r="C501">
        <v>2.7519999999999998</v>
      </c>
      <c r="D501">
        <v>-23.92</v>
      </c>
      <c r="E501">
        <v>2.8380000000000001</v>
      </c>
      <c r="F501">
        <v>-25.06</v>
      </c>
    </row>
    <row r="502" spans="1:6" x14ac:dyDescent="0.2">
      <c r="A502">
        <v>2.9249999999999998</v>
      </c>
      <c r="B502">
        <v>-25.78</v>
      </c>
      <c r="C502">
        <v>3.0110000000000001</v>
      </c>
      <c r="D502">
        <v>-25.62</v>
      </c>
      <c r="E502">
        <v>3.097</v>
      </c>
      <c r="F502">
        <v>-25.2</v>
      </c>
    </row>
    <row r="503" spans="1:6" x14ac:dyDescent="0.2">
      <c r="A503">
        <v>3.1840000000000002</v>
      </c>
      <c r="B503">
        <v>-23.69</v>
      </c>
      <c r="C503">
        <v>3.27</v>
      </c>
      <c r="D503">
        <v>-23.34</v>
      </c>
      <c r="E503">
        <v>3.32</v>
      </c>
      <c r="F503">
        <v>-22.19</v>
      </c>
    </row>
    <row r="504" spans="1:6" x14ac:dyDescent="0.2">
      <c r="A504">
        <v>3.37</v>
      </c>
      <c r="B504">
        <v>-22.42</v>
      </c>
      <c r="C504">
        <v>3.42</v>
      </c>
      <c r="D504">
        <v>-22.35</v>
      </c>
      <c r="E504">
        <v>3.47</v>
      </c>
      <c r="F504">
        <v>-24.25</v>
      </c>
    </row>
    <row r="505" spans="1:6" x14ac:dyDescent="0.2">
      <c r="A505">
        <v>3.52</v>
      </c>
      <c r="B505">
        <v>-24.97</v>
      </c>
      <c r="C505">
        <v>3.57</v>
      </c>
      <c r="D505">
        <v>-24.46</v>
      </c>
      <c r="E505">
        <v>3.62</v>
      </c>
      <c r="F505">
        <v>-24.07</v>
      </c>
    </row>
    <row r="506" spans="1:6" x14ac:dyDescent="0.2">
      <c r="A506">
        <v>3.67</v>
      </c>
      <c r="B506">
        <v>-22.9</v>
      </c>
      <c r="C506">
        <v>3.72</v>
      </c>
      <c r="D506">
        <v>-23.11</v>
      </c>
      <c r="E506">
        <v>3.77</v>
      </c>
      <c r="F506">
        <v>-23.05</v>
      </c>
    </row>
    <row r="507" spans="1:6" x14ac:dyDescent="0.2">
      <c r="A507">
        <v>3.82</v>
      </c>
      <c r="B507">
        <v>-24.01</v>
      </c>
      <c r="C507">
        <v>3.87</v>
      </c>
      <c r="D507">
        <v>-24.19</v>
      </c>
      <c r="E507">
        <v>3.92</v>
      </c>
      <c r="F507">
        <v>-23.7</v>
      </c>
    </row>
    <row r="508" spans="1:6" x14ac:dyDescent="0.2">
      <c r="A508">
        <v>3.9670000000000001</v>
      </c>
      <c r="B508">
        <v>-22.67</v>
      </c>
      <c r="C508">
        <v>4.0140000000000002</v>
      </c>
      <c r="D508">
        <v>-23.5</v>
      </c>
      <c r="E508">
        <v>4.0609999999999999</v>
      </c>
      <c r="F508">
        <v>-23.5</v>
      </c>
    </row>
    <row r="509" spans="1:6" x14ac:dyDescent="0.2">
      <c r="A509">
        <v>4.1070000000000002</v>
      </c>
      <c r="B509">
        <v>-24.59</v>
      </c>
      <c r="C509">
        <v>4.1539999999999999</v>
      </c>
      <c r="D509">
        <v>-25.79</v>
      </c>
      <c r="E509">
        <v>4.2009999999999996</v>
      </c>
      <c r="F509">
        <v>-25.33</v>
      </c>
    </row>
    <row r="510" spans="1:6" x14ac:dyDescent="0.2">
      <c r="A510">
        <v>4.2480000000000002</v>
      </c>
      <c r="B510">
        <v>-24.09</v>
      </c>
      <c r="C510">
        <v>4.2949999999999999</v>
      </c>
      <c r="D510">
        <v>-24.6</v>
      </c>
      <c r="E510">
        <v>4.3419999999999996</v>
      </c>
      <c r="F510">
        <v>-23.74</v>
      </c>
    </row>
    <row r="511" spans="1:6" x14ac:dyDescent="0.2">
      <c r="A511">
        <v>4.3879999999999999</v>
      </c>
      <c r="B511">
        <v>-24.83</v>
      </c>
      <c r="C511">
        <v>4.4349999999999996</v>
      </c>
      <c r="D511">
        <v>-24.88</v>
      </c>
      <c r="E511">
        <v>4.4820000000000002</v>
      </c>
      <c r="F511">
        <v>-24.23</v>
      </c>
    </row>
    <row r="512" spans="1:6" x14ac:dyDescent="0.2">
      <c r="A512">
        <v>4.5289999999999999</v>
      </c>
      <c r="B512">
        <v>-22.27</v>
      </c>
      <c r="C512">
        <v>4.5759999999999996</v>
      </c>
      <c r="D512">
        <v>-23.1</v>
      </c>
      <c r="E512">
        <v>4.6230000000000002</v>
      </c>
      <c r="F512">
        <v>-22.88</v>
      </c>
    </row>
    <row r="513" spans="1:6" x14ac:dyDescent="0.2">
      <c r="A513">
        <v>4.6689999999999996</v>
      </c>
      <c r="B513">
        <v>-22.97</v>
      </c>
      <c r="C513">
        <v>4.7160000000000002</v>
      </c>
      <c r="D513">
        <v>-22.7</v>
      </c>
      <c r="E513">
        <v>4.7629999999999999</v>
      </c>
      <c r="F513">
        <v>-22.68</v>
      </c>
    </row>
    <row r="514" spans="1:6" x14ac:dyDescent="0.2">
      <c r="A514">
        <v>4.8099999999999996</v>
      </c>
      <c r="B514">
        <v>-22.6</v>
      </c>
      <c r="C514">
        <v>4.8600000000000003</v>
      </c>
      <c r="D514">
        <v>-22.31</v>
      </c>
      <c r="E514">
        <v>4.91</v>
      </c>
      <c r="F514">
        <v>-22.51</v>
      </c>
    </row>
    <row r="515" spans="1:6" x14ac:dyDescent="0.2">
      <c r="A515">
        <v>4.96</v>
      </c>
      <c r="B515">
        <v>-23.98</v>
      </c>
      <c r="C515">
        <v>5.01</v>
      </c>
      <c r="D515">
        <v>-24.2</v>
      </c>
      <c r="E515">
        <v>5.0599999999999996</v>
      </c>
      <c r="F515">
        <v>-24.16</v>
      </c>
    </row>
    <row r="516" spans="1:6" x14ac:dyDescent="0.2">
      <c r="A516">
        <v>5.1100000000000003</v>
      </c>
      <c r="B516">
        <v>-24.12</v>
      </c>
      <c r="C516">
        <v>5.16</v>
      </c>
      <c r="D516">
        <v>-23.46</v>
      </c>
      <c r="E516">
        <v>5.21</v>
      </c>
      <c r="F516">
        <v>-23.57</v>
      </c>
    </row>
    <row r="517" spans="1:6" x14ac:dyDescent="0.2">
      <c r="A517">
        <v>5.26</v>
      </c>
      <c r="B517">
        <v>-23.29</v>
      </c>
      <c r="C517">
        <v>5.31</v>
      </c>
      <c r="D517">
        <v>-24.3</v>
      </c>
      <c r="E517">
        <v>5.36</v>
      </c>
      <c r="F517">
        <v>-25.18</v>
      </c>
    </row>
    <row r="518" spans="1:6" x14ac:dyDescent="0.2">
      <c r="A518">
        <v>5.41</v>
      </c>
      <c r="B518">
        <v>-25.05</v>
      </c>
      <c r="C518">
        <v>5.46</v>
      </c>
      <c r="D518">
        <v>-22.46</v>
      </c>
      <c r="E518">
        <v>5.5090000000000003</v>
      </c>
      <c r="F518">
        <v>-20.54</v>
      </c>
    </row>
    <row r="519" spans="1:6" x14ac:dyDescent="0.2">
      <c r="A519">
        <v>5.5579999999999998</v>
      </c>
      <c r="B519">
        <v>-20.65</v>
      </c>
      <c r="C519">
        <v>5.6079999999999997</v>
      </c>
      <c r="D519">
        <v>-22.29</v>
      </c>
      <c r="E519">
        <v>5.657</v>
      </c>
      <c r="F519">
        <v>-23.1</v>
      </c>
    </row>
    <row r="520" spans="1:6" x14ac:dyDescent="0.2">
      <c r="A520">
        <v>5.7060000000000004</v>
      </c>
      <c r="B520">
        <v>-22.44</v>
      </c>
      <c r="C520">
        <v>5.7549999999999999</v>
      </c>
      <c r="D520">
        <v>-23.28</v>
      </c>
      <c r="E520">
        <v>5.8049999999999997</v>
      </c>
      <c r="F520">
        <v>-22.71</v>
      </c>
    </row>
    <row r="521" spans="1:6" x14ac:dyDescent="0.2">
      <c r="A521">
        <v>5.8540000000000001</v>
      </c>
      <c r="B521">
        <v>-24.92</v>
      </c>
      <c r="C521">
        <v>5.9029999999999996</v>
      </c>
      <c r="D521">
        <v>-25.17</v>
      </c>
      <c r="E521">
        <v>5.952</v>
      </c>
      <c r="F521">
        <v>-24.96</v>
      </c>
    </row>
    <row r="522" spans="1:6" x14ac:dyDescent="0.2">
      <c r="A522">
        <v>6.0019999999999998</v>
      </c>
      <c r="B522">
        <v>-22.7</v>
      </c>
      <c r="C522">
        <v>6.0510000000000002</v>
      </c>
      <c r="D522">
        <v>-23.34</v>
      </c>
      <c r="E522">
        <v>6.1</v>
      </c>
      <c r="F522">
        <v>-24.19</v>
      </c>
    </row>
    <row r="523" spans="1:6" x14ac:dyDescent="0.2">
      <c r="A523">
        <v>6.1479999999999997</v>
      </c>
      <c r="B523">
        <v>-24.09</v>
      </c>
      <c r="C523">
        <v>6.1970000000000001</v>
      </c>
      <c r="D523">
        <v>-22.46</v>
      </c>
      <c r="E523">
        <v>6.2450000000000001</v>
      </c>
      <c r="F523">
        <v>-23.33</v>
      </c>
    </row>
    <row r="524" spans="1:6" x14ac:dyDescent="0.2">
      <c r="A524">
        <v>6.2930000000000001</v>
      </c>
      <c r="B524">
        <v>-23.52</v>
      </c>
      <c r="C524">
        <v>6.3419999999999996</v>
      </c>
      <c r="D524">
        <v>-24.45</v>
      </c>
      <c r="E524">
        <v>6.39</v>
      </c>
      <c r="F524">
        <v>-24.34</v>
      </c>
    </row>
    <row r="525" spans="1:6" x14ac:dyDescent="0.2">
      <c r="A525">
        <v>6.4379999999999997</v>
      </c>
      <c r="B525">
        <v>-23</v>
      </c>
      <c r="C525">
        <v>6.4870000000000001</v>
      </c>
      <c r="D525">
        <v>-23.57</v>
      </c>
      <c r="E525">
        <v>6.5350000000000001</v>
      </c>
      <c r="F525">
        <v>-23.96</v>
      </c>
    </row>
    <row r="526" spans="1:6" x14ac:dyDescent="0.2">
      <c r="A526">
        <v>6.5830000000000002</v>
      </c>
      <c r="B526">
        <v>-23.35</v>
      </c>
      <c r="C526">
        <v>6.6319999999999997</v>
      </c>
      <c r="D526">
        <v>-22.67</v>
      </c>
      <c r="E526">
        <v>6.68</v>
      </c>
      <c r="F526">
        <v>-22.45</v>
      </c>
    </row>
    <row r="527" spans="1:6" x14ac:dyDescent="0.2">
      <c r="A527">
        <v>6.7279999999999998</v>
      </c>
      <c r="B527">
        <v>-23.06</v>
      </c>
      <c r="C527">
        <v>6.7770000000000001</v>
      </c>
      <c r="D527">
        <v>-23.7</v>
      </c>
      <c r="E527">
        <v>6.8250000000000002</v>
      </c>
      <c r="F527">
        <v>-23.15</v>
      </c>
    </row>
    <row r="528" spans="1:6" x14ac:dyDescent="0.2">
      <c r="A528">
        <v>6.8730000000000002</v>
      </c>
      <c r="B528">
        <v>-22.5</v>
      </c>
      <c r="C528">
        <v>6.9219999999999997</v>
      </c>
      <c r="D528">
        <v>-21.99</v>
      </c>
      <c r="E528">
        <v>6.97</v>
      </c>
      <c r="F528">
        <v>-22.53</v>
      </c>
    </row>
    <row r="529" spans="1:6" x14ac:dyDescent="0.2">
      <c r="A529">
        <v>7.0179999999999998</v>
      </c>
      <c r="B529">
        <v>-22.75</v>
      </c>
      <c r="C529">
        <v>7.0670000000000002</v>
      </c>
      <c r="D529">
        <v>-23.33</v>
      </c>
      <c r="E529">
        <v>7.1150000000000002</v>
      </c>
      <c r="F529">
        <v>-22.26</v>
      </c>
    </row>
    <row r="530" spans="1:6" x14ac:dyDescent="0.2">
      <c r="A530">
        <v>7.1630000000000003</v>
      </c>
      <c r="B530">
        <v>-21.96</v>
      </c>
      <c r="C530">
        <v>7.2119999999999997</v>
      </c>
      <c r="D530">
        <v>-22.12</v>
      </c>
      <c r="E530">
        <v>7.26</v>
      </c>
      <c r="F530">
        <v>-22.03</v>
      </c>
    </row>
    <row r="531" spans="1:6" x14ac:dyDescent="0.2">
      <c r="A531">
        <v>7.3070000000000004</v>
      </c>
      <c r="B531">
        <v>-22.99</v>
      </c>
      <c r="C531">
        <v>7.3550000000000004</v>
      </c>
      <c r="D531">
        <v>-22.93</v>
      </c>
      <c r="E531">
        <v>7.4020000000000001</v>
      </c>
      <c r="F531">
        <v>-22.87</v>
      </c>
    </row>
    <row r="532" spans="1:6" x14ac:dyDescent="0.2">
      <c r="A532">
        <v>7.45</v>
      </c>
      <c r="B532">
        <v>-23.12</v>
      </c>
      <c r="C532">
        <v>7.4969999999999999</v>
      </c>
      <c r="D532">
        <v>-24.08</v>
      </c>
      <c r="E532">
        <v>7.5449999999999999</v>
      </c>
      <c r="F532">
        <v>-22.77</v>
      </c>
    </row>
    <row r="533" spans="1:6" x14ac:dyDescent="0.2">
      <c r="A533">
        <v>7.5919999999999996</v>
      </c>
      <c r="B533">
        <v>-23.47</v>
      </c>
      <c r="C533">
        <v>7.64</v>
      </c>
      <c r="D533">
        <v>-22.82</v>
      </c>
      <c r="E533">
        <v>7.6870000000000003</v>
      </c>
      <c r="F533">
        <v>-23.03</v>
      </c>
    </row>
    <row r="534" spans="1:6" x14ac:dyDescent="0.2">
      <c r="A534">
        <v>7.7350000000000003</v>
      </c>
      <c r="B534">
        <v>-22.89</v>
      </c>
      <c r="C534">
        <v>7.782</v>
      </c>
      <c r="D534">
        <v>-22.88</v>
      </c>
      <c r="E534">
        <v>7.83</v>
      </c>
      <c r="F534">
        <v>-23.01</v>
      </c>
    </row>
    <row r="535" spans="1:6" x14ac:dyDescent="0.2">
      <c r="A535">
        <v>7.8769999999999998</v>
      </c>
      <c r="B535">
        <v>-23.12</v>
      </c>
      <c r="C535">
        <v>7.9249999999999998</v>
      </c>
      <c r="D535">
        <v>-22.89</v>
      </c>
      <c r="E535">
        <v>7.9720000000000004</v>
      </c>
      <c r="F535">
        <v>-22.69</v>
      </c>
    </row>
    <row r="536" spans="1:6" x14ac:dyDescent="0.2">
      <c r="A536">
        <v>8.02</v>
      </c>
      <c r="B536">
        <v>-22.88</v>
      </c>
      <c r="C536">
        <v>8.0670000000000002</v>
      </c>
      <c r="D536">
        <v>-22.91</v>
      </c>
      <c r="E536">
        <v>8.1150000000000002</v>
      </c>
      <c r="F536">
        <v>-22.96</v>
      </c>
    </row>
    <row r="537" spans="1:6" x14ac:dyDescent="0.2">
      <c r="A537">
        <v>8.1620000000000008</v>
      </c>
      <c r="B537">
        <v>-23.94</v>
      </c>
      <c r="C537">
        <v>8.2100000000000009</v>
      </c>
      <c r="D537">
        <v>-24.38</v>
      </c>
      <c r="E537">
        <v>8.2560000000000002</v>
      </c>
      <c r="F537">
        <v>-22.95</v>
      </c>
    </row>
    <row r="538" spans="1:6" x14ac:dyDescent="0.2">
      <c r="A538">
        <v>8.3019999999999996</v>
      </c>
      <c r="B538">
        <v>-23.4</v>
      </c>
      <c r="C538">
        <v>8.3480000000000008</v>
      </c>
      <c r="D538">
        <v>-22.96</v>
      </c>
      <c r="E538">
        <v>8.3940000000000001</v>
      </c>
      <c r="F538">
        <v>-23.42</v>
      </c>
    </row>
    <row r="539" spans="1:6" x14ac:dyDescent="0.2">
      <c r="A539">
        <v>8.44</v>
      </c>
      <c r="B539">
        <v>-22.48</v>
      </c>
      <c r="C539">
        <v>8.4860000000000007</v>
      </c>
      <c r="D539">
        <v>-22.8</v>
      </c>
      <c r="E539">
        <v>8.532</v>
      </c>
      <c r="F539">
        <v>-22.83</v>
      </c>
    </row>
    <row r="540" spans="1:6" x14ac:dyDescent="0.2">
      <c r="A540">
        <v>8.5779999999999994</v>
      </c>
      <c r="B540">
        <v>-22.45</v>
      </c>
      <c r="C540">
        <v>8.6240000000000006</v>
      </c>
      <c r="D540">
        <v>-23.16</v>
      </c>
      <c r="E540">
        <v>8.67</v>
      </c>
      <c r="F540">
        <v>-23.44</v>
      </c>
    </row>
    <row r="541" spans="1:6" x14ac:dyDescent="0.2">
      <c r="A541">
        <v>8.7159999999999993</v>
      </c>
      <c r="B541">
        <v>-23.26</v>
      </c>
      <c r="C541">
        <v>8.7620000000000005</v>
      </c>
      <c r="D541">
        <v>-23.18</v>
      </c>
      <c r="E541">
        <v>8.8079999999999998</v>
      </c>
      <c r="F541">
        <v>-22.71</v>
      </c>
    </row>
    <row r="542" spans="1:6" x14ac:dyDescent="0.2">
      <c r="A542">
        <v>8.8539999999999992</v>
      </c>
      <c r="B542">
        <v>-24.14</v>
      </c>
      <c r="C542">
        <v>8.9</v>
      </c>
      <c r="D542">
        <v>-25.09</v>
      </c>
      <c r="E542">
        <v>8.9489999999999998</v>
      </c>
      <c r="F542">
        <v>-22.95</v>
      </c>
    </row>
    <row r="543" spans="1:6" x14ac:dyDescent="0.2">
      <c r="A543">
        <v>8.9979999999999993</v>
      </c>
      <c r="B543">
        <v>-23.01</v>
      </c>
      <c r="C543">
        <v>9.048</v>
      </c>
      <c r="D543">
        <v>-22.96</v>
      </c>
      <c r="E543">
        <v>9.0969999999999995</v>
      </c>
      <c r="F543">
        <v>-23.06</v>
      </c>
    </row>
    <row r="544" spans="1:6" x14ac:dyDescent="0.2">
      <c r="A544">
        <v>9.1460000000000008</v>
      </c>
      <c r="B544">
        <v>-21.84</v>
      </c>
      <c r="C544">
        <v>9.1950000000000003</v>
      </c>
      <c r="D544">
        <v>-21.99</v>
      </c>
      <c r="E544">
        <v>9.2449999999999992</v>
      </c>
      <c r="F544">
        <v>-22.96</v>
      </c>
    </row>
    <row r="545" spans="1:6" x14ac:dyDescent="0.2">
      <c r="A545">
        <v>9.2940000000000005</v>
      </c>
      <c r="B545">
        <v>-23.73</v>
      </c>
      <c r="C545">
        <v>9.343</v>
      </c>
      <c r="D545">
        <v>-23.97</v>
      </c>
      <c r="E545">
        <v>9.3919999999999995</v>
      </c>
      <c r="F545">
        <v>-24</v>
      </c>
    </row>
    <row r="546" spans="1:6" x14ac:dyDescent="0.2">
      <c r="A546">
        <v>9.4420000000000002</v>
      </c>
      <c r="B546">
        <v>-22.27</v>
      </c>
      <c r="C546">
        <v>9.4909999999999997</v>
      </c>
      <c r="D546">
        <v>-21.75</v>
      </c>
      <c r="E546">
        <v>9.5399999999999991</v>
      </c>
      <c r="F546">
        <v>-22.07</v>
      </c>
    </row>
    <row r="547" spans="1:6" x14ac:dyDescent="0.2">
      <c r="A547">
        <v>9.59</v>
      </c>
      <c r="B547">
        <v>-21.89</v>
      </c>
      <c r="C547">
        <v>9.64</v>
      </c>
      <c r="D547">
        <v>-24.02</v>
      </c>
      <c r="E547">
        <v>9.69</v>
      </c>
      <c r="F547">
        <v>-23.26</v>
      </c>
    </row>
    <row r="548" spans="1:6" x14ac:dyDescent="0.2">
      <c r="A548">
        <v>9.74</v>
      </c>
      <c r="B548">
        <v>-23.05</v>
      </c>
      <c r="C548">
        <v>9.7899999999999991</v>
      </c>
      <c r="D548">
        <v>-22.09</v>
      </c>
      <c r="E548">
        <v>9.84</v>
      </c>
      <c r="F548">
        <v>-23.06</v>
      </c>
    </row>
    <row r="549" spans="1:6" x14ac:dyDescent="0.2">
      <c r="A549">
        <v>9.89</v>
      </c>
      <c r="B549">
        <v>-22.33</v>
      </c>
      <c r="C549">
        <v>9.94</v>
      </c>
      <c r="D549">
        <v>-21.65</v>
      </c>
      <c r="E549">
        <v>9.99</v>
      </c>
      <c r="F549">
        <v>-23</v>
      </c>
    </row>
    <row r="550" spans="1:6" x14ac:dyDescent="0.2">
      <c r="A550">
        <v>10.039999999999999</v>
      </c>
      <c r="B550">
        <v>-24.23</v>
      </c>
      <c r="C550">
        <v>10.09</v>
      </c>
      <c r="D550">
        <v>-24.47</v>
      </c>
      <c r="E550">
        <v>10.14</v>
      </c>
      <c r="F550">
        <v>-23.59</v>
      </c>
    </row>
    <row r="551" spans="1:6" x14ac:dyDescent="0.2">
      <c r="A551">
        <v>10.19</v>
      </c>
      <c r="B551">
        <v>-23.66</v>
      </c>
      <c r="C551">
        <v>10.24</v>
      </c>
      <c r="D551">
        <v>-24.27</v>
      </c>
      <c r="E551">
        <v>10.29</v>
      </c>
      <c r="F551">
        <v>-23.64</v>
      </c>
    </row>
    <row r="552" spans="1:6" x14ac:dyDescent="0.2">
      <c r="A552">
        <v>10.34</v>
      </c>
      <c r="B552">
        <v>-23.87</v>
      </c>
      <c r="C552">
        <v>10.391</v>
      </c>
      <c r="D552">
        <v>-23.52</v>
      </c>
      <c r="E552">
        <v>10.441000000000001</v>
      </c>
      <c r="F552">
        <v>-23.64</v>
      </c>
    </row>
    <row r="553" spans="1:6" x14ac:dyDescent="0.2">
      <c r="A553">
        <v>10.492000000000001</v>
      </c>
      <c r="B553">
        <v>-22.59</v>
      </c>
      <c r="C553">
        <v>10.542</v>
      </c>
      <c r="D553">
        <v>-21.14</v>
      </c>
      <c r="E553">
        <v>10.593</v>
      </c>
      <c r="F553">
        <v>-22.31</v>
      </c>
    </row>
    <row r="554" spans="1:6" x14ac:dyDescent="0.2">
      <c r="A554">
        <v>10.643000000000001</v>
      </c>
      <c r="B554">
        <v>-22.85</v>
      </c>
      <c r="C554">
        <v>10.694000000000001</v>
      </c>
      <c r="D554">
        <v>-22.03</v>
      </c>
      <c r="E554">
        <v>10.744</v>
      </c>
      <c r="F554">
        <v>-22.74</v>
      </c>
    </row>
    <row r="555" spans="1:6" x14ac:dyDescent="0.2">
      <c r="A555">
        <v>10.795</v>
      </c>
      <c r="B555">
        <v>-22.23</v>
      </c>
      <c r="C555">
        <v>10.845000000000001</v>
      </c>
      <c r="D555">
        <v>-23.23</v>
      </c>
      <c r="E555">
        <v>10.896000000000001</v>
      </c>
      <c r="F555">
        <v>-23.47</v>
      </c>
    </row>
    <row r="556" spans="1:6" x14ac:dyDescent="0.2">
      <c r="A556">
        <v>10.946</v>
      </c>
      <c r="B556">
        <v>-23.68</v>
      </c>
      <c r="C556">
        <v>10.997</v>
      </c>
      <c r="D556">
        <v>-23.69</v>
      </c>
      <c r="E556">
        <v>11.047000000000001</v>
      </c>
      <c r="F556">
        <v>-23.59</v>
      </c>
    </row>
    <row r="557" spans="1:6" x14ac:dyDescent="0.2">
      <c r="A557">
        <v>11.098000000000001</v>
      </c>
      <c r="B557">
        <v>-23.69</v>
      </c>
      <c r="C557">
        <v>11.148</v>
      </c>
      <c r="D557">
        <v>-24.15</v>
      </c>
      <c r="E557">
        <v>11.199</v>
      </c>
      <c r="F557">
        <v>-24.1</v>
      </c>
    </row>
    <row r="558" spans="1:6" x14ac:dyDescent="0.2">
      <c r="A558">
        <v>11.249000000000001</v>
      </c>
      <c r="B558">
        <v>-24.18</v>
      </c>
      <c r="C558">
        <v>11.3</v>
      </c>
      <c r="D558">
        <v>-23.8</v>
      </c>
      <c r="E558">
        <v>11.348000000000001</v>
      </c>
      <c r="F558">
        <v>-23.38</v>
      </c>
    </row>
    <row r="559" spans="1:6" x14ac:dyDescent="0.2">
      <c r="A559">
        <v>11.396000000000001</v>
      </c>
      <c r="B559">
        <v>-23.44</v>
      </c>
      <c r="C559">
        <v>11.444000000000001</v>
      </c>
      <c r="D559">
        <v>-22.6</v>
      </c>
      <c r="E559">
        <v>11.492000000000001</v>
      </c>
      <c r="F559">
        <v>-23.02</v>
      </c>
    </row>
    <row r="560" spans="1:6" x14ac:dyDescent="0.2">
      <c r="A560">
        <v>11.54</v>
      </c>
      <c r="B560">
        <v>-23.18</v>
      </c>
      <c r="C560">
        <v>11.587999999999999</v>
      </c>
      <c r="D560">
        <v>-22.41</v>
      </c>
      <c r="E560">
        <v>11.635999999999999</v>
      </c>
      <c r="F560">
        <v>-23.43</v>
      </c>
    </row>
    <row r="561" spans="1:6" x14ac:dyDescent="0.2">
      <c r="A561">
        <v>11.683999999999999</v>
      </c>
      <c r="B561">
        <v>-23.75</v>
      </c>
      <c r="C561">
        <v>11.731999999999999</v>
      </c>
      <c r="D561">
        <v>-24.3</v>
      </c>
      <c r="E561">
        <v>11.78</v>
      </c>
      <c r="F561">
        <v>-23.93</v>
      </c>
    </row>
    <row r="562" spans="1:6" x14ac:dyDescent="0.2">
      <c r="A562">
        <v>11.827999999999999</v>
      </c>
      <c r="B562">
        <v>-24.5</v>
      </c>
      <c r="C562">
        <v>11.875999999999999</v>
      </c>
      <c r="D562">
        <v>-23.99</v>
      </c>
      <c r="E562">
        <v>11.923999999999999</v>
      </c>
      <c r="F562">
        <v>-23.76</v>
      </c>
    </row>
    <row r="563" spans="1:6" x14ac:dyDescent="0.2">
      <c r="A563">
        <v>11.972</v>
      </c>
      <c r="B563">
        <v>-23.88</v>
      </c>
      <c r="C563">
        <v>12.02</v>
      </c>
      <c r="D563">
        <v>-22.87</v>
      </c>
    </row>
    <row r="565" spans="1:6" x14ac:dyDescent="0.2">
      <c r="A565" t="s">
        <v>42</v>
      </c>
    </row>
    <row r="566" spans="1:6" x14ac:dyDescent="0.2">
      <c r="A566" t="s">
        <v>43</v>
      </c>
    </row>
    <row r="567" spans="1:6" x14ac:dyDescent="0.2">
      <c r="A567" t="s">
        <v>44</v>
      </c>
    </row>
    <row r="568" spans="1:6" x14ac:dyDescent="0.2">
      <c r="A568">
        <v>12.167999999999999</v>
      </c>
      <c r="B568">
        <v>-23.62</v>
      </c>
      <c r="C568">
        <v>12.317</v>
      </c>
      <c r="D568">
        <v>-24.37</v>
      </c>
      <c r="E568">
        <v>12.465</v>
      </c>
      <c r="F568">
        <v>-24.78</v>
      </c>
    </row>
    <row r="569" spans="1:6" x14ac:dyDescent="0.2">
      <c r="A569">
        <v>12.613</v>
      </c>
      <c r="B569">
        <v>-23.89</v>
      </c>
      <c r="C569">
        <v>12.762</v>
      </c>
      <c r="D569">
        <v>-24.04</v>
      </c>
      <c r="E569">
        <v>12.91</v>
      </c>
      <c r="F569">
        <v>-23.85</v>
      </c>
    </row>
    <row r="570" spans="1:6" x14ac:dyDescent="0.2">
      <c r="A570">
        <v>13.068</v>
      </c>
      <c r="B570">
        <v>-24.53</v>
      </c>
      <c r="C570">
        <v>13.226000000000001</v>
      </c>
      <c r="D570">
        <v>-23.68</v>
      </c>
      <c r="E570">
        <v>13.384</v>
      </c>
      <c r="F570">
        <v>-23.69</v>
      </c>
    </row>
    <row r="571" spans="1:6" x14ac:dyDescent="0.2">
      <c r="A571">
        <v>13.542</v>
      </c>
      <c r="B571">
        <v>-24.09</v>
      </c>
      <c r="C571">
        <v>13.7</v>
      </c>
      <c r="D571">
        <v>-24.37</v>
      </c>
      <c r="E571">
        <v>13.848000000000001</v>
      </c>
      <c r="F571">
        <v>-24.1</v>
      </c>
    </row>
    <row r="572" spans="1:6" x14ac:dyDescent="0.2">
      <c r="A572">
        <v>13.996</v>
      </c>
      <c r="B572">
        <v>-23.89</v>
      </c>
      <c r="C572">
        <v>14.144</v>
      </c>
      <c r="D572">
        <v>-23.96</v>
      </c>
      <c r="E572">
        <v>14.292</v>
      </c>
      <c r="F572">
        <v>-25.1</v>
      </c>
    </row>
    <row r="573" spans="1:6" x14ac:dyDescent="0.2">
      <c r="A573">
        <v>14.44</v>
      </c>
      <c r="B573">
        <v>-23.53</v>
      </c>
      <c r="C573">
        <v>14.606999999999999</v>
      </c>
      <c r="D573">
        <v>-22.66</v>
      </c>
      <c r="E573">
        <v>14.773</v>
      </c>
      <c r="F573">
        <v>-23.99</v>
      </c>
    </row>
    <row r="574" spans="1:6" x14ac:dyDescent="0.2">
      <c r="A574">
        <v>14.94</v>
      </c>
      <c r="B574">
        <v>-23.88</v>
      </c>
      <c r="C574">
        <v>15.084</v>
      </c>
      <c r="D574">
        <v>-23.47</v>
      </c>
      <c r="E574">
        <v>15.228</v>
      </c>
      <c r="F574">
        <v>-23.05</v>
      </c>
    </row>
    <row r="575" spans="1:6" x14ac:dyDescent="0.2">
      <c r="A575">
        <v>15.371</v>
      </c>
      <c r="B575">
        <v>-24.98</v>
      </c>
      <c r="C575">
        <v>15.515000000000001</v>
      </c>
      <c r="D575">
        <v>-24.16</v>
      </c>
      <c r="E575">
        <v>15.659000000000001</v>
      </c>
      <c r="F575">
        <v>-24.3</v>
      </c>
    </row>
    <row r="576" spans="1:6" x14ac:dyDescent="0.2">
      <c r="A576">
        <v>15.803000000000001</v>
      </c>
      <c r="B576">
        <v>-22.75</v>
      </c>
      <c r="C576">
        <v>15.946</v>
      </c>
      <c r="D576">
        <v>-23.54</v>
      </c>
      <c r="E576">
        <v>16.09</v>
      </c>
      <c r="F576">
        <v>-21.93</v>
      </c>
    </row>
    <row r="577" spans="1:6" x14ac:dyDescent="0.2">
      <c r="A577">
        <v>16.28</v>
      </c>
      <c r="B577">
        <v>-22.72</v>
      </c>
      <c r="C577">
        <v>16.47</v>
      </c>
      <c r="D577">
        <v>-22.26</v>
      </c>
      <c r="E577">
        <v>16.66</v>
      </c>
      <c r="F577">
        <v>-22.41</v>
      </c>
    </row>
    <row r="578" spans="1:6" x14ac:dyDescent="0.2">
      <c r="A578">
        <v>16.850000000000001</v>
      </c>
      <c r="B578">
        <v>-21.87</v>
      </c>
      <c r="C578">
        <v>17.047999999999998</v>
      </c>
      <c r="D578">
        <v>-22.78</v>
      </c>
      <c r="E578">
        <v>17.245000000000001</v>
      </c>
      <c r="F578">
        <v>-22.73</v>
      </c>
    </row>
    <row r="579" spans="1:6" x14ac:dyDescent="0.2">
      <c r="A579">
        <v>17.443000000000001</v>
      </c>
      <c r="B579">
        <v>-22.84</v>
      </c>
      <c r="C579">
        <v>17.64</v>
      </c>
      <c r="D579">
        <v>-23.84</v>
      </c>
      <c r="E579">
        <v>17.826000000000001</v>
      </c>
      <c r="F579">
        <v>-24.07</v>
      </c>
    </row>
    <row r="580" spans="1:6" x14ac:dyDescent="0.2">
      <c r="A580">
        <v>18.012</v>
      </c>
      <c r="B580">
        <v>-23.77</v>
      </c>
      <c r="C580">
        <v>18.198</v>
      </c>
      <c r="D580">
        <v>-22.98</v>
      </c>
      <c r="E580">
        <v>18.384</v>
      </c>
      <c r="F580">
        <v>-23.69</v>
      </c>
    </row>
    <row r="581" spans="1:6" x14ac:dyDescent="0.2">
      <c r="A581">
        <v>18.57</v>
      </c>
      <c r="B581">
        <v>-24.06</v>
      </c>
      <c r="C581">
        <v>18.712</v>
      </c>
      <c r="D581">
        <v>-22.86</v>
      </c>
      <c r="E581">
        <v>18.853000000000002</v>
      </c>
      <c r="F581">
        <v>-23.33</v>
      </c>
    </row>
    <row r="582" spans="1:6" x14ac:dyDescent="0.2">
      <c r="A582">
        <v>18.995000000000001</v>
      </c>
      <c r="B582">
        <v>-24.49</v>
      </c>
      <c r="C582">
        <v>19.135999999999999</v>
      </c>
      <c r="D582">
        <v>-24.01</v>
      </c>
      <c r="E582">
        <v>19.277999999999999</v>
      </c>
      <c r="F582">
        <v>-23.29</v>
      </c>
    </row>
    <row r="583" spans="1:6" x14ac:dyDescent="0.2">
      <c r="A583">
        <v>19.411999999999999</v>
      </c>
      <c r="B583">
        <v>-24.38</v>
      </c>
      <c r="C583">
        <v>19.545000000000002</v>
      </c>
      <c r="D583">
        <v>-24.74</v>
      </c>
      <c r="E583">
        <v>19.678999999999998</v>
      </c>
      <c r="F583">
        <v>-25.19</v>
      </c>
    </row>
    <row r="584" spans="1:6" x14ac:dyDescent="0.2">
      <c r="A584">
        <v>19.812999999999999</v>
      </c>
      <c r="B584">
        <v>-25.83</v>
      </c>
      <c r="C584">
        <v>19.946000000000002</v>
      </c>
      <c r="D584">
        <v>-23.74</v>
      </c>
      <c r="E584">
        <v>20.099</v>
      </c>
      <c r="F584">
        <v>-24.24</v>
      </c>
    </row>
    <row r="585" spans="1:6" x14ac:dyDescent="0.2">
      <c r="A585">
        <v>20.251999999999999</v>
      </c>
      <c r="B585">
        <v>-25.52</v>
      </c>
      <c r="C585">
        <v>20.405000000000001</v>
      </c>
      <c r="D585">
        <v>-24.67</v>
      </c>
      <c r="E585">
        <v>20.558</v>
      </c>
      <c r="F585">
        <v>-24.12</v>
      </c>
    </row>
    <row r="586" spans="1:6" x14ac:dyDescent="0.2">
      <c r="A586">
        <v>20.710999999999999</v>
      </c>
      <c r="B586">
        <v>-23.44</v>
      </c>
      <c r="C586">
        <v>20.864000000000001</v>
      </c>
      <c r="D586">
        <v>-22.17</v>
      </c>
      <c r="E586">
        <v>21.053999999999998</v>
      </c>
      <c r="F586">
        <v>-21.92</v>
      </c>
    </row>
    <row r="587" spans="1:6" x14ac:dyDescent="0.2">
      <c r="A587">
        <v>21.242999999999999</v>
      </c>
      <c r="B587">
        <v>-22.73</v>
      </c>
      <c r="C587">
        <v>21.433</v>
      </c>
      <c r="D587">
        <v>-22.84</v>
      </c>
      <c r="E587">
        <v>21.622</v>
      </c>
      <c r="F587">
        <v>-22.55</v>
      </c>
    </row>
    <row r="588" spans="1:6" x14ac:dyDescent="0.2">
      <c r="A588">
        <v>21.812000000000001</v>
      </c>
      <c r="B588">
        <v>-23.58</v>
      </c>
      <c r="C588">
        <v>21.975999999999999</v>
      </c>
      <c r="D588">
        <v>-22.98</v>
      </c>
      <c r="E588">
        <v>22.140999999999998</v>
      </c>
      <c r="F588">
        <v>-22.72</v>
      </c>
    </row>
    <row r="589" spans="1:6" x14ac:dyDescent="0.2">
      <c r="A589">
        <v>22.305</v>
      </c>
      <c r="B589">
        <v>-22.58</v>
      </c>
      <c r="C589">
        <v>22.47</v>
      </c>
      <c r="D589">
        <v>-24.13</v>
      </c>
      <c r="E589">
        <v>22.634</v>
      </c>
      <c r="F589">
        <v>-23.3</v>
      </c>
    </row>
    <row r="590" spans="1:6" x14ac:dyDescent="0.2">
      <c r="A590">
        <v>22.798999999999999</v>
      </c>
      <c r="B590">
        <v>-22.89</v>
      </c>
      <c r="C590">
        <v>22.963999999999999</v>
      </c>
      <c r="D590">
        <v>-24.41</v>
      </c>
      <c r="E590">
        <v>23.128</v>
      </c>
      <c r="F590">
        <v>-22.12</v>
      </c>
    </row>
    <row r="591" spans="1:6" x14ac:dyDescent="0.2">
      <c r="A591">
        <v>23.271999999999998</v>
      </c>
      <c r="B591">
        <v>-22.94</v>
      </c>
      <c r="C591">
        <v>23.414999999999999</v>
      </c>
      <c r="D591">
        <v>-23.48</v>
      </c>
      <c r="E591">
        <v>23.559000000000001</v>
      </c>
      <c r="F591">
        <v>-22.67</v>
      </c>
    </row>
    <row r="592" spans="1:6" x14ac:dyDescent="0.2">
      <c r="A592">
        <v>23.702999999999999</v>
      </c>
      <c r="B592">
        <v>-21.89</v>
      </c>
      <c r="C592">
        <v>23.846</v>
      </c>
      <c r="D592">
        <v>-23.01</v>
      </c>
      <c r="E592">
        <v>24.006</v>
      </c>
      <c r="F592">
        <v>-23.77</v>
      </c>
    </row>
    <row r="593" spans="1:6" x14ac:dyDescent="0.2">
      <c r="A593">
        <v>24.164999999999999</v>
      </c>
      <c r="B593">
        <v>-24.54</v>
      </c>
      <c r="C593">
        <v>24.324999999999999</v>
      </c>
      <c r="D593">
        <v>-23.57</v>
      </c>
      <c r="E593">
        <v>24.484999999999999</v>
      </c>
      <c r="F593">
        <v>-22.29</v>
      </c>
    </row>
    <row r="594" spans="1:6" x14ac:dyDescent="0.2">
      <c r="A594">
        <v>24.643999999999998</v>
      </c>
      <c r="B594">
        <v>-23.44</v>
      </c>
      <c r="C594">
        <v>24.777000000000001</v>
      </c>
      <c r="D594">
        <v>-23.23</v>
      </c>
      <c r="E594">
        <v>24.91</v>
      </c>
      <c r="F594">
        <v>-23.01</v>
      </c>
    </row>
    <row r="595" spans="1:6" x14ac:dyDescent="0.2">
      <c r="A595">
        <v>25.042999999999999</v>
      </c>
      <c r="B595">
        <v>-22.98</v>
      </c>
      <c r="C595">
        <v>25.175999999999998</v>
      </c>
      <c r="D595">
        <v>-22.14</v>
      </c>
      <c r="E595">
        <v>25.309000000000001</v>
      </c>
      <c r="F595">
        <v>-22.57</v>
      </c>
    </row>
    <row r="596" spans="1:6" x14ac:dyDescent="0.2">
      <c r="A596">
        <v>25.442</v>
      </c>
      <c r="B596">
        <v>-24.49</v>
      </c>
      <c r="C596">
        <v>25.602</v>
      </c>
      <c r="D596">
        <v>-24.74</v>
      </c>
      <c r="E596">
        <v>25.760999999999999</v>
      </c>
      <c r="F596">
        <v>-22.7</v>
      </c>
    </row>
    <row r="597" spans="1:6" x14ac:dyDescent="0.2">
      <c r="A597">
        <v>25.920999999999999</v>
      </c>
      <c r="B597">
        <v>-23.7</v>
      </c>
      <c r="C597">
        <v>26.08</v>
      </c>
      <c r="D597">
        <v>-23.05</v>
      </c>
      <c r="E597">
        <v>26.24</v>
      </c>
      <c r="F597">
        <v>-22.32</v>
      </c>
    </row>
    <row r="598" spans="1:6" x14ac:dyDescent="0.2">
      <c r="A598">
        <v>26.4</v>
      </c>
      <c r="B598">
        <v>-23</v>
      </c>
      <c r="C598">
        <v>26.559000000000001</v>
      </c>
      <c r="D598">
        <v>-24.15</v>
      </c>
      <c r="E598">
        <v>26.719000000000001</v>
      </c>
      <c r="F598">
        <v>-23.56</v>
      </c>
    </row>
    <row r="599" spans="1:6" x14ac:dyDescent="0.2">
      <c r="A599">
        <v>26.878</v>
      </c>
      <c r="B599">
        <v>-24.65</v>
      </c>
      <c r="C599">
        <v>27.038</v>
      </c>
      <c r="D599">
        <v>-24.05</v>
      </c>
      <c r="E599">
        <v>27.195</v>
      </c>
      <c r="F599">
        <v>-24</v>
      </c>
    </row>
    <row r="600" spans="1:6" x14ac:dyDescent="0.2">
      <c r="A600">
        <v>27.353000000000002</v>
      </c>
      <c r="B600">
        <v>-22.53</v>
      </c>
      <c r="C600">
        <v>27.510999999999999</v>
      </c>
      <c r="D600">
        <v>-23.69</v>
      </c>
      <c r="E600">
        <v>27.667999999999999</v>
      </c>
      <c r="F600">
        <v>-23.34</v>
      </c>
    </row>
    <row r="601" spans="1:6" x14ac:dyDescent="0.2">
      <c r="A601">
        <v>27.826000000000001</v>
      </c>
      <c r="B601">
        <v>-23.31</v>
      </c>
      <c r="C601">
        <v>27.983000000000001</v>
      </c>
      <c r="D601">
        <v>-23.41</v>
      </c>
      <c r="E601">
        <v>28.140999999999998</v>
      </c>
      <c r="F601">
        <v>-22.78</v>
      </c>
    </row>
    <row r="602" spans="1:6" x14ac:dyDescent="0.2">
      <c r="A602">
        <v>28.297999999999998</v>
      </c>
      <c r="B602">
        <v>-22.8</v>
      </c>
      <c r="C602">
        <v>28.456</v>
      </c>
      <c r="D602">
        <v>-23.7</v>
      </c>
      <c r="E602">
        <v>28.614000000000001</v>
      </c>
      <c r="F602">
        <v>-24.51</v>
      </c>
    </row>
    <row r="603" spans="1:6" x14ac:dyDescent="0.2">
      <c r="A603">
        <v>28.76</v>
      </c>
      <c r="B603">
        <v>-25.27</v>
      </c>
      <c r="C603">
        <v>28.905999999999999</v>
      </c>
      <c r="D603">
        <v>-26.49</v>
      </c>
      <c r="E603">
        <v>29.052</v>
      </c>
      <c r="F603">
        <v>-24.01</v>
      </c>
    </row>
    <row r="604" spans="1:6" x14ac:dyDescent="0.2">
      <c r="A604">
        <v>29.199000000000002</v>
      </c>
      <c r="B604">
        <v>-25.35</v>
      </c>
      <c r="C604">
        <v>29.344999999999999</v>
      </c>
      <c r="D604">
        <v>-23.61</v>
      </c>
      <c r="E604">
        <v>29.491</v>
      </c>
      <c r="F604">
        <v>-23.77</v>
      </c>
    </row>
    <row r="605" spans="1:6" x14ac:dyDescent="0.2">
      <c r="A605">
        <v>29.658999999999999</v>
      </c>
      <c r="B605">
        <v>-23.24</v>
      </c>
      <c r="C605">
        <v>29.826000000000001</v>
      </c>
      <c r="D605">
        <v>-24.11</v>
      </c>
      <c r="E605">
        <v>29.994</v>
      </c>
      <c r="F605">
        <v>-23.83</v>
      </c>
    </row>
    <row r="606" spans="1:6" x14ac:dyDescent="0.2">
      <c r="A606">
        <v>30.161999999999999</v>
      </c>
      <c r="B606">
        <v>-23.91</v>
      </c>
      <c r="C606">
        <v>30.329000000000001</v>
      </c>
      <c r="D606">
        <v>-23.26</v>
      </c>
      <c r="E606">
        <v>30.507000000000001</v>
      </c>
      <c r="F606">
        <v>-23.52</v>
      </c>
    </row>
    <row r="607" spans="1:6" x14ac:dyDescent="0.2">
      <c r="A607">
        <v>30.684000000000001</v>
      </c>
      <c r="B607">
        <v>-24.06</v>
      </c>
      <c r="C607">
        <v>30.861999999999998</v>
      </c>
      <c r="D607">
        <v>-24.24</v>
      </c>
      <c r="E607">
        <v>31.039000000000001</v>
      </c>
      <c r="F607">
        <v>-24.12</v>
      </c>
    </row>
    <row r="608" spans="1:6" x14ac:dyDescent="0.2">
      <c r="A608">
        <v>31.216999999999999</v>
      </c>
      <c r="B608">
        <v>-24.14</v>
      </c>
      <c r="C608">
        <v>31.396000000000001</v>
      </c>
      <c r="D608">
        <v>-24.52</v>
      </c>
      <c r="E608">
        <v>31.576000000000001</v>
      </c>
      <c r="F608">
        <v>-24.83</v>
      </c>
    </row>
    <row r="609" spans="1:6" x14ac:dyDescent="0.2">
      <c r="A609">
        <v>31.754999999999999</v>
      </c>
      <c r="B609">
        <v>-23.15</v>
      </c>
      <c r="C609">
        <v>31.934999999999999</v>
      </c>
      <c r="D609">
        <v>-24.41</v>
      </c>
      <c r="E609">
        <v>32.115000000000002</v>
      </c>
      <c r="F609">
        <v>-24.33</v>
      </c>
    </row>
    <row r="610" spans="1:6" x14ac:dyDescent="0.2">
      <c r="A610">
        <v>32.293999999999997</v>
      </c>
      <c r="B610">
        <v>-23.35</v>
      </c>
      <c r="C610">
        <v>32.473999999999997</v>
      </c>
      <c r="D610">
        <v>-24.35</v>
      </c>
      <c r="E610">
        <v>32.652999999999999</v>
      </c>
      <c r="F610">
        <v>-24.93</v>
      </c>
    </row>
    <row r="611" spans="1:6" x14ac:dyDescent="0.2">
      <c r="A611">
        <v>32.832999999999998</v>
      </c>
      <c r="B611">
        <v>-25.25</v>
      </c>
      <c r="C611">
        <v>33.012</v>
      </c>
      <c r="D611">
        <v>-25.29</v>
      </c>
      <c r="E611">
        <v>33.161000000000001</v>
      </c>
      <c r="F611">
        <v>-24.43</v>
      </c>
    </row>
    <row r="612" spans="1:6" x14ac:dyDescent="0.2">
      <c r="A612">
        <v>33.31</v>
      </c>
      <c r="B612">
        <v>-23.97</v>
      </c>
      <c r="C612">
        <v>33.459000000000003</v>
      </c>
      <c r="D612">
        <v>-24.43</v>
      </c>
      <c r="E612">
        <v>33.606999999999999</v>
      </c>
      <c r="F612">
        <v>-24.1</v>
      </c>
    </row>
    <row r="613" spans="1:6" x14ac:dyDescent="0.2">
      <c r="A613">
        <v>33.756</v>
      </c>
      <c r="B613">
        <v>-23.72</v>
      </c>
      <c r="C613">
        <v>33.905000000000001</v>
      </c>
      <c r="D613">
        <v>-23.11</v>
      </c>
      <c r="E613">
        <v>34.082999999999998</v>
      </c>
      <c r="F613">
        <v>-24.68</v>
      </c>
    </row>
    <row r="614" spans="1:6" x14ac:dyDescent="0.2">
      <c r="A614">
        <v>34.262</v>
      </c>
      <c r="B614">
        <v>-25.3</v>
      </c>
      <c r="C614">
        <v>34.441000000000003</v>
      </c>
      <c r="D614">
        <v>-24.5</v>
      </c>
      <c r="E614">
        <v>34.619</v>
      </c>
      <c r="F614">
        <v>-24.07</v>
      </c>
    </row>
    <row r="615" spans="1:6" x14ac:dyDescent="0.2">
      <c r="A615">
        <v>34.798000000000002</v>
      </c>
      <c r="B615">
        <v>-25.02</v>
      </c>
      <c r="C615">
        <v>34.978999999999999</v>
      </c>
      <c r="D615">
        <v>-24.67</v>
      </c>
      <c r="E615">
        <v>35.161000000000001</v>
      </c>
      <c r="F615">
        <v>-22.58</v>
      </c>
    </row>
    <row r="616" spans="1:6" x14ac:dyDescent="0.2">
      <c r="A616">
        <v>35.341999999999999</v>
      </c>
      <c r="B616">
        <v>-22.63</v>
      </c>
      <c r="C616">
        <v>35.524000000000001</v>
      </c>
      <c r="D616">
        <v>-24.26</v>
      </c>
      <c r="E616">
        <v>35.704999999999998</v>
      </c>
      <c r="F616">
        <v>-24.05</v>
      </c>
    </row>
    <row r="617" spans="1:6" x14ac:dyDescent="0.2">
      <c r="A617">
        <v>35.878</v>
      </c>
      <c r="B617">
        <v>-23.15</v>
      </c>
      <c r="C617">
        <v>36.051000000000002</v>
      </c>
      <c r="D617">
        <v>-24.28</v>
      </c>
      <c r="E617">
        <v>36.223999999999997</v>
      </c>
      <c r="F617">
        <v>-24.1</v>
      </c>
    </row>
    <row r="618" spans="1:6" x14ac:dyDescent="0.2">
      <c r="A618">
        <v>36.396999999999998</v>
      </c>
      <c r="B618">
        <v>-23.82</v>
      </c>
      <c r="C618">
        <v>36.57</v>
      </c>
      <c r="D618">
        <v>-24.18</v>
      </c>
      <c r="E618">
        <v>36.743000000000002</v>
      </c>
      <c r="F618">
        <v>-22.92</v>
      </c>
    </row>
    <row r="619" spans="1:6" x14ac:dyDescent="0.2">
      <c r="A619">
        <v>36.927999999999997</v>
      </c>
      <c r="B619">
        <v>-22.47</v>
      </c>
      <c r="C619">
        <v>37.113999999999997</v>
      </c>
      <c r="D619">
        <v>-24.29</v>
      </c>
      <c r="E619">
        <v>37.298999999999999</v>
      </c>
      <c r="F619">
        <v>-24.12</v>
      </c>
    </row>
    <row r="620" spans="1:6" x14ac:dyDescent="0.2">
      <c r="A620">
        <v>37.484999999999999</v>
      </c>
      <c r="B620">
        <v>-25.73</v>
      </c>
      <c r="C620">
        <v>37.67</v>
      </c>
      <c r="D620">
        <v>-23.89</v>
      </c>
      <c r="E620">
        <v>37.832000000000001</v>
      </c>
      <c r="F620">
        <v>-23.43</v>
      </c>
    </row>
    <row r="621" spans="1:6" x14ac:dyDescent="0.2">
      <c r="A621">
        <v>37.994</v>
      </c>
      <c r="B621">
        <v>-25.81</v>
      </c>
      <c r="C621">
        <v>38.155999999999999</v>
      </c>
      <c r="D621">
        <v>-24.68</v>
      </c>
      <c r="E621">
        <v>38.317999999999998</v>
      </c>
      <c r="F621">
        <v>-23.55</v>
      </c>
    </row>
    <row r="622" spans="1:6" x14ac:dyDescent="0.2">
      <c r="A622">
        <v>38.479999999999997</v>
      </c>
      <c r="B622">
        <v>-22.97</v>
      </c>
      <c r="C622">
        <v>38.661999999999999</v>
      </c>
      <c r="D622">
        <v>-23.65</v>
      </c>
      <c r="E622">
        <v>38.844000000000001</v>
      </c>
      <c r="F622">
        <v>-25.03</v>
      </c>
    </row>
    <row r="623" spans="1:6" x14ac:dyDescent="0.2">
      <c r="A623">
        <v>39.026000000000003</v>
      </c>
      <c r="B623">
        <v>-24.09</v>
      </c>
      <c r="C623">
        <v>39.207999999999998</v>
      </c>
      <c r="D623">
        <v>-24.63</v>
      </c>
      <c r="E623">
        <v>39.39</v>
      </c>
      <c r="F623">
        <v>-24.55</v>
      </c>
    </row>
    <row r="624" spans="1:6" x14ac:dyDescent="0.2">
      <c r="A624">
        <v>39.563000000000002</v>
      </c>
      <c r="B624">
        <v>-24.67</v>
      </c>
      <c r="C624">
        <v>39.737000000000002</v>
      </c>
      <c r="D624">
        <v>-24.68</v>
      </c>
      <c r="E624">
        <v>39.911000000000001</v>
      </c>
      <c r="F624">
        <v>-25.01</v>
      </c>
    </row>
    <row r="625" spans="1:6" x14ac:dyDescent="0.2">
      <c r="A625">
        <v>40.085000000000001</v>
      </c>
      <c r="B625">
        <v>-24.61</v>
      </c>
      <c r="C625">
        <v>40.259</v>
      </c>
      <c r="D625">
        <v>-26.07</v>
      </c>
      <c r="E625">
        <v>40.423999999999999</v>
      </c>
      <c r="F625">
        <v>-24.06</v>
      </c>
    </row>
    <row r="626" spans="1:6" x14ac:dyDescent="0.2">
      <c r="A626">
        <v>40.588999999999999</v>
      </c>
      <c r="B626">
        <v>-24.95</v>
      </c>
      <c r="C626">
        <v>40.753999999999998</v>
      </c>
      <c r="D626">
        <v>-23.96</v>
      </c>
      <c r="E626">
        <v>40.918999999999997</v>
      </c>
      <c r="F626">
        <v>-26.22</v>
      </c>
    </row>
    <row r="627" spans="1:6" x14ac:dyDescent="0.2">
      <c r="A627">
        <v>41.084000000000003</v>
      </c>
      <c r="B627">
        <v>-24.75</v>
      </c>
      <c r="C627">
        <v>41.249000000000002</v>
      </c>
      <c r="D627">
        <v>-24.59</v>
      </c>
      <c r="E627">
        <v>41.408999999999999</v>
      </c>
      <c r="F627">
        <v>-23.29</v>
      </c>
    </row>
    <row r="628" spans="1:6" x14ac:dyDescent="0.2">
      <c r="A628">
        <v>41.569000000000003</v>
      </c>
      <c r="B628">
        <v>-24.84</v>
      </c>
      <c r="C628">
        <v>41.728999999999999</v>
      </c>
      <c r="D628">
        <v>-22.13</v>
      </c>
      <c r="E628">
        <v>41.889000000000003</v>
      </c>
      <c r="F628">
        <v>-22.55</v>
      </c>
    </row>
    <row r="629" spans="1:6" x14ac:dyDescent="0.2">
      <c r="A629">
        <v>42.048999999999999</v>
      </c>
      <c r="B629">
        <v>-24.23</v>
      </c>
      <c r="C629">
        <v>42.216999999999999</v>
      </c>
      <c r="D629">
        <v>-23.44</v>
      </c>
      <c r="E629">
        <v>42.384999999999998</v>
      </c>
      <c r="F629">
        <v>-23.74</v>
      </c>
    </row>
    <row r="630" spans="1:6" x14ac:dyDescent="0.2">
      <c r="A630">
        <v>42.552999999999997</v>
      </c>
      <c r="B630">
        <v>-24.43</v>
      </c>
      <c r="C630">
        <v>42.722000000000001</v>
      </c>
      <c r="D630">
        <v>-24.83</v>
      </c>
      <c r="E630">
        <v>42.89</v>
      </c>
      <c r="F630">
        <v>-24.74</v>
      </c>
    </row>
    <row r="631" spans="1:6" x14ac:dyDescent="0.2">
      <c r="A631">
        <v>43.058</v>
      </c>
      <c r="B631">
        <v>-24.23</v>
      </c>
      <c r="C631">
        <v>43.235999999999997</v>
      </c>
      <c r="D631">
        <v>-23.91</v>
      </c>
      <c r="E631">
        <v>43.414000000000001</v>
      </c>
      <c r="F631">
        <v>-23.39</v>
      </c>
    </row>
    <row r="632" spans="1:6" x14ac:dyDescent="0.2">
      <c r="A632">
        <v>43.591999999999999</v>
      </c>
      <c r="B632">
        <v>-23.33</v>
      </c>
      <c r="C632">
        <v>43.77</v>
      </c>
      <c r="D632">
        <v>-23.25</v>
      </c>
      <c r="E632">
        <v>43.948</v>
      </c>
      <c r="F632">
        <v>-22.54</v>
      </c>
    </row>
    <row r="633" spans="1:6" x14ac:dyDescent="0.2">
      <c r="A633">
        <v>44.116</v>
      </c>
      <c r="B633">
        <v>-23.4</v>
      </c>
      <c r="C633">
        <v>44.283999999999999</v>
      </c>
      <c r="D633">
        <v>-23.66</v>
      </c>
      <c r="E633">
        <v>44.451999999999998</v>
      </c>
      <c r="F633">
        <v>-23.58</v>
      </c>
    </row>
    <row r="634" spans="1:6" x14ac:dyDescent="0.2">
      <c r="A634">
        <v>44.62</v>
      </c>
      <c r="B634">
        <v>-24.44</v>
      </c>
      <c r="C634">
        <v>44.787999999999997</v>
      </c>
      <c r="D634">
        <v>-26.79</v>
      </c>
      <c r="E634">
        <v>44.966000000000001</v>
      </c>
      <c r="F634">
        <v>-24.24</v>
      </c>
    </row>
    <row r="635" spans="1:6" x14ac:dyDescent="0.2">
      <c r="A635">
        <v>45.143999999999998</v>
      </c>
      <c r="B635">
        <v>-25.95</v>
      </c>
      <c r="C635">
        <v>45.322000000000003</v>
      </c>
      <c r="D635">
        <v>-23.77</v>
      </c>
      <c r="E635">
        <v>45.499000000000002</v>
      </c>
      <c r="F635">
        <v>-24.3</v>
      </c>
    </row>
    <row r="636" spans="1:6" x14ac:dyDescent="0.2">
      <c r="A636">
        <v>45.677</v>
      </c>
      <c r="B636">
        <v>-23.07</v>
      </c>
      <c r="C636">
        <v>45.826999999999998</v>
      </c>
      <c r="D636">
        <v>-22.1</v>
      </c>
      <c r="E636">
        <v>45.976999999999997</v>
      </c>
      <c r="F636">
        <v>-24.32</v>
      </c>
    </row>
    <row r="637" spans="1:6" x14ac:dyDescent="0.2">
      <c r="A637">
        <v>46.127000000000002</v>
      </c>
      <c r="B637">
        <v>-24.96</v>
      </c>
      <c r="C637">
        <v>46.277000000000001</v>
      </c>
      <c r="D637">
        <v>-24.73</v>
      </c>
      <c r="E637">
        <v>46.427</v>
      </c>
      <c r="F637">
        <v>-24.86</v>
      </c>
    </row>
    <row r="638" spans="1:6" x14ac:dyDescent="0.2">
      <c r="A638">
        <v>46.576999999999998</v>
      </c>
      <c r="B638">
        <v>-25.32</v>
      </c>
      <c r="C638">
        <v>46.723999999999997</v>
      </c>
      <c r="D638">
        <v>-24.57</v>
      </c>
      <c r="E638">
        <v>46.87</v>
      </c>
      <c r="F638">
        <v>-23.89</v>
      </c>
    </row>
    <row r="639" spans="1:6" x14ac:dyDescent="0.2">
      <c r="A639">
        <v>47.017000000000003</v>
      </c>
      <c r="B639">
        <v>-24.07</v>
      </c>
      <c r="C639">
        <v>47.164000000000001</v>
      </c>
      <c r="D639">
        <v>-24.31</v>
      </c>
      <c r="E639">
        <v>47.31</v>
      </c>
      <c r="F639">
        <v>-24.33</v>
      </c>
    </row>
    <row r="640" spans="1:6" x14ac:dyDescent="0.2">
      <c r="A640">
        <v>47.457000000000001</v>
      </c>
      <c r="B640">
        <v>-24.55</v>
      </c>
      <c r="C640">
        <v>47.612000000000002</v>
      </c>
      <c r="D640">
        <v>-24.81</v>
      </c>
      <c r="E640">
        <v>47.767000000000003</v>
      </c>
      <c r="F640">
        <v>-24.06</v>
      </c>
    </row>
    <row r="641" spans="1:6" x14ac:dyDescent="0.2">
      <c r="A641">
        <v>47.921999999999997</v>
      </c>
      <c r="B641">
        <v>-25.41</v>
      </c>
      <c r="C641">
        <v>48.076999999999998</v>
      </c>
      <c r="D641">
        <v>-24.86</v>
      </c>
      <c r="E641">
        <v>48.231999999999999</v>
      </c>
      <c r="F641">
        <v>-23.29</v>
      </c>
    </row>
    <row r="642" spans="1:6" x14ac:dyDescent="0.2">
      <c r="A642">
        <v>48.386000000000003</v>
      </c>
      <c r="B642">
        <v>-22.99</v>
      </c>
      <c r="C642">
        <v>48.55</v>
      </c>
      <c r="D642">
        <v>-23.34</v>
      </c>
      <c r="E642">
        <v>48.713000000000001</v>
      </c>
      <c r="F642">
        <v>-24.23</v>
      </c>
    </row>
    <row r="643" spans="1:6" x14ac:dyDescent="0.2">
      <c r="A643">
        <v>48.875999999999998</v>
      </c>
      <c r="B643">
        <v>-23.04</v>
      </c>
      <c r="C643">
        <v>49.04</v>
      </c>
      <c r="D643">
        <v>-23.06</v>
      </c>
      <c r="E643">
        <v>49.203000000000003</v>
      </c>
      <c r="F643">
        <v>-24.75</v>
      </c>
    </row>
    <row r="644" spans="1:6" x14ac:dyDescent="0.2">
      <c r="A644">
        <v>49.366</v>
      </c>
      <c r="B644">
        <v>-23.91</v>
      </c>
      <c r="C644">
        <v>49.512999999999998</v>
      </c>
      <c r="D644">
        <v>-24.87</v>
      </c>
      <c r="E644">
        <v>49.658999999999999</v>
      </c>
      <c r="F644">
        <v>-25.56</v>
      </c>
    </row>
    <row r="645" spans="1:6" x14ac:dyDescent="0.2">
      <c r="A645">
        <v>49.805999999999997</v>
      </c>
      <c r="B645">
        <v>-24.93</v>
      </c>
      <c r="C645">
        <v>49.953000000000003</v>
      </c>
      <c r="D645">
        <v>-22.93</v>
      </c>
      <c r="E645">
        <v>50.098999999999997</v>
      </c>
      <c r="F645">
        <v>-23.29</v>
      </c>
    </row>
    <row r="646" spans="1:6" x14ac:dyDescent="0.2">
      <c r="A646">
        <v>50.246000000000002</v>
      </c>
      <c r="B646">
        <v>-23.91</v>
      </c>
      <c r="C646">
        <v>50.390999999999998</v>
      </c>
      <c r="D646">
        <v>-23.46</v>
      </c>
      <c r="E646">
        <v>50.536000000000001</v>
      </c>
      <c r="F646">
        <v>-24.95</v>
      </c>
    </row>
    <row r="647" spans="1:6" x14ac:dyDescent="0.2">
      <c r="A647">
        <v>50.680999999999997</v>
      </c>
      <c r="B647">
        <v>-24.21</v>
      </c>
      <c r="C647">
        <v>50.826000000000001</v>
      </c>
      <c r="D647">
        <v>-23.32</v>
      </c>
      <c r="E647">
        <v>50.970999999999997</v>
      </c>
      <c r="F647">
        <v>-22.52</v>
      </c>
    </row>
    <row r="648" spans="1:6" x14ac:dyDescent="0.2">
      <c r="A648">
        <v>51.116</v>
      </c>
      <c r="B648">
        <v>-22.37</v>
      </c>
      <c r="C648">
        <v>51.277000000000001</v>
      </c>
      <c r="D648">
        <v>-24.02</v>
      </c>
      <c r="E648">
        <v>51.439</v>
      </c>
      <c r="F648">
        <v>-25.33</v>
      </c>
    </row>
    <row r="649" spans="1:6" x14ac:dyDescent="0.2">
      <c r="A649">
        <v>51.6</v>
      </c>
      <c r="B649">
        <v>-24.5</v>
      </c>
      <c r="C649">
        <v>51.762</v>
      </c>
      <c r="D649">
        <v>-24.6</v>
      </c>
      <c r="E649">
        <v>51.923999999999999</v>
      </c>
      <c r="F649">
        <v>-24.15</v>
      </c>
    </row>
    <row r="650" spans="1:6" x14ac:dyDescent="0.2">
      <c r="A650">
        <v>52.085000000000001</v>
      </c>
      <c r="B650">
        <v>-25.33</v>
      </c>
      <c r="C650">
        <v>52.267000000000003</v>
      </c>
      <c r="D650">
        <v>-24.98</v>
      </c>
      <c r="E650">
        <v>52.448999999999998</v>
      </c>
      <c r="F650">
        <v>-22.62</v>
      </c>
    </row>
    <row r="651" spans="1:6" x14ac:dyDescent="0.2">
      <c r="A651">
        <v>52.631</v>
      </c>
      <c r="B651">
        <v>-24.25</v>
      </c>
      <c r="C651">
        <v>52.813000000000002</v>
      </c>
      <c r="D651">
        <v>-24.7</v>
      </c>
      <c r="E651">
        <v>52.994999999999997</v>
      </c>
      <c r="F651">
        <v>-23.41</v>
      </c>
    </row>
    <row r="652" spans="1:6" x14ac:dyDescent="0.2">
      <c r="A652">
        <v>53.156999999999996</v>
      </c>
      <c r="B652">
        <v>-24.89</v>
      </c>
      <c r="C652">
        <v>53.319000000000003</v>
      </c>
      <c r="D652">
        <v>-24.01</v>
      </c>
      <c r="E652">
        <v>53.481000000000002</v>
      </c>
      <c r="F652">
        <v>-23.96</v>
      </c>
    </row>
    <row r="653" spans="1:6" x14ac:dyDescent="0.2">
      <c r="A653">
        <v>53.643000000000001</v>
      </c>
      <c r="B653">
        <v>-25.55</v>
      </c>
      <c r="C653">
        <v>53.805</v>
      </c>
      <c r="D653">
        <v>-25.63</v>
      </c>
      <c r="E653">
        <v>53.96</v>
      </c>
      <c r="F653">
        <v>-24.82</v>
      </c>
    </row>
    <row r="654" spans="1:6" x14ac:dyDescent="0.2">
      <c r="A654">
        <v>54.115000000000002</v>
      </c>
      <c r="B654">
        <v>-24.86</v>
      </c>
      <c r="C654">
        <v>54.27</v>
      </c>
      <c r="D654">
        <v>-24.34</v>
      </c>
      <c r="E654">
        <v>54.423999999999999</v>
      </c>
      <c r="F654">
        <v>-24.35</v>
      </c>
    </row>
    <row r="655" spans="1:6" x14ac:dyDescent="0.2">
      <c r="A655">
        <v>54.579000000000001</v>
      </c>
      <c r="B655">
        <v>-24.2</v>
      </c>
      <c r="C655">
        <v>54.734000000000002</v>
      </c>
      <c r="D655">
        <v>-24.19</v>
      </c>
      <c r="E655">
        <v>54.878999999999998</v>
      </c>
      <c r="F655">
        <v>-23.2</v>
      </c>
    </row>
    <row r="656" spans="1:6" x14ac:dyDescent="0.2">
      <c r="A656">
        <v>55.024000000000001</v>
      </c>
      <c r="B656">
        <v>-24.39</v>
      </c>
      <c r="C656">
        <v>55.168999999999997</v>
      </c>
      <c r="D656">
        <v>-24.46</v>
      </c>
      <c r="E656">
        <v>55.314</v>
      </c>
      <c r="F656">
        <v>-23.54</v>
      </c>
    </row>
    <row r="657" spans="1:6" x14ac:dyDescent="0.2">
      <c r="A657">
        <v>55.459000000000003</v>
      </c>
      <c r="B657">
        <v>-23.53</v>
      </c>
      <c r="C657">
        <v>55.603999999999999</v>
      </c>
      <c r="D657">
        <v>-23.61</v>
      </c>
      <c r="E657">
        <v>55.756</v>
      </c>
      <c r="F657">
        <v>-23.02</v>
      </c>
    </row>
    <row r="658" spans="1:6" x14ac:dyDescent="0.2">
      <c r="A658">
        <v>55.906999999999996</v>
      </c>
      <c r="B658">
        <v>-23.33</v>
      </c>
      <c r="C658">
        <v>56.058999999999997</v>
      </c>
      <c r="D658">
        <v>-24.06</v>
      </c>
      <c r="E658">
        <v>56.210999999999999</v>
      </c>
      <c r="F658">
        <v>-24.68</v>
      </c>
    </row>
    <row r="659" spans="1:6" x14ac:dyDescent="0.2">
      <c r="A659">
        <v>56.362000000000002</v>
      </c>
      <c r="B659">
        <v>-23.47</v>
      </c>
      <c r="C659">
        <v>56.514000000000003</v>
      </c>
      <c r="D659">
        <v>-23.81</v>
      </c>
      <c r="E659">
        <v>56.664999999999999</v>
      </c>
      <c r="F659">
        <v>-24.26</v>
      </c>
    </row>
    <row r="660" spans="1:6" x14ac:dyDescent="0.2">
      <c r="A660">
        <v>56.817</v>
      </c>
      <c r="B660">
        <v>-23.92</v>
      </c>
      <c r="C660">
        <v>56.969000000000001</v>
      </c>
      <c r="D660">
        <v>-23.86</v>
      </c>
      <c r="E660">
        <v>57.12</v>
      </c>
      <c r="F660">
        <v>-23.7</v>
      </c>
    </row>
    <row r="661" spans="1:6" x14ac:dyDescent="0.2">
      <c r="A661">
        <v>57.271999999999998</v>
      </c>
      <c r="B661">
        <v>-25.01</v>
      </c>
      <c r="C661">
        <v>57.423000000000002</v>
      </c>
      <c r="D661">
        <v>-23.35</v>
      </c>
      <c r="E661">
        <v>57.573</v>
      </c>
      <c r="F661">
        <v>-23.57</v>
      </c>
    </row>
    <row r="662" spans="1:6" x14ac:dyDescent="0.2">
      <c r="A662">
        <v>57.722999999999999</v>
      </c>
      <c r="B662">
        <v>-25.01</v>
      </c>
      <c r="C662">
        <v>57.872999999999998</v>
      </c>
      <c r="D662">
        <v>-24.53</v>
      </c>
      <c r="E662">
        <v>58.023000000000003</v>
      </c>
      <c r="F662">
        <v>-22.21</v>
      </c>
    </row>
    <row r="663" spans="1:6" x14ac:dyDescent="0.2">
      <c r="A663">
        <v>58.173000000000002</v>
      </c>
      <c r="B663">
        <v>-22.4</v>
      </c>
      <c r="C663">
        <v>58.323</v>
      </c>
      <c r="D663">
        <v>-23.24</v>
      </c>
      <c r="E663">
        <v>58.414000000000001</v>
      </c>
      <c r="F663">
        <v>-22.53</v>
      </c>
    </row>
    <row r="664" spans="1:6" x14ac:dyDescent="0.2">
      <c r="A664">
        <v>58.505000000000003</v>
      </c>
      <c r="B664">
        <v>-23.51</v>
      </c>
      <c r="C664">
        <v>58.595999999999997</v>
      </c>
      <c r="D664">
        <v>-22.58</v>
      </c>
      <c r="E664">
        <v>58.686999999999998</v>
      </c>
      <c r="F664">
        <v>-22.83</v>
      </c>
    </row>
    <row r="665" spans="1:6" x14ac:dyDescent="0.2">
      <c r="A665">
        <v>58.777999999999999</v>
      </c>
      <c r="B665">
        <v>-22.72</v>
      </c>
      <c r="C665">
        <v>58.869</v>
      </c>
      <c r="D665">
        <v>-23.86</v>
      </c>
      <c r="E665">
        <v>58.96</v>
      </c>
      <c r="F665">
        <v>-23.55</v>
      </c>
    </row>
    <row r="666" spans="1:6" x14ac:dyDescent="0.2">
      <c r="A666">
        <v>59.051000000000002</v>
      </c>
      <c r="B666">
        <v>-23.54</v>
      </c>
      <c r="C666">
        <v>59.142000000000003</v>
      </c>
      <c r="D666">
        <v>-23.13</v>
      </c>
      <c r="E666">
        <v>59.232999999999997</v>
      </c>
      <c r="F666">
        <v>-24.43</v>
      </c>
    </row>
    <row r="667" spans="1:6" x14ac:dyDescent="0.2">
      <c r="A667">
        <v>59.332000000000001</v>
      </c>
      <c r="B667">
        <v>-23.18</v>
      </c>
      <c r="C667">
        <v>59.430999999999997</v>
      </c>
      <c r="D667">
        <v>-24.42</v>
      </c>
      <c r="E667">
        <v>59.529000000000003</v>
      </c>
      <c r="F667">
        <v>-24.73</v>
      </c>
    </row>
    <row r="668" spans="1:6" x14ac:dyDescent="0.2">
      <c r="A668">
        <v>59.628</v>
      </c>
      <c r="B668">
        <v>-24.08</v>
      </c>
      <c r="C668">
        <v>59.726999999999997</v>
      </c>
      <c r="D668">
        <v>-23.82</v>
      </c>
      <c r="E668">
        <v>59.826000000000001</v>
      </c>
      <c r="F668">
        <v>-23.8</v>
      </c>
    </row>
    <row r="669" spans="1:6" x14ac:dyDescent="0.2">
      <c r="A669">
        <v>59.924999999999997</v>
      </c>
      <c r="B669">
        <v>-22.6</v>
      </c>
      <c r="C669">
        <v>60.024000000000001</v>
      </c>
      <c r="D669">
        <v>-23.38</v>
      </c>
      <c r="E669">
        <v>60.122999999999998</v>
      </c>
      <c r="F669">
        <v>-23.95</v>
      </c>
    </row>
    <row r="670" spans="1:6" x14ac:dyDescent="0.2">
      <c r="A670">
        <v>60.22</v>
      </c>
      <c r="B670">
        <v>-24.46</v>
      </c>
      <c r="C670">
        <v>60.317999999999998</v>
      </c>
      <c r="D670">
        <v>-23.82</v>
      </c>
      <c r="E670">
        <v>60.415999999999997</v>
      </c>
      <c r="F670">
        <v>-22.44</v>
      </c>
    </row>
    <row r="671" spans="1:6" x14ac:dyDescent="0.2">
      <c r="A671">
        <v>60.514000000000003</v>
      </c>
      <c r="B671">
        <v>-22.83</v>
      </c>
      <c r="C671">
        <v>60.610999999999997</v>
      </c>
      <c r="D671">
        <v>-22.52</v>
      </c>
      <c r="E671">
        <v>60.709000000000003</v>
      </c>
      <c r="F671">
        <v>-24.02</v>
      </c>
    </row>
    <row r="672" spans="1:6" x14ac:dyDescent="0.2">
      <c r="A672">
        <v>60.807000000000002</v>
      </c>
      <c r="B672">
        <v>-23.82</v>
      </c>
      <c r="C672">
        <v>60.904000000000003</v>
      </c>
      <c r="D672">
        <v>-25.61</v>
      </c>
      <c r="E672">
        <v>61.002000000000002</v>
      </c>
      <c r="F672">
        <v>-25.92</v>
      </c>
    </row>
    <row r="673" spans="1:6" x14ac:dyDescent="0.2">
      <c r="A673">
        <v>61.094999999999999</v>
      </c>
      <c r="B673">
        <v>-25.94</v>
      </c>
      <c r="C673">
        <v>61.188000000000002</v>
      </c>
      <c r="D673">
        <v>-25.11</v>
      </c>
      <c r="E673">
        <v>61.280999999999999</v>
      </c>
      <c r="F673">
        <v>-23.22</v>
      </c>
    </row>
    <row r="674" spans="1:6" x14ac:dyDescent="0.2">
      <c r="A674">
        <v>61.374000000000002</v>
      </c>
      <c r="B674">
        <v>-22.84</v>
      </c>
      <c r="C674">
        <v>61.466999999999999</v>
      </c>
      <c r="D674">
        <v>-23.63</v>
      </c>
      <c r="E674">
        <v>61.56</v>
      </c>
      <c r="F674">
        <v>-23.37</v>
      </c>
    </row>
    <row r="675" spans="1:6" x14ac:dyDescent="0.2">
      <c r="A675">
        <v>61.652999999999999</v>
      </c>
      <c r="B675">
        <v>-23.98</v>
      </c>
      <c r="C675">
        <v>61.746000000000002</v>
      </c>
      <c r="D675">
        <v>-24.49</v>
      </c>
      <c r="E675">
        <v>61.838999999999999</v>
      </c>
      <c r="F675">
        <v>-26.14</v>
      </c>
    </row>
    <row r="676" spans="1:6" x14ac:dyDescent="0.2">
      <c r="A676">
        <v>61.932000000000002</v>
      </c>
      <c r="B676">
        <v>-25.64</v>
      </c>
      <c r="C676">
        <v>62.027999999999999</v>
      </c>
      <c r="D676">
        <v>-22.01</v>
      </c>
      <c r="E676">
        <v>62.124000000000002</v>
      </c>
      <c r="F676">
        <v>-22.53</v>
      </c>
    </row>
    <row r="677" spans="1:6" x14ac:dyDescent="0.2">
      <c r="A677">
        <v>62.22</v>
      </c>
      <c r="B677">
        <v>-21.87</v>
      </c>
      <c r="C677">
        <v>62.316000000000003</v>
      </c>
      <c r="D677">
        <v>-21.98</v>
      </c>
      <c r="E677">
        <v>62.411999999999999</v>
      </c>
      <c r="F677">
        <v>-22.12</v>
      </c>
    </row>
    <row r="678" spans="1:6" x14ac:dyDescent="0.2">
      <c r="A678">
        <v>62.508000000000003</v>
      </c>
      <c r="B678">
        <v>-22.28</v>
      </c>
      <c r="C678">
        <v>62.603999999999999</v>
      </c>
      <c r="D678">
        <v>-24.51</v>
      </c>
      <c r="E678">
        <v>62.7</v>
      </c>
      <c r="F678">
        <v>-25.24</v>
      </c>
    </row>
    <row r="679" spans="1:6" x14ac:dyDescent="0.2">
      <c r="A679">
        <v>62.795999999999999</v>
      </c>
      <c r="B679">
        <v>-25.89</v>
      </c>
      <c r="C679">
        <v>62.892000000000003</v>
      </c>
      <c r="D679">
        <v>-24.6</v>
      </c>
      <c r="E679">
        <v>62.982999999999997</v>
      </c>
      <c r="F679">
        <v>-24</v>
      </c>
    </row>
    <row r="680" spans="1:6" x14ac:dyDescent="0.2">
      <c r="A680">
        <v>63.073999999999998</v>
      </c>
      <c r="B680">
        <v>-23.27</v>
      </c>
      <c r="C680">
        <v>63.164999999999999</v>
      </c>
      <c r="D680">
        <v>-23.27</v>
      </c>
      <c r="E680">
        <v>63.256999999999998</v>
      </c>
      <c r="F680">
        <v>-23.06</v>
      </c>
    </row>
    <row r="681" spans="1:6" x14ac:dyDescent="0.2">
      <c r="A681">
        <v>63.347999999999999</v>
      </c>
      <c r="B681">
        <v>-23.29</v>
      </c>
      <c r="C681">
        <v>63.439</v>
      </c>
      <c r="D681">
        <v>-23.46</v>
      </c>
      <c r="E681">
        <v>63.53</v>
      </c>
      <c r="F681">
        <v>-23.13</v>
      </c>
    </row>
    <row r="682" spans="1:6" x14ac:dyDescent="0.2">
      <c r="A682">
        <v>63.621000000000002</v>
      </c>
      <c r="B682">
        <v>-22.75</v>
      </c>
    </row>
    <row r="685" spans="1:6" x14ac:dyDescent="0.2">
      <c r="A685" t="s">
        <v>45</v>
      </c>
    </row>
    <row r="686" spans="1:6" x14ac:dyDescent="0.2">
      <c r="A686" t="s">
        <v>46</v>
      </c>
    </row>
    <row r="687" spans="1:6" x14ac:dyDescent="0.2">
      <c r="A687" t="s">
        <v>47</v>
      </c>
    </row>
    <row r="688" spans="1:6" x14ac:dyDescent="0.2">
      <c r="A688">
        <v>63.741</v>
      </c>
      <c r="B688">
        <v>-24.04</v>
      </c>
      <c r="C688">
        <v>64.037999999999997</v>
      </c>
      <c r="D688">
        <v>-23.27</v>
      </c>
      <c r="E688">
        <v>64.334999999999994</v>
      </c>
      <c r="F688">
        <v>-24.14</v>
      </c>
    </row>
    <row r="689" spans="1:6" x14ac:dyDescent="0.2">
      <c r="A689">
        <v>64.631</v>
      </c>
      <c r="B689">
        <v>-23.22</v>
      </c>
      <c r="C689">
        <v>64.941000000000003</v>
      </c>
      <c r="D689">
        <v>-24.03</v>
      </c>
      <c r="E689">
        <v>65.251000000000005</v>
      </c>
      <c r="F689">
        <v>-24.72</v>
      </c>
    </row>
    <row r="690" spans="1:6" x14ac:dyDescent="0.2">
      <c r="A690">
        <v>65.561000000000007</v>
      </c>
      <c r="B690">
        <v>-23.69</v>
      </c>
      <c r="C690">
        <v>65.867000000000004</v>
      </c>
      <c r="D690">
        <v>-23.29</v>
      </c>
      <c r="E690">
        <v>66.174000000000007</v>
      </c>
      <c r="F690">
        <v>-23.78</v>
      </c>
    </row>
    <row r="691" spans="1:6" x14ac:dyDescent="0.2">
      <c r="A691">
        <v>66.480999999999995</v>
      </c>
      <c r="B691">
        <v>-22.57</v>
      </c>
      <c r="C691">
        <v>66.777000000000001</v>
      </c>
      <c r="D691">
        <v>-23.21</v>
      </c>
      <c r="E691">
        <v>67.073999999999998</v>
      </c>
      <c r="F691">
        <v>-23.88</v>
      </c>
    </row>
    <row r="692" spans="1:6" x14ac:dyDescent="0.2">
      <c r="A692">
        <v>67.37</v>
      </c>
      <c r="B692">
        <v>-24.47</v>
      </c>
      <c r="C692">
        <v>67.674999999999997</v>
      </c>
      <c r="D692">
        <v>-24.75</v>
      </c>
      <c r="E692">
        <v>67.978999999999999</v>
      </c>
      <c r="F692">
        <v>-24.3</v>
      </c>
    </row>
    <row r="693" spans="1:6" x14ac:dyDescent="0.2">
      <c r="A693">
        <v>68.284000000000006</v>
      </c>
      <c r="B693">
        <v>-23.97</v>
      </c>
      <c r="C693">
        <v>68.561999999999998</v>
      </c>
      <c r="D693">
        <v>-23.69</v>
      </c>
      <c r="E693">
        <v>68.84</v>
      </c>
      <c r="F693">
        <v>-23.68</v>
      </c>
    </row>
    <row r="694" spans="1:6" x14ac:dyDescent="0.2">
      <c r="A694">
        <v>69.117999999999995</v>
      </c>
      <c r="B694">
        <v>-23.86</v>
      </c>
      <c r="C694">
        <v>69.456000000000003</v>
      </c>
      <c r="D694">
        <v>-23.6</v>
      </c>
      <c r="E694">
        <v>69.793000000000006</v>
      </c>
      <c r="F694">
        <v>-23.8</v>
      </c>
    </row>
    <row r="695" spans="1:6" x14ac:dyDescent="0.2">
      <c r="A695">
        <v>70.131</v>
      </c>
      <c r="B695">
        <v>-23.48</v>
      </c>
      <c r="C695">
        <v>70.429000000000002</v>
      </c>
      <c r="D695">
        <v>-24.89</v>
      </c>
      <c r="E695">
        <v>70.727000000000004</v>
      </c>
      <c r="F695">
        <v>-24.47</v>
      </c>
    </row>
    <row r="696" spans="1:6" x14ac:dyDescent="0.2">
      <c r="A696">
        <v>71.025000000000006</v>
      </c>
      <c r="B696">
        <v>-24.35</v>
      </c>
      <c r="C696">
        <v>71.308999999999997</v>
      </c>
      <c r="D696">
        <v>-24.75</v>
      </c>
      <c r="E696">
        <v>71.593999999999994</v>
      </c>
      <c r="F696">
        <v>-24.51</v>
      </c>
    </row>
    <row r="697" spans="1:6" x14ac:dyDescent="0.2">
      <c r="A697">
        <v>71.879000000000005</v>
      </c>
      <c r="B697">
        <v>-25.3</v>
      </c>
      <c r="C697">
        <v>72.177000000000007</v>
      </c>
      <c r="D697">
        <v>-24.52</v>
      </c>
      <c r="E697">
        <v>72.474999999999994</v>
      </c>
      <c r="F697">
        <v>-23.67</v>
      </c>
    </row>
    <row r="698" spans="1:6" x14ac:dyDescent="0.2">
      <c r="A698">
        <v>72.772999999999996</v>
      </c>
      <c r="B698">
        <v>-24.77</v>
      </c>
      <c r="C698">
        <v>73.076999999999998</v>
      </c>
      <c r="D698">
        <v>-23.45</v>
      </c>
      <c r="E698">
        <v>73.382000000000005</v>
      </c>
      <c r="F698">
        <v>-23.54</v>
      </c>
    </row>
    <row r="699" spans="1:6" x14ac:dyDescent="0.2">
      <c r="A699">
        <v>73.686000000000007</v>
      </c>
      <c r="B699">
        <v>-23.51</v>
      </c>
      <c r="C699">
        <v>74.004000000000005</v>
      </c>
      <c r="D699">
        <v>-24.01</v>
      </c>
      <c r="E699">
        <v>74.322000000000003</v>
      </c>
      <c r="F699">
        <v>-24.12</v>
      </c>
    </row>
    <row r="700" spans="1:6" x14ac:dyDescent="0.2">
      <c r="A700">
        <v>74.64</v>
      </c>
      <c r="B700">
        <v>-23.81</v>
      </c>
      <c r="C700">
        <v>74.914000000000001</v>
      </c>
      <c r="D700">
        <v>-23.63</v>
      </c>
      <c r="E700">
        <v>75.188999999999993</v>
      </c>
      <c r="F700">
        <v>-23.73</v>
      </c>
    </row>
    <row r="701" spans="1:6" x14ac:dyDescent="0.2">
      <c r="A701">
        <v>75.463999999999999</v>
      </c>
      <c r="B701">
        <v>-23.4</v>
      </c>
      <c r="C701">
        <v>75.694999999999993</v>
      </c>
      <c r="D701">
        <v>-24.85</v>
      </c>
      <c r="E701">
        <v>75.924999999999997</v>
      </c>
      <c r="F701">
        <v>-24.98</v>
      </c>
    </row>
    <row r="702" spans="1:6" x14ac:dyDescent="0.2">
      <c r="A702">
        <v>76.156000000000006</v>
      </c>
      <c r="B702">
        <v>-23.38</v>
      </c>
      <c r="C702">
        <v>76.387</v>
      </c>
      <c r="D702">
        <v>-23.84</v>
      </c>
      <c r="E702">
        <v>76.597999999999999</v>
      </c>
      <c r="F702">
        <v>-24.23</v>
      </c>
    </row>
    <row r="703" spans="1:6" x14ac:dyDescent="0.2">
      <c r="A703">
        <v>76.808999999999997</v>
      </c>
      <c r="B703">
        <v>-23.81</v>
      </c>
      <c r="C703">
        <v>77.02</v>
      </c>
      <c r="D703">
        <v>-23.8</v>
      </c>
      <c r="E703">
        <v>77.230999999999995</v>
      </c>
      <c r="F703">
        <v>-24.35</v>
      </c>
    </row>
    <row r="704" spans="1:6" x14ac:dyDescent="0.2">
      <c r="A704">
        <v>77.465000000000003</v>
      </c>
      <c r="B704">
        <v>-24.01</v>
      </c>
      <c r="C704">
        <v>77.697999999999993</v>
      </c>
      <c r="D704">
        <v>-23.9</v>
      </c>
      <c r="E704">
        <v>77.930999999999997</v>
      </c>
      <c r="F704">
        <v>-22.64</v>
      </c>
    </row>
    <row r="705" spans="1:6" x14ac:dyDescent="0.2">
      <c r="A705">
        <v>78.165000000000006</v>
      </c>
      <c r="B705">
        <v>-23.65</v>
      </c>
      <c r="C705">
        <v>78.378</v>
      </c>
      <c r="D705">
        <v>-23.99</v>
      </c>
      <c r="E705">
        <v>78.591999999999999</v>
      </c>
      <c r="F705">
        <v>-24.42</v>
      </c>
    </row>
    <row r="706" spans="1:6" x14ac:dyDescent="0.2">
      <c r="A706">
        <v>78.805000000000007</v>
      </c>
      <c r="B706">
        <v>-23.94</v>
      </c>
      <c r="C706">
        <v>79.019000000000005</v>
      </c>
      <c r="D706">
        <v>-23.41</v>
      </c>
      <c r="E706">
        <v>79.218999999999994</v>
      </c>
      <c r="F706">
        <v>-24.26</v>
      </c>
    </row>
    <row r="707" spans="1:6" x14ac:dyDescent="0.2">
      <c r="A707">
        <v>79.42</v>
      </c>
      <c r="B707">
        <v>-24.94</v>
      </c>
      <c r="C707">
        <v>79.620999999999995</v>
      </c>
      <c r="D707">
        <v>-24.5</v>
      </c>
      <c r="E707">
        <v>79.820999999999998</v>
      </c>
      <c r="F707">
        <v>-24.11</v>
      </c>
    </row>
    <row r="708" spans="1:6" x14ac:dyDescent="0.2">
      <c r="A708">
        <v>80.022000000000006</v>
      </c>
      <c r="B708">
        <v>-23.22</v>
      </c>
      <c r="C708">
        <v>80.215000000000003</v>
      </c>
      <c r="D708">
        <v>-25.59</v>
      </c>
      <c r="E708">
        <v>80.409000000000006</v>
      </c>
      <c r="F708">
        <v>-24.7</v>
      </c>
    </row>
    <row r="709" spans="1:6" x14ac:dyDescent="0.2">
      <c r="A709">
        <v>80.602999999999994</v>
      </c>
      <c r="B709">
        <v>-22.92</v>
      </c>
      <c r="C709">
        <v>80.796000000000006</v>
      </c>
      <c r="D709">
        <v>-22.8</v>
      </c>
      <c r="E709">
        <v>80.965000000000003</v>
      </c>
      <c r="F709">
        <v>-23.44</v>
      </c>
    </row>
    <row r="710" spans="1:6" x14ac:dyDescent="0.2">
      <c r="A710">
        <v>81.134</v>
      </c>
      <c r="B710">
        <v>-23.9</v>
      </c>
      <c r="C710">
        <v>81.302999999999997</v>
      </c>
      <c r="D710">
        <v>-24.16</v>
      </c>
      <c r="E710">
        <v>81.471999999999994</v>
      </c>
      <c r="F710">
        <v>-23.74</v>
      </c>
    </row>
    <row r="711" spans="1:6" x14ac:dyDescent="0.2">
      <c r="A711">
        <v>81.641000000000005</v>
      </c>
      <c r="B711">
        <v>-23.4</v>
      </c>
      <c r="C711">
        <v>81.814999999999998</v>
      </c>
      <c r="D711">
        <v>-25.08</v>
      </c>
      <c r="E711">
        <v>81.99</v>
      </c>
      <c r="F711">
        <v>-23.86</v>
      </c>
    </row>
    <row r="712" spans="1:6" x14ac:dyDescent="0.2">
      <c r="A712">
        <v>82.165000000000006</v>
      </c>
      <c r="B712">
        <v>-24.62</v>
      </c>
      <c r="C712">
        <v>82.34</v>
      </c>
      <c r="D712">
        <v>-23.78</v>
      </c>
      <c r="E712">
        <v>82.513999999999996</v>
      </c>
      <c r="F712">
        <v>-22.35</v>
      </c>
    </row>
    <row r="713" spans="1:6" x14ac:dyDescent="0.2">
      <c r="A713">
        <v>82.703000000000003</v>
      </c>
      <c r="B713">
        <v>-23.01</v>
      </c>
      <c r="C713">
        <v>82.891999999999996</v>
      </c>
      <c r="D713">
        <v>-23.1</v>
      </c>
      <c r="E713">
        <v>83.08</v>
      </c>
      <c r="F713">
        <v>-22.77</v>
      </c>
    </row>
    <row r="714" spans="1:6" x14ac:dyDescent="0.2">
      <c r="A714">
        <v>83.269000000000005</v>
      </c>
      <c r="B714">
        <v>-23.47</v>
      </c>
      <c r="C714">
        <v>83.457999999999998</v>
      </c>
      <c r="D714">
        <v>-24.28</v>
      </c>
      <c r="E714">
        <v>83.652000000000001</v>
      </c>
      <c r="F714">
        <v>-25.32</v>
      </c>
    </row>
    <row r="715" spans="1:6" x14ac:dyDescent="0.2">
      <c r="A715">
        <v>83.846999999999994</v>
      </c>
      <c r="B715">
        <v>-23.39</v>
      </c>
      <c r="C715">
        <v>84.042000000000002</v>
      </c>
      <c r="D715">
        <v>-23.74</v>
      </c>
      <c r="E715">
        <v>84.236000000000004</v>
      </c>
      <c r="F715">
        <v>-23.24</v>
      </c>
    </row>
    <row r="716" spans="1:6" x14ac:dyDescent="0.2">
      <c r="A716">
        <v>84.430999999999997</v>
      </c>
      <c r="B716">
        <v>-22.3</v>
      </c>
      <c r="C716">
        <v>84.644999999999996</v>
      </c>
      <c r="D716">
        <v>-23.95</v>
      </c>
      <c r="E716">
        <v>84.858000000000004</v>
      </c>
      <c r="F716">
        <v>-24.9</v>
      </c>
    </row>
    <row r="717" spans="1:6" x14ac:dyDescent="0.2">
      <c r="A717">
        <v>85.072000000000003</v>
      </c>
      <c r="B717">
        <v>-24.37</v>
      </c>
      <c r="C717">
        <v>85.284999999999997</v>
      </c>
      <c r="D717">
        <v>-24.02</v>
      </c>
      <c r="E717">
        <v>85.453999999999994</v>
      </c>
      <c r="F717">
        <v>-23.64</v>
      </c>
    </row>
    <row r="718" spans="1:6" x14ac:dyDescent="0.2">
      <c r="A718">
        <v>85.623000000000005</v>
      </c>
      <c r="B718">
        <v>-24.28</v>
      </c>
      <c r="C718">
        <v>85.792000000000002</v>
      </c>
      <c r="D718">
        <v>-24.78</v>
      </c>
      <c r="E718">
        <v>85.96</v>
      </c>
      <c r="F718">
        <v>-25.26</v>
      </c>
    </row>
    <row r="719" spans="1:6" x14ac:dyDescent="0.2">
      <c r="A719">
        <v>86.129000000000005</v>
      </c>
      <c r="B719">
        <v>-23.71</v>
      </c>
      <c r="C719">
        <v>86.31</v>
      </c>
      <c r="D719">
        <v>-25.41</v>
      </c>
      <c r="E719">
        <v>86.491</v>
      </c>
      <c r="F719">
        <v>-24.11</v>
      </c>
    </row>
    <row r="720" spans="1:6" x14ac:dyDescent="0.2">
      <c r="A720">
        <v>86.671000000000006</v>
      </c>
      <c r="B720">
        <v>-24.14</v>
      </c>
      <c r="C720">
        <v>86.852000000000004</v>
      </c>
      <c r="D720">
        <v>-25.09</v>
      </c>
      <c r="E720">
        <v>87.033000000000001</v>
      </c>
      <c r="F720">
        <v>-25.3</v>
      </c>
    </row>
    <row r="721" spans="1:6" x14ac:dyDescent="0.2">
      <c r="A721">
        <v>87.212000000000003</v>
      </c>
      <c r="B721">
        <v>-24.78</v>
      </c>
      <c r="C721">
        <v>87.39</v>
      </c>
      <c r="D721">
        <v>-23.7</v>
      </c>
      <c r="E721">
        <v>87.569000000000003</v>
      </c>
      <c r="F721">
        <v>-23.77</v>
      </c>
    </row>
    <row r="722" spans="1:6" x14ac:dyDescent="0.2">
      <c r="A722">
        <v>87.748000000000005</v>
      </c>
      <c r="B722">
        <v>-22.5</v>
      </c>
      <c r="C722">
        <v>87.927000000000007</v>
      </c>
      <c r="D722">
        <v>-23.62</v>
      </c>
      <c r="E722">
        <v>88.111000000000004</v>
      </c>
      <c r="F722">
        <v>-22.85</v>
      </c>
    </row>
    <row r="723" spans="1:6" x14ac:dyDescent="0.2">
      <c r="A723">
        <v>88.296000000000006</v>
      </c>
      <c r="B723">
        <v>-21.47</v>
      </c>
      <c r="C723">
        <v>88.480999999999995</v>
      </c>
      <c r="D723">
        <v>-22.47</v>
      </c>
      <c r="E723">
        <v>88.665000000000006</v>
      </c>
      <c r="F723">
        <v>-23.48</v>
      </c>
    </row>
    <row r="724" spans="1:6" x14ac:dyDescent="0.2">
      <c r="A724">
        <v>88.85</v>
      </c>
      <c r="B724">
        <v>-23.76</v>
      </c>
    </row>
    <row r="727" spans="1:6" x14ac:dyDescent="0.2">
      <c r="A727" t="s">
        <v>48</v>
      </c>
    </row>
    <row r="728" spans="1:6" x14ac:dyDescent="0.2">
      <c r="A728" t="s">
        <v>49</v>
      </c>
    </row>
    <row r="729" spans="1:6" x14ac:dyDescent="0.2">
      <c r="A729" t="s">
        <v>50</v>
      </c>
    </row>
    <row r="730" spans="1:6" x14ac:dyDescent="0.2">
      <c r="A730">
        <v>89.161000000000001</v>
      </c>
      <c r="B730">
        <v>-23.25</v>
      </c>
      <c r="C730">
        <v>89.471999999999994</v>
      </c>
      <c r="D730">
        <v>-22.77</v>
      </c>
      <c r="E730">
        <v>89.783000000000001</v>
      </c>
      <c r="F730">
        <v>-23.44</v>
      </c>
    </row>
    <row r="731" spans="1:6" x14ac:dyDescent="0.2">
      <c r="A731">
        <v>90.045000000000002</v>
      </c>
      <c r="B731">
        <v>-22.83</v>
      </c>
      <c r="C731">
        <v>90.305999999999997</v>
      </c>
      <c r="D731">
        <v>-23.67</v>
      </c>
      <c r="E731">
        <v>90.567999999999998</v>
      </c>
      <c r="F731">
        <v>-23.55</v>
      </c>
    </row>
    <row r="732" spans="1:6" x14ac:dyDescent="0.2">
      <c r="A732">
        <v>90.882000000000005</v>
      </c>
      <c r="B732">
        <v>-22.87</v>
      </c>
      <c r="C732">
        <v>91.197000000000003</v>
      </c>
      <c r="D732">
        <v>-23.94</v>
      </c>
      <c r="E732">
        <v>91.510999999999996</v>
      </c>
      <c r="F732">
        <v>-23.67</v>
      </c>
    </row>
    <row r="733" spans="1:6" x14ac:dyDescent="0.2">
      <c r="A733">
        <v>91.816000000000003</v>
      </c>
      <c r="B733">
        <v>-22.73</v>
      </c>
      <c r="C733">
        <v>92.12</v>
      </c>
      <c r="D733">
        <v>-23.74</v>
      </c>
      <c r="E733">
        <v>92.424999999999997</v>
      </c>
      <c r="F733">
        <v>-23.04</v>
      </c>
    </row>
    <row r="734" spans="1:6" x14ac:dyDescent="0.2">
      <c r="A734">
        <v>92.715999999999994</v>
      </c>
      <c r="B734">
        <v>-23.25</v>
      </c>
      <c r="C734">
        <v>93.007999999999996</v>
      </c>
      <c r="D734">
        <v>-22.75</v>
      </c>
      <c r="E734">
        <v>93.299000000000007</v>
      </c>
      <c r="F734">
        <v>-22.94</v>
      </c>
    </row>
    <row r="735" spans="1:6" x14ac:dyDescent="0.2">
      <c r="A735">
        <v>93.602999999999994</v>
      </c>
      <c r="B735">
        <v>-23.85</v>
      </c>
      <c r="C735">
        <v>93.908000000000001</v>
      </c>
      <c r="D735">
        <v>-24.7</v>
      </c>
      <c r="E735">
        <v>94.212000000000003</v>
      </c>
      <c r="F735">
        <v>-23.58</v>
      </c>
    </row>
    <row r="736" spans="1:6" x14ac:dyDescent="0.2">
      <c r="A736">
        <v>94.491</v>
      </c>
      <c r="B736">
        <v>-23.86</v>
      </c>
      <c r="C736">
        <v>94.769000000000005</v>
      </c>
      <c r="D736">
        <v>-22.81</v>
      </c>
      <c r="E736">
        <v>95.046999999999997</v>
      </c>
      <c r="F736">
        <v>-23.68</v>
      </c>
    </row>
    <row r="737" spans="1:6" x14ac:dyDescent="0.2">
      <c r="A737">
        <v>95.364000000000004</v>
      </c>
      <c r="B737">
        <v>-23.86</v>
      </c>
      <c r="C737">
        <v>95.682000000000002</v>
      </c>
      <c r="D737">
        <v>-23.8</v>
      </c>
      <c r="E737">
        <v>96</v>
      </c>
      <c r="F737">
        <v>-23.56</v>
      </c>
    </row>
    <row r="738" spans="1:6" x14ac:dyDescent="0.2">
      <c r="A738">
        <v>96.305000000000007</v>
      </c>
      <c r="B738">
        <v>-24.95</v>
      </c>
      <c r="C738">
        <v>96.608999999999995</v>
      </c>
      <c r="D738">
        <v>-23.9</v>
      </c>
      <c r="E738">
        <v>96.914000000000001</v>
      </c>
      <c r="F738">
        <v>-24.16</v>
      </c>
    </row>
    <row r="739" spans="1:6" x14ac:dyDescent="0.2">
      <c r="A739">
        <v>97.204999999999998</v>
      </c>
      <c r="B739">
        <v>-24.04</v>
      </c>
      <c r="C739">
        <v>97.495999999999995</v>
      </c>
      <c r="D739">
        <v>-23.25</v>
      </c>
      <c r="E739">
        <v>97.787000000000006</v>
      </c>
      <c r="F739">
        <v>-23.37</v>
      </c>
    </row>
    <row r="740" spans="1:6" x14ac:dyDescent="0.2">
      <c r="A740">
        <v>98.084999999999994</v>
      </c>
      <c r="B740">
        <v>-23.51</v>
      </c>
      <c r="C740">
        <v>98.382999999999996</v>
      </c>
      <c r="D740">
        <v>-23.71</v>
      </c>
      <c r="E740">
        <v>98.680999999999997</v>
      </c>
      <c r="F740">
        <v>-23.79</v>
      </c>
    </row>
    <row r="741" spans="1:6" x14ac:dyDescent="0.2">
      <c r="A741">
        <v>99.016000000000005</v>
      </c>
      <c r="B741">
        <v>-24.03</v>
      </c>
      <c r="C741">
        <v>99.35</v>
      </c>
      <c r="D741">
        <v>-23.75</v>
      </c>
      <c r="E741">
        <v>99.683999999999997</v>
      </c>
      <c r="F741">
        <v>-23.09</v>
      </c>
    </row>
    <row r="742" spans="1:6" x14ac:dyDescent="0.2">
      <c r="A742">
        <v>99.986999999999995</v>
      </c>
      <c r="B742">
        <v>-22.69</v>
      </c>
      <c r="C742">
        <v>100.29</v>
      </c>
      <c r="D742">
        <v>-24.18</v>
      </c>
      <c r="E742">
        <v>100.593</v>
      </c>
      <c r="F742">
        <v>-23.68</v>
      </c>
    </row>
    <row r="743" spans="1:6" x14ac:dyDescent="0.2">
      <c r="A743">
        <v>100.896</v>
      </c>
      <c r="B743">
        <v>-23.63</v>
      </c>
      <c r="C743">
        <v>101.199</v>
      </c>
      <c r="D743">
        <v>-24.75</v>
      </c>
      <c r="E743">
        <v>101.502</v>
      </c>
      <c r="F743">
        <v>-23.66</v>
      </c>
    </row>
    <row r="744" spans="1:6" x14ac:dyDescent="0.2">
      <c r="A744">
        <v>101.804</v>
      </c>
      <c r="B744">
        <v>-23.94</v>
      </c>
      <c r="C744">
        <v>102.107</v>
      </c>
      <c r="D744">
        <v>-23.47</v>
      </c>
      <c r="E744">
        <v>102.327</v>
      </c>
      <c r="F744">
        <v>-23.27</v>
      </c>
    </row>
    <row r="745" spans="1:6" x14ac:dyDescent="0.2">
      <c r="A745">
        <v>102.53700000000001</v>
      </c>
      <c r="B745">
        <v>-23.25</v>
      </c>
      <c r="C745">
        <v>102.746</v>
      </c>
      <c r="D745">
        <v>-24.59</v>
      </c>
      <c r="E745">
        <v>103.039</v>
      </c>
      <c r="F745">
        <v>-23.23</v>
      </c>
    </row>
    <row r="746" spans="1:6" x14ac:dyDescent="0.2">
      <c r="A746">
        <v>103.33199999999999</v>
      </c>
      <c r="B746">
        <v>-23.7</v>
      </c>
      <c r="C746">
        <v>103.625</v>
      </c>
      <c r="D746">
        <v>-22.47</v>
      </c>
      <c r="E746">
        <v>103.91500000000001</v>
      </c>
      <c r="F746">
        <v>-23.17</v>
      </c>
    </row>
    <row r="747" spans="1:6" x14ac:dyDescent="0.2">
      <c r="A747">
        <v>104.20399999999999</v>
      </c>
      <c r="B747">
        <v>-23.81</v>
      </c>
      <c r="C747">
        <v>104.494</v>
      </c>
      <c r="D747">
        <v>-23.33</v>
      </c>
      <c r="E747">
        <v>104.788</v>
      </c>
      <c r="F747">
        <v>-23.74</v>
      </c>
    </row>
    <row r="748" spans="1:6" x14ac:dyDescent="0.2">
      <c r="A748">
        <v>105.083</v>
      </c>
      <c r="B748">
        <v>-23.3</v>
      </c>
      <c r="C748">
        <v>105.437</v>
      </c>
      <c r="D748">
        <v>-23.55</v>
      </c>
      <c r="E748">
        <v>105.792</v>
      </c>
      <c r="F748">
        <v>-23.38</v>
      </c>
    </row>
    <row r="749" spans="1:6" x14ac:dyDescent="0.2">
      <c r="A749">
        <v>106.001</v>
      </c>
      <c r="B749">
        <v>-23.71</v>
      </c>
      <c r="C749">
        <v>106.31100000000001</v>
      </c>
      <c r="D749">
        <v>-23.82</v>
      </c>
      <c r="E749">
        <v>106.621</v>
      </c>
      <c r="F749">
        <v>-23.87</v>
      </c>
    </row>
    <row r="750" spans="1:6" x14ac:dyDescent="0.2">
      <c r="A750">
        <v>106.93</v>
      </c>
      <c r="B750">
        <v>-24.33</v>
      </c>
      <c r="C750">
        <v>107.24</v>
      </c>
      <c r="D750">
        <v>-24.29</v>
      </c>
      <c r="E750">
        <v>107.54900000000001</v>
      </c>
      <c r="F750">
        <v>-24.08</v>
      </c>
    </row>
    <row r="751" spans="1:6" x14ac:dyDescent="0.2">
      <c r="A751">
        <v>107.85899999999999</v>
      </c>
      <c r="B751">
        <v>-23.28</v>
      </c>
      <c r="C751">
        <v>108.16500000000001</v>
      </c>
      <c r="D751">
        <v>-23.12</v>
      </c>
      <c r="E751">
        <v>108.471</v>
      </c>
      <c r="F751">
        <v>-23.73</v>
      </c>
    </row>
    <row r="752" spans="1:6" x14ac:dyDescent="0.2">
      <c r="A752">
        <v>108.777</v>
      </c>
      <c r="B752">
        <v>-23.6</v>
      </c>
      <c r="C752">
        <v>109.077</v>
      </c>
      <c r="D752">
        <v>-24.48</v>
      </c>
      <c r="E752">
        <v>109.376</v>
      </c>
      <c r="F752">
        <v>-23.15</v>
      </c>
    </row>
    <row r="753" spans="1:6" x14ac:dyDescent="0.2">
      <c r="A753">
        <v>109.676</v>
      </c>
      <c r="B753">
        <v>-23.71</v>
      </c>
      <c r="C753">
        <v>109.982</v>
      </c>
      <c r="D753">
        <v>-23.48</v>
      </c>
      <c r="E753">
        <v>110.288</v>
      </c>
      <c r="F753">
        <v>-23.49</v>
      </c>
    </row>
    <row r="754" spans="1:6" x14ac:dyDescent="0.2">
      <c r="A754">
        <v>110.595</v>
      </c>
      <c r="B754">
        <v>-23.63</v>
      </c>
      <c r="C754">
        <v>110.901</v>
      </c>
      <c r="D754">
        <v>-23.85</v>
      </c>
      <c r="E754">
        <v>111.20699999999999</v>
      </c>
      <c r="F754">
        <v>-23.21</v>
      </c>
    </row>
    <row r="755" spans="1:6" x14ac:dyDescent="0.2">
      <c r="A755">
        <v>111.51300000000001</v>
      </c>
      <c r="B755">
        <v>-23.54</v>
      </c>
      <c r="C755">
        <v>111.816</v>
      </c>
      <c r="D755">
        <v>-23.87</v>
      </c>
      <c r="E755">
        <v>112.119</v>
      </c>
      <c r="F755">
        <v>-23.18</v>
      </c>
    </row>
    <row r="756" spans="1:6" x14ac:dyDescent="0.2">
      <c r="A756">
        <v>112.422</v>
      </c>
      <c r="B756">
        <v>-23.62</v>
      </c>
      <c r="C756">
        <v>112.532</v>
      </c>
      <c r="D756">
        <v>-25.01</v>
      </c>
      <c r="E756">
        <v>112.824</v>
      </c>
      <c r="F756">
        <v>-23.27</v>
      </c>
    </row>
    <row r="757" spans="1:6" x14ac:dyDescent="0.2">
      <c r="A757">
        <v>113.117</v>
      </c>
      <c r="B757">
        <v>-23.36</v>
      </c>
      <c r="C757">
        <v>113.41</v>
      </c>
      <c r="D757">
        <v>-23.7</v>
      </c>
      <c r="E757">
        <v>113.71299999999999</v>
      </c>
      <c r="F757">
        <v>-22.91</v>
      </c>
    </row>
    <row r="758" spans="1:6" x14ac:dyDescent="0.2">
      <c r="A758">
        <v>114.01600000000001</v>
      </c>
      <c r="B758">
        <v>-22.95</v>
      </c>
      <c r="C758">
        <v>114.319</v>
      </c>
      <c r="D758">
        <v>-23.01</v>
      </c>
      <c r="E758">
        <v>114.63200000000001</v>
      </c>
      <c r="F758">
        <v>-23.17</v>
      </c>
    </row>
    <row r="759" spans="1:6" x14ac:dyDescent="0.2">
      <c r="A759">
        <v>114.94499999999999</v>
      </c>
      <c r="B759">
        <v>-23.95</v>
      </c>
      <c r="C759">
        <v>115.25700000000001</v>
      </c>
      <c r="D759">
        <v>-23.2</v>
      </c>
      <c r="E759">
        <v>115.307</v>
      </c>
      <c r="F759">
        <v>-23.76</v>
      </c>
    </row>
    <row r="760" spans="1:6" x14ac:dyDescent="0.2">
      <c r="A760">
        <v>115.59699999999999</v>
      </c>
      <c r="B760">
        <v>-22.92</v>
      </c>
      <c r="C760">
        <v>115.886</v>
      </c>
      <c r="D760">
        <v>-23.91</v>
      </c>
      <c r="E760">
        <v>116.176</v>
      </c>
      <c r="F760">
        <v>-24.58</v>
      </c>
    </row>
    <row r="761" spans="1:6" x14ac:dyDescent="0.2">
      <c r="A761">
        <v>116.45699999999999</v>
      </c>
      <c r="B761">
        <v>-23.53</v>
      </c>
      <c r="C761">
        <v>116.739</v>
      </c>
      <c r="D761">
        <v>-23.11</v>
      </c>
      <c r="E761">
        <v>117.02</v>
      </c>
      <c r="F761">
        <v>-23.36</v>
      </c>
    </row>
    <row r="762" spans="1:6" x14ac:dyDescent="0.2">
      <c r="A762">
        <v>117.321</v>
      </c>
      <c r="B762">
        <v>-22.63</v>
      </c>
      <c r="C762">
        <v>117.623</v>
      </c>
      <c r="D762">
        <v>-23.25</v>
      </c>
      <c r="E762">
        <v>117.925</v>
      </c>
      <c r="F762">
        <v>-23.99</v>
      </c>
    </row>
    <row r="763" spans="1:6" x14ac:dyDescent="0.2">
      <c r="A763">
        <v>118.227</v>
      </c>
      <c r="B763">
        <v>-24.09</v>
      </c>
      <c r="C763">
        <v>118.52800000000001</v>
      </c>
      <c r="D763">
        <v>-23.61</v>
      </c>
      <c r="E763">
        <v>118.83</v>
      </c>
      <c r="F763">
        <v>-21.99</v>
      </c>
    </row>
    <row r="764" spans="1:6" x14ac:dyDescent="0.2">
      <c r="A764">
        <v>119.125</v>
      </c>
      <c r="B764">
        <v>-23.16</v>
      </c>
      <c r="C764">
        <v>119.42</v>
      </c>
      <c r="D764">
        <v>-22.97</v>
      </c>
      <c r="E764">
        <v>119.71599999999999</v>
      </c>
      <c r="F764">
        <v>-23.09</v>
      </c>
    </row>
    <row r="765" spans="1:6" x14ac:dyDescent="0.2">
      <c r="A765">
        <v>120.021</v>
      </c>
      <c r="B765">
        <v>-23.29</v>
      </c>
      <c r="C765">
        <v>120.32599999999999</v>
      </c>
      <c r="D765">
        <v>-23.79</v>
      </c>
      <c r="E765">
        <v>120.631</v>
      </c>
      <c r="F765">
        <v>-22.97</v>
      </c>
    </row>
    <row r="766" spans="1:6" x14ac:dyDescent="0.2">
      <c r="A766">
        <v>120.923</v>
      </c>
      <c r="B766">
        <v>-22.87</v>
      </c>
      <c r="C766">
        <v>121.214</v>
      </c>
      <c r="D766">
        <v>-23.07</v>
      </c>
      <c r="E766">
        <v>121.506</v>
      </c>
      <c r="F766">
        <v>-22.94</v>
      </c>
    </row>
    <row r="767" spans="1:6" x14ac:dyDescent="0.2">
      <c r="A767">
        <v>121.818</v>
      </c>
      <c r="B767">
        <v>-23.21</v>
      </c>
      <c r="C767">
        <v>122.13</v>
      </c>
      <c r="D767">
        <v>-23.73</v>
      </c>
      <c r="E767">
        <v>122.441</v>
      </c>
      <c r="F767">
        <v>-23.87</v>
      </c>
    </row>
    <row r="768" spans="1:6" x14ac:dyDescent="0.2">
      <c r="A768">
        <v>122.74</v>
      </c>
      <c r="B768">
        <v>-22.95</v>
      </c>
      <c r="C768">
        <v>123.038</v>
      </c>
      <c r="D768">
        <v>-22.99</v>
      </c>
      <c r="E768">
        <v>123.336</v>
      </c>
      <c r="F768">
        <v>-22.84</v>
      </c>
    </row>
    <row r="769" spans="1:6" x14ac:dyDescent="0.2">
      <c r="A769">
        <v>123.628</v>
      </c>
      <c r="B769">
        <v>-23.25</v>
      </c>
      <c r="C769">
        <v>123.92</v>
      </c>
      <c r="D769">
        <v>-22.52</v>
      </c>
      <c r="E769">
        <v>124.212</v>
      </c>
      <c r="F769">
        <v>-22.81</v>
      </c>
    </row>
    <row r="770" spans="1:6" x14ac:dyDescent="0.2">
      <c r="A770">
        <v>124.471</v>
      </c>
      <c r="B770">
        <v>-23.38</v>
      </c>
      <c r="C770">
        <v>124.73</v>
      </c>
      <c r="D770">
        <v>-23.06</v>
      </c>
      <c r="E770">
        <v>124.989</v>
      </c>
      <c r="F770">
        <v>-22.99</v>
      </c>
    </row>
    <row r="771" spans="1:6" x14ac:dyDescent="0.2">
      <c r="A771">
        <v>125.029</v>
      </c>
      <c r="B771">
        <v>-21.41</v>
      </c>
      <c r="C771">
        <v>125.295</v>
      </c>
      <c r="D771">
        <v>-22.86</v>
      </c>
      <c r="E771">
        <v>125.56</v>
      </c>
      <c r="F771">
        <v>-23.27</v>
      </c>
    </row>
    <row r="772" spans="1:6" x14ac:dyDescent="0.2">
      <c r="A772">
        <v>125.82599999999999</v>
      </c>
      <c r="B772">
        <v>-23.36</v>
      </c>
      <c r="C772">
        <v>126.134</v>
      </c>
      <c r="D772">
        <v>-23.64</v>
      </c>
      <c r="E772">
        <v>126.44199999999999</v>
      </c>
      <c r="F772">
        <v>-22.86</v>
      </c>
    </row>
    <row r="773" spans="1:6" x14ac:dyDescent="0.2">
      <c r="A773">
        <v>126.751</v>
      </c>
      <c r="B773">
        <v>-23.14</v>
      </c>
      <c r="C773">
        <v>127.05200000000001</v>
      </c>
      <c r="D773">
        <v>-22.69</v>
      </c>
      <c r="E773">
        <v>127.354</v>
      </c>
      <c r="F773">
        <v>-22.71</v>
      </c>
    </row>
    <row r="774" spans="1:6" x14ac:dyDescent="0.2">
      <c r="A774">
        <v>127.65600000000001</v>
      </c>
      <c r="B774">
        <v>-23.44</v>
      </c>
      <c r="C774">
        <v>127.961</v>
      </c>
      <c r="D774">
        <v>-22.98</v>
      </c>
      <c r="E774">
        <v>128.26599999999999</v>
      </c>
      <c r="F774">
        <v>-22.75</v>
      </c>
    </row>
    <row r="775" spans="1:6" x14ac:dyDescent="0.2">
      <c r="A775">
        <v>128.571</v>
      </c>
      <c r="B775">
        <v>-23.03</v>
      </c>
      <c r="C775">
        <v>128.869</v>
      </c>
      <c r="D775">
        <v>-22.93</v>
      </c>
      <c r="E775">
        <v>129.16800000000001</v>
      </c>
      <c r="F775">
        <v>-23.21</v>
      </c>
    </row>
    <row r="776" spans="1:6" x14ac:dyDescent="0.2">
      <c r="A776">
        <v>129.46600000000001</v>
      </c>
      <c r="B776">
        <v>-23.39</v>
      </c>
      <c r="C776">
        <v>129.762</v>
      </c>
      <c r="D776">
        <v>-22.91</v>
      </c>
      <c r="E776">
        <v>130.05699999999999</v>
      </c>
      <c r="F776">
        <v>-22.88</v>
      </c>
    </row>
    <row r="777" spans="1:6" x14ac:dyDescent="0.2">
      <c r="A777">
        <v>130.352</v>
      </c>
      <c r="B777">
        <v>-22.99</v>
      </c>
      <c r="C777">
        <v>130.66</v>
      </c>
      <c r="D777">
        <v>-23.35</v>
      </c>
      <c r="E777">
        <v>130.96799999999999</v>
      </c>
      <c r="F777">
        <v>-22.94</v>
      </c>
    </row>
    <row r="778" spans="1:6" x14ac:dyDescent="0.2">
      <c r="A778">
        <v>131.27699999999999</v>
      </c>
      <c r="B778">
        <v>-23.08</v>
      </c>
      <c r="C778">
        <v>131.56899999999999</v>
      </c>
      <c r="D778">
        <v>-23.17</v>
      </c>
      <c r="E778">
        <v>131.86099999999999</v>
      </c>
      <c r="F778">
        <v>-23.03</v>
      </c>
    </row>
    <row r="779" spans="1:6" x14ac:dyDescent="0.2">
      <c r="A779">
        <v>132.15199999999999</v>
      </c>
      <c r="B779">
        <v>-23.17</v>
      </c>
      <c r="C779">
        <v>132.44399999999999</v>
      </c>
      <c r="D779">
        <v>-23.36</v>
      </c>
      <c r="E779">
        <v>132.73599999999999</v>
      </c>
      <c r="F779">
        <v>-22.8</v>
      </c>
    </row>
    <row r="780" spans="1:6" x14ac:dyDescent="0.2">
      <c r="A780">
        <v>133.02799999999999</v>
      </c>
      <c r="B780">
        <v>-23.25</v>
      </c>
      <c r="C780">
        <v>133.33000000000001</v>
      </c>
      <c r="D780">
        <v>-23.28</v>
      </c>
      <c r="E780">
        <v>133.63200000000001</v>
      </c>
      <c r="F780">
        <v>-23.23</v>
      </c>
    </row>
    <row r="781" spans="1:6" x14ac:dyDescent="0.2">
      <c r="A781">
        <v>133.93299999999999</v>
      </c>
      <c r="B781">
        <v>-22.57</v>
      </c>
      <c r="C781">
        <v>134.21899999999999</v>
      </c>
      <c r="D781">
        <v>-22.63</v>
      </c>
      <c r="E781">
        <v>134.50399999999999</v>
      </c>
      <c r="F781">
        <v>-23.48</v>
      </c>
    </row>
    <row r="782" spans="1:6" x14ac:dyDescent="0.2">
      <c r="A782">
        <v>134.78899999999999</v>
      </c>
      <c r="B782">
        <v>-23.05</v>
      </c>
      <c r="C782">
        <v>135.078</v>
      </c>
      <c r="D782">
        <v>-22.81</v>
      </c>
      <c r="E782">
        <v>135.36699999999999</v>
      </c>
      <c r="F782">
        <v>-23.03</v>
      </c>
    </row>
    <row r="783" spans="1:6" x14ac:dyDescent="0.2">
      <c r="A783">
        <v>135.655</v>
      </c>
      <c r="B783">
        <v>-23.25</v>
      </c>
      <c r="C783">
        <v>135.714</v>
      </c>
      <c r="D783">
        <v>-22.91</v>
      </c>
      <c r="E783">
        <v>135.99299999999999</v>
      </c>
      <c r="F783">
        <v>-23.4</v>
      </c>
    </row>
    <row r="784" spans="1:6" x14ac:dyDescent="0.2">
      <c r="A784">
        <v>136.27199999999999</v>
      </c>
      <c r="B784">
        <v>-23.21</v>
      </c>
      <c r="C784">
        <v>136.55000000000001</v>
      </c>
      <c r="D784">
        <v>-23.43</v>
      </c>
      <c r="E784">
        <v>136.846</v>
      </c>
      <c r="F784">
        <v>-22.7</v>
      </c>
    </row>
    <row r="785" spans="1:6" x14ac:dyDescent="0.2">
      <c r="A785">
        <v>137.14099999999999</v>
      </c>
      <c r="B785">
        <v>-23.08</v>
      </c>
      <c r="C785">
        <v>137.43600000000001</v>
      </c>
      <c r="D785">
        <v>-22.91</v>
      </c>
      <c r="E785">
        <v>137.738</v>
      </c>
      <c r="F785">
        <v>-22.99</v>
      </c>
    </row>
    <row r="786" spans="1:6" x14ac:dyDescent="0.2">
      <c r="A786">
        <v>138.03899999999999</v>
      </c>
      <c r="B786">
        <v>-22.67</v>
      </c>
      <c r="C786">
        <v>138.34100000000001</v>
      </c>
      <c r="D786">
        <v>-23.74</v>
      </c>
      <c r="E786">
        <v>138.643</v>
      </c>
      <c r="F786">
        <v>-23.31</v>
      </c>
    </row>
    <row r="787" spans="1:6" x14ac:dyDescent="0.2">
      <c r="A787">
        <v>138.94499999999999</v>
      </c>
      <c r="B787">
        <v>-23.3</v>
      </c>
      <c r="C787">
        <v>139.24600000000001</v>
      </c>
      <c r="D787">
        <v>-23.12</v>
      </c>
      <c r="E787">
        <v>139.60499999999999</v>
      </c>
      <c r="F787">
        <v>-23.01</v>
      </c>
    </row>
    <row r="788" spans="1:6" x14ac:dyDescent="0.2">
      <c r="A788">
        <v>139.965</v>
      </c>
      <c r="B788">
        <v>-23.33</v>
      </c>
      <c r="C788">
        <v>140.26300000000001</v>
      </c>
      <c r="D788">
        <v>-23.1</v>
      </c>
      <c r="E788">
        <v>140.56100000000001</v>
      </c>
      <c r="F788">
        <v>-23.18</v>
      </c>
    </row>
    <row r="789" spans="1:6" x14ac:dyDescent="0.2">
      <c r="A789">
        <v>140.86000000000001</v>
      </c>
      <c r="B789">
        <v>-22.95</v>
      </c>
      <c r="C789">
        <v>141.149</v>
      </c>
      <c r="D789">
        <v>-23.07</v>
      </c>
      <c r="E789">
        <v>141.43700000000001</v>
      </c>
      <c r="F789">
        <v>-22.84</v>
      </c>
    </row>
    <row r="790" spans="1:6" x14ac:dyDescent="0.2">
      <c r="A790">
        <v>141.726</v>
      </c>
      <c r="B790">
        <v>-23.39</v>
      </c>
      <c r="C790">
        <v>142.02099999999999</v>
      </c>
      <c r="D790">
        <v>-23.26</v>
      </c>
      <c r="E790">
        <v>142.316</v>
      </c>
      <c r="F790">
        <v>-22.37</v>
      </c>
    </row>
    <row r="791" spans="1:6" x14ac:dyDescent="0.2">
      <c r="A791">
        <v>142.61099999999999</v>
      </c>
      <c r="B791">
        <v>-22.76</v>
      </c>
      <c r="C791">
        <v>142.64099999999999</v>
      </c>
      <c r="D791">
        <v>-23.6</v>
      </c>
      <c r="E791">
        <v>142.90299999999999</v>
      </c>
      <c r="F791">
        <v>-22.11</v>
      </c>
    </row>
    <row r="792" spans="1:6" x14ac:dyDescent="0.2">
      <c r="A792">
        <v>143.16499999999999</v>
      </c>
      <c r="B792">
        <v>-23.3</v>
      </c>
      <c r="C792">
        <v>143.428</v>
      </c>
      <c r="D792">
        <v>-23.17</v>
      </c>
      <c r="E792">
        <v>143.71299999999999</v>
      </c>
      <c r="F792">
        <v>-22.39</v>
      </c>
    </row>
    <row r="793" spans="1:6" x14ac:dyDescent="0.2">
      <c r="A793">
        <v>143.99799999999999</v>
      </c>
      <c r="B793">
        <v>-23.51</v>
      </c>
      <c r="C793">
        <v>144.28399999999999</v>
      </c>
      <c r="D793">
        <v>-23.45</v>
      </c>
      <c r="E793">
        <v>144.57599999999999</v>
      </c>
      <c r="F793">
        <v>-22.12</v>
      </c>
    </row>
    <row r="794" spans="1:6" x14ac:dyDescent="0.2">
      <c r="A794">
        <v>144.86799999999999</v>
      </c>
      <c r="B794">
        <v>-22.16</v>
      </c>
      <c r="C794">
        <v>145.16</v>
      </c>
      <c r="D794">
        <v>-22.67</v>
      </c>
      <c r="E794">
        <v>145.38800000000001</v>
      </c>
      <c r="F794">
        <v>-22.86</v>
      </c>
    </row>
    <row r="795" spans="1:6" x14ac:dyDescent="0.2">
      <c r="A795">
        <v>145.61699999999999</v>
      </c>
      <c r="B795">
        <v>-23.78</v>
      </c>
      <c r="C795">
        <v>145.846</v>
      </c>
      <c r="D795">
        <v>-23.2</v>
      </c>
      <c r="E795">
        <v>146.07400000000001</v>
      </c>
      <c r="F795">
        <v>-23.44</v>
      </c>
    </row>
    <row r="796" spans="1:6" x14ac:dyDescent="0.2">
      <c r="A796">
        <v>146.25399999999999</v>
      </c>
      <c r="B796">
        <v>-23.22</v>
      </c>
      <c r="C796">
        <v>146.43299999999999</v>
      </c>
      <c r="D796">
        <v>-22.74</v>
      </c>
      <c r="E796">
        <v>146.61199999999999</v>
      </c>
      <c r="F796">
        <v>-22.61</v>
      </c>
    </row>
    <row r="797" spans="1:6" x14ac:dyDescent="0.2">
      <c r="A797">
        <v>146.791</v>
      </c>
      <c r="B797">
        <v>-23</v>
      </c>
      <c r="C797">
        <v>146.97</v>
      </c>
      <c r="D797">
        <v>-23.03</v>
      </c>
      <c r="E797">
        <v>147.09800000000001</v>
      </c>
      <c r="F797">
        <v>-22.8</v>
      </c>
    </row>
    <row r="798" spans="1:6" x14ac:dyDescent="0.2">
      <c r="A798">
        <v>147.226</v>
      </c>
      <c r="B798">
        <v>-22.98</v>
      </c>
      <c r="C798">
        <v>147.35400000000001</v>
      </c>
      <c r="D798">
        <v>-22.8</v>
      </c>
      <c r="E798">
        <v>147.482</v>
      </c>
      <c r="F798">
        <v>-22.53</v>
      </c>
    </row>
    <row r="799" spans="1:6" x14ac:dyDescent="0.2">
      <c r="A799">
        <v>147.61099999999999</v>
      </c>
      <c r="B799">
        <v>-22.32</v>
      </c>
      <c r="C799">
        <v>147.739</v>
      </c>
      <c r="D799">
        <v>-22.83</v>
      </c>
      <c r="E799">
        <v>147.86699999999999</v>
      </c>
      <c r="F799">
        <v>-23.3</v>
      </c>
    </row>
    <row r="800" spans="1:6" x14ac:dyDescent="0.2">
      <c r="A800">
        <v>147.994</v>
      </c>
      <c r="B800">
        <v>-23.33</v>
      </c>
      <c r="C800">
        <v>148.12</v>
      </c>
      <c r="D800">
        <v>-22.84</v>
      </c>
      <c r="E800">
        <v>148.24700000000001</v>
      </c>
      <c r="F800">
        <v>-23.31</v>
      </c>
    </row>
    <row r="801" spans="1:6" x14ac:dyDescent="0.2">
      <c r="A801">
        <v>148.374</v>
      </c>
      <c r="B801">
        <v>-23.63</v>
      </c>
      <c r="C801">
        <v>148.501</v>
      </c>
      <c r="D801">
        <v>-23.4</v>
      </c>
      <c r="E801">
        <v>148.62700000000001</v>
      </c>
      <c r="F801">
        <v>-23.48</v>
      </c>
    </row>
    <row r="802" spans="1:6" x14ac:dyDescent="0.2">
      <c r="A802">
        <v>148.75399999999999</v>
      </c>
      <c r="B802">
        <v>-23.29</v>
      </c>
      <c r="C802">
        <v>148.86699999999999</v>
      </c>
      <c r="D802">
        <v>-22.84</v>
      </c>
      <c r="E802">
        <v>148.98099999999999</v>
      </c>
      <c r="F802">
        <v>-23.08</v>
      </c>
    </row>
    <row r="803" spans="1:6" x14ac:dyDescent="0.2">
      <c r="A803">
        <v>149.09399999999999</v>
      </c>
      <c r="B803">
        <v>-23.42</v>
      </c>
      <c r="C803">
        <v>149.20699999999999</v>
      </c>
      <c r="D803">
        <v>-22.32</v>
      </c>
      <c r="E803">
        <v>149.321</v>
      </c>
      <c r="F803">
        <v>-22.67</v>
      </c>
    </row>
    <row r="804" spans="1:6" x14ac:dyDescent="0.2">
      <c r="A804">
        <v>149.434</v>
      </c>
      <c r="B804">
        <v>-21.97</v>
      </c>
      <c r="C804">
        <v>149.547</v>
      </c>
      <c r="D804">
        <v>-22.57</v>
      </c>
      <c r="E804">
        <v>149.661</v>
      </c>
      <c r="F804">
        <v>-23.1</v>
      </c>
    </row>
    <row r="805" spans="1:6" x14ac:dyDescent="0.2">
      <c r="A805">
        <v>149.762</v>
      </c>
      <c r="B805">
        <v>-22.43</v>
      </c>
      <c r="C805">
        <v>149.86199999999999</v>
      </c>
      <c r="D805">
        <v>-22.63</v>
      </c>
      <c r="E805">
        <v>149.96299999999999</v>
      </c>
      <c r="F805">
        <v>-22.96</v>
      </c>
    </row>
    <row r="806" spans="1:6" x14ac:dyDescent="0.2">
      <c r="A806">
        <v>150.06399999999999</v>
      </c>
      <c r="B806">
        <v>-22.47</v>
      </c>
      <c r="C806">
        <v>150.16499999999999</v>
      </c>
      <c r="D806">
        <v>-22.08</v>
      </c>
      <c r="E806">
        <v>150.26499999999999</v>
      </c>
      <c r="F806">
        <v>-22.88</v>
      </c>
    </row>
    <row r="807" spans="1:6" x14ac:dyDescent="0.2">
      <c r="A807">
        <v>150.36600000000001</v>
      </c>
      <c r="B807">
        <v>-22.99</v>
      </c>
      <c r="C807">
        <v>150.46700000000001</v>
      </c>
      <c r="D807">
        <v>-23.27</v>
      </c>
      <c r="E807">
        <v>150.56800000000001</v>
      </c>
      <c r="F807">
        <v>-23.04</v>
      </c>
    </row>
    <row r="810" spans="1:6" x14ac:dyDescent="0.2">
      <c r="A810" t="s">
        <v>51</v>
      </c>
    </row>
    <row r="811" spans="1:6" x14ac:dyDescent="0.2">
      <c r="A811" t="s">
        <v>52</v>
      </c>
    </row>
    <row r="812" spans="1:6" x14ac:dyDescent="0.2">
      <c r="A812" t="s">
        <v>53</v>
      </c>
    </row>
    <row r="813" spans="1:6" x14ac:dyDescent="0.2">
      <c r="A813">
        <v>150.64599999999999</v>
      </c>
      <c r="B813">
        <v>-22.5</v>
      </c>
      <c r="C813">
        <v>150.72399999999999</v>
      </c>
      <c r="D813">
        <v>-22.81</v>
      </c>
      <c r="E813">
        <v>150.80199999999999</v>
      </c>
      <c r="F813">
        <v>-23.44</v>
      </c>
    </row>
    <row r="814" spans="1:6" x14ac:dyDescent="0.2">
      <c r="A814">
        <v>150.88</v>
      </c>
      <c r="B814">
        <v>-22.18</v>
      </c>
      <c r="C814">
        <v>150.958</v>
      </c>
      <c r="D814">
        <v>-22.53</v>
      </c>
      <c r="E814">
        <v>151.036</v>
      </c>
      <c r="F814">
        <v>-22.99</v>
      </c>
    </row>
    <row r="815" spans="1:6" x14ac:dyDescent="0.2">
      <c r="A815">
        <v>151.114</v>
      </c>
      <c r="B815">
        <v>-22.97</v>
      </c>
      <c r="C815">
        <v>151.19200000000001</v>
      </c>
      <c r="D815">
        <v>-22.49</v>
      </c>
      <c r="E815">
        <v>151.27000000000001</v>
      </c>
      <c r="F815">
        <v>-22.7</v>
      </c>
    </row>
    <row r="816" spans="1:6" x14ac:dyDescent="0.2">
      <c r="A816">
        <v>151.34800000000001</v>
      </c>
      <c r="B816">
        <v>-22.19</v>
      </c>
      <c r="C816">
        <v>151.42599999999999</v>
      </c>
      <c r="D816">
        <v>-22.21</v>
      </c>
      <c r="E816">
        <v>151.50399999999999</v>
      </c>
      <c r="F816">
        <v>-22.55</v>
      </c>
    </row>
    <row r="817" spans="1:6" x14ac:dyDescent="0.2">
      <c r="A817">
        <v>151.565</v>
      </c>
      <c r="B817">
        <v>-22.29</v>
      </c>
      <c r="C817">
        <v>151.625</v>
      </c>
      <c r="D817">
        <v>-22.01</v>
      </c>
      <c r="E817">
        <v>151.68600000000001</v>
      </c>
      <c r="F817">
        <v>-23.16</v>
      </c>
    </row>
    <row r="818" spans="1:6" x14ac:dyDescent="0.2">
      <c r="A818">
        <v>151.74600000000001</v>
      </c>
      <c r="B818">
        <v>-22.58</v>
      </c>
      <c r="C818">
        <v>151.80699999999999</v>
      </c>
      <c r="D818">
        <v>-23.35</v>
      </c>
      <c r="E818">
        <v>151.86699999999999</v>
      </c>
      <c r="F818">
        <v>-22.92</v>
      </c>
    </row>
    <row r="819" spans="1:6" x14ac:dyDescent="0.2">
      <c r="A819">
        <v>151.928</v>
      </c>
      <c r="B819">
        <v>-22.09</v>
      </c>
      <c r="C819">
        <v>151.988</v>
      </c>
      <c r="D819">
        <v>-22.72</v>
      </c>
      <c r="E819">
        <v>152.048</v>
      </c>
      <c r="F819">
        <v>-23.28</v>
      </c>
    </row>
    <row r="820" spans="1:6" x14ac:dyDescent="0.2">
      <c r="A820">
        <v>152.10900000000001</v>
      </c>
      <c r="B820">
        <v>-23.49</v>
      </c>
      <c r="C820">
        <v>152.16900000000001</v>
      </c>
      <c r="D820">
        <v>-23.11</v>
      </c>
      <c r="E820">
        <v>152.22999999999999</v>
      </c>
      <c r="F820">
        <v>-22.48</v>
      </c>
    </row>
    <row r="821" spans="1:6" x14ac:dyDescent="0.2">
      <c r="A821">
        <v>152.29</v>
      </c>
      <c r="B821">
        <v>-22.48</v>
      </c>
      <c r="C821">
        <v>152.351</v>
      </c>
      <c r="D821">
        <v>-22.02</v>
      </c>
      <c r="E821">
        <v>152.411</v>
      </c>
      <c r="F821">
        <v>-23.27</v>
      </c>
    </row>
    <row r="822" spans="1:6" x14ac:dyDescent="0.2">
      <c r="A822">
        <v>152.46100000000001</v>
      </c>
      <c r="B822">
        <v>-22.41</v>
      </c>
      <c r="C822">
        <v>152.51</v>
      </c>
      <c r="D822">
        <v>-23.14</v>
      </c>
      <c r="E822">
        <v>152.559</v>
      </c>
      <c r="F822">
        <v>-23.11</v>
      </c>
    </row>
    <row r="823" spans="1:6" x14ac:dyDescent="0.2">
      <c r="A823">
        <v>152.608</v>
      </c>
      <c r="B823">
        <v>-23.28</v>
      </c>
      <c r="C823">
        <v>152.65799999999999</v>
      </c>
      <c r="D823">
        <v>-22.98</v>
      </c>
      <c r="E823">
        <v>152.70699999999999</v>
      </c>
      <c r="F823">
        <v>-22.51</v>
      </c>
    </row>
    <row r="824" spans="1:6" x14ac:dyDescent="0.2">
      <c r="A824">
        <v>152.756</v>
      </c>
      <c r="B824">
        <v>-22.61</v>
      </c>
      <c r="C824">
        <v>152.80600000000001</v>
      </c>
      <c r="D824">
        <v>-22.33</v>
      </c>
      <c r="E824">
        <v>152.85499999999999</v>
      </c>
      <c r="F824">
        <v>-22.64</v>
      </c>
    </row>
    <row r="825" spans="1:6" x14ac:dyDescent="0.2">
      <c r="A825">
        <v>152.904</v>
      </c>
      <c r="B825">
        <v>-22.67</v>
      </c>
      <c r="C825">
        <v>152.953</v>
      </c>
      <c r="D825">
        <v>-22.03</v>
      </c>
      <c r="E825">
        <v>153.00299999999999</v>
      </c>
      <c r="F825">
        <v>-22.19</v>
      </c>
    </row>
    <row r="826" spans="1:6" x14ac:dyDescent="0.2">
      <c r="A826">
        <v>153.05199999999999</v>
      </c>
      <c r="B826">
        <v>-22.2</v>
      </c>
      <c r="C826">
        <v>153.101</v>
      </c>
      <c r="D826">
        <v>-21.71</v>
      </c>
      <c r="E826">
        <v>153.15100000000001</v>
      </c>
      <c r="F826">
        <v>-22.2</v>
      </c>
    </row>
    <row r="827" spans="1:6" x14ac:dyDescent="0.2">
      <c r="A827">
        <v>153.19999999999999</v>
      </c>
      <c r="B827">
        <v>-22.87</v>
      </c>
      <c r="C827">
        <v>153.249</v>
      </c>
      <c r="D827">
        <v>-23.08</v>
      </c>
      <c r="E827">
        <v>153.298</v>
      </c>
      <c r="F827">
        <v>-22.34</v>
      </c>
    </row>
    <row r="828" spans="1:6" x14ac:dyDescent="0.2">
      <c r="A828">
        <v>153.34899999999999</v>
      </c>
      <c r="B828">
        <v>-22</v>
      </c>
      <c r="C828">
        <v>153.399</v>
      </c>
      <c r="D828">
        <v>-22.25</v>
      </c>
      <c r="E828">
        <v>153.44999999999999</v>
      </c>
      <c r="F828">
        <v>-22.6</v>
      </c>
    </row>
    <row r="829" spans="1:6" x14ac:dyDescent="0.2">
      <c r="A829">
        <v>153.5</v>
      </c>
      <c r="B829">
        <v>-22.17</v>
      </c>
      <c r="C829">
        <v>153.55000000000001</v>
      </c>
      <c r="D829">
        <v>-22.38</v>
      </c>
      <c r="E829">
        <v>153.601</v>
      </c>
      <c r="F829">
        <v>-22.52</v>
      </c>
    </row>
    <row r="830" spans="1:6" x14ac:dyDescent="0.2">
      <c r="A830">
        <v>153.65100000000001</v>
      </c>
      <c r="B830">
        <v>-22.44</v>
      </c>
      <c r="C830">
        <v>153.70099999999999</v>
      </c>
      <c r="D830">
        <v>-22.16</v>
      </c>
      <c r="E830">
        <v>153.75200000000001</v>
      </c>
      <c r="F830">
        <v>-22.73</v>
      </c>
    </row>
    <row r="831" spans="1:6" x14ac:dyDescent="0.2">
      <c r="A831">
        <v>153.80199999999999</v>
      </c>
      <c r="B831">
        <v>-23.67</v>
      </c>
      <c r="C831">
        <v>153.85300000000001</v>
      </c>
      <c r="D831">
        <v>-22.33</v>
      </c>
      <c r="E831">
        <v>153.90299999999999</v>
      </c>
      <c r="F831">
        <v>-21.74</v>
      </c>
    </row>
    <row r="832" spans="1:6" x14ac:dyDescent="0.2">
      <c r="A832">
        <v>153.953</v>
      </c>
      <c r="B832">
        <v>-22.54</v>
      </c>
      <c r="C832">
        <v>154.00399999999999</v>
      </c>
      <c r="D832">
        <v>-23.06</v>
      </c>
      <c r="E832">
        <v>154.054</v>
      </c>
      <c r="F832">
        <v>-22.7</v>
      </c>
    </row>
    <row r="833" spans="1:6" x14ac:dyDescent="0.2">
      <c r="A833">
        <v>154.10499999999999</v>
      </c>
      <c r="B833">
        <v>-23.26</v>
      </c>
      <c r="C833">
        <v>154.155</v>
      </c>
      <c r="D833">
        <v>-22.45</v>
      </c>
      <c r="E833">
        <v>154.20500000000001</v>
      </c>
      <c r="F833">
        <v>-22.99</v>
      </c>
    </row>
    <row r="834" spans="1:6" x14ac:dyDescent="0.2">
      <c r="A834">
        <v>154.24799999999999</v>
      </c>
      <c r="B834">
        <v>-22.3</v>
      </c>
      <c r="C834">
        <v>154.292</v>
      </c>
      <c r="D834">
        <v>-22.2</v>
      </c>
      <c r="E834">
        <v>154.33500000000001</v>
      </c>
      <c r="F834">
        <v>-22.5</v>
      </c>
    </row>
    <row r="835" spans="1:6" x14ac:dyDescent="0.2">
      <c r="A835">
        <v>154.37799999999999</v>
      </c>
      <c r="B835">
        <v>-23.35</v>
      </c>
      <c r="C835">
        <v>154.42099999999999</v>
      </c>
      <c r="D835">
        <v>-22.85</v>
      </c>
      <c r="E835">
        <v>154.464</v>
      </c>
      <c r="F835">
        <v>-23.32</v>
      </c>
    </row>
    <row r="836" spans="1:6" x14ac:dyDescent="0.2">
      <c r="A836">
        <v>154.50800000000001</v>
      </c>
      <c r="B836">
        <v>-22.86</v>
      </c>
      <c r="C836">
        <v>154.55099999999999</v>
      </c>
      <c r="D836">
        <v>-22.58</v>
      </c>
      <c r="E836">
        <v>154.59399999999999</v>
      </c>
      <c r="F836">
        <v>-23.27</v>
      </c>
    </row>
    <row r="837" spans="1:6" x14ac:dyDescent="0.2">
      <c r="A837">
        <v>154.637</v>
      </c>
      <c r="B837">
        <v>-23.03</v>
      </c>
      <c r="C837">
        <v>154.68</v>
      </c>
      <c r="D837">
        <v>-22.09</v>
      </c>
      <c r="E837">
        <v>154.72300000000001</v>
      </c>
      <c r="F837">
        <v>-22.77</v>
      </c>
    </row>
    <row r="838" spans="1:6" x14ac:dyDescent="0.2">
      <c r="A838">
        <v>154.767</v>
      </c>
      <c r="B838">
        <v>-23.74</v>
      </c>
      <c r="C838">
        <v>154.81</v>
      </c>
      <c r="D838">
        <v>-22.93</v>
      </c>
      <c r="E838">
        <v>154.85300000000001</v>
      </c>
      <c r="F838">
        <v>-22.16</v>
      </c>
    </row>
    <row r="839" spans="1:6" x14ac:dyDescent="0.2">
      <c r="A839">
        <v>154.89599999999999</v>
      </c>
      <c r="B839">
        <v>-22.5</v>
      </c>
      <c r="C839">
        <v>154.93899999999999</v>
      </c>
      <c r="D839">
        <v>-23.33</v>
      </c>
      <c r="E839">
        <v>154.983</v>
      </c>
      <c r="F839">
        <v>-23.26</v>
      </c>
    </row>
    <row r="840" spans="1:6" x14ac:dyDescent="0.2">
      <c r="A840">
        <v>155.02600000000001</v>
      </c>
      <c r="B840">
        <v>-23.3</v>
      </c>
      <c r="C840">
        <v>155.06899999999999</v>
      </c>
      <c r="D840">
        <v>-22.5</v>
      </c>
      <c r="E840">
        <v>155.11199999999999</v>
      </c>
      <c r="F840">
        <v>-23.23</v>
      </c>
    </row>
    <row r="841" spans="1:6" x14ac:dyDescent="0.2">
      <c r="A841">
        <v>155.15299999999999</v>
      </c>
      <c r="B841">
        <v>-22.81</v>
      </c>
      <c r="C841">
        <v>155.19499999999999</v>
      </c>
      <c r="D841">
        <v>-22.08</v>
      </c>
      <c r="E841">
        <v>155.23599999999999</v>
      </c>
      <c r="F841">
        <v>-22.14</v>
      </c>
    </row>
    <row r="842" spans="1:6" x14ac:dyDescent="0.2">
      <c r="A842">
        <v>155.27699999999999</v>
      </c>
      <c r="B842">
        <v>-22.21</v>
      </c>
      <c r="C842">
        <v>155.31800000000001</v>
      </c>
      <c r="D842">
        <v>-22.68</v>
      </c>
      <c r="E842">
        <v>155.35900000000001</v>
      </c>
      <c r="F842">
        <v>-23.31</v>
      </c>
    </row>
    <row r="843" spans="1:6" x14ac:dyDescent="0.2">
      <c r="A843">
        <v>155.40100000000001</v>
      </c>
      <c r="B843">
        <v>-23.05</v>
      </c>
      <c r="C843">
        <v>155.44200000000001</v>
      </c>
      <c r="D843">
        <v>-22.72</v>
      </c>
      <c r="E843">
        <v>155.483</v>
      </c>
      <c r="F843">
        <v>-22.66</v>
      </c>
    </row>
    <row r="844" spans="1:6" x14ac:dyDescent="0.2">
      <c r="A844">
        <v>155.524</v>
      </c>
      <c r="B844">
        <v>-22.57</v>
      </c>
      <c r="C844">
        <v>155.566</v>
      </c>
      <c r="D844">
        <v>-22.63</v>
      </c>
      <c r="E844">
        <v>155.607</v>
      </c>
      <c r="F844">
        <v>-21.96</v>
      </c>
    </row>
    <row r="845" spans="1:6" x14ac:dyDescent="0.2">
      <c r="A845">
        <v>155.648</v>
      </c>
      <c r="B845">
        <v>-22.22</v>
      </c>
      <c r="C845">
        <v>155.68899999999999</v>
      </c>
      <c r="D845">
        <v>-23.08</v>
      </c>
      <c r="E845">
        <v>155.73099999999999</v>
      </c>
      <c r="F845">
        <v>-22.83</v>
      </c>
    </row>
    <row r="846" spans="1:6" x14ac:dyDescent="0.2">
      <c r="A846">
        <v>155.77199999999999</v>
      </c>
      <c r="B846">
        <v>-23.38</v>
      </c>
      <c r="C846">
        <v>155.81299999999999</v>
      </c>
      <c r="D846">
        <v>-22.26</v>
      </c>
      <c r="E846">
        <v>155.85400000000001</v>
      </c>
      <c r="F846">
        <v>-22.98</v>
      </c>
    </row>
    <row r="847" spans="1:6" x14ac:dyDescent="0.2">
      <c r="A847">
        <v>155.89500000000001</v>
      </c>
      <c r="B847">
        <v>-23.57</v>
      </c>
      <c r="C847">
        <v>155.93700000000001</v>
      </c>
      <c r="D847">
        <v>-23.67</v>
      </c>
      <c r="E847">
        <v>155.97800000000001</v>
      </c>
      <c r="F847">
        <v>-22.71</v>
      </c>
    </row>
    <row r="848" spans="1:6" x14ac:dyDescent="0.2">
      <c r="A848">
        <v>156.01900000000001</v>
      </c>
      <c r="B848">
        <v>-23.46</v>
      </c>
      <c r="C848">
        <v>156.04900000000001</v>
      </c>
      <c r="D848">
        <v>-23.45</v>
      </c>
      <c r="E848">
        <v>156.08000000000001</v>
      </c>
      <c r="F848">
        <v>-23.92</v>
      </c>
    </row>
    <row r="849" spans="1:6" x14ac:dyDescent="0.2">
      <c r="A849">
        <v>156.11000000000001</v>
      </c>
      <c r="B849">
        <v>-23.42</v>
      </c>
      <c r="C849">
        <v>156.13999999999999</v>
      </c>
      <c r="D849">
        <v>-23.41</v>
      </c>
      <c r="E849">
        <v>156.16999999999999</v>
      </c>
      <c r="F849">
        <v>-23.64</v>
      </c>
    </row>
    <row r="850" spans="1:6" x14ac:dyDescent="0.2">
      <c r="A850">
        <v>156.20099999999999</v>
      </c>
      <c r="B850">
        <v>-23.81</v>
      </c>
      <c r="C850">
        <v>156.23099999999999</v>
      </c>
      <c r="D850">
        <v>-22.95</v>
      </c>
      <c r="E850">
        <v>156.261</v>
      </c>
      <c r="F850">
        <v>-22.26</v>
      </c>
    </row>
    <row r="851" spans="1:6" x14ac:dyDescent="0.2">
      <c r="A851">
        <v>156.291</v>
      </c>
      <c r="B851">
        <v>-23.36</v>
      </c>
      <c r="C851">
        <v>156.322</v>
      </c>
      <c r="D851">
        <v>-23.15</v>
      </c>
      <c r="E851">
        <v>156.352</v>
      </c>
      <c r="F851">
        <v>-22.62</v>
      </c>
    </row>
    <row r="852" spans="1:6" x14ac:dyDescent="0.2">
      <c r="A852">
        <v>156.38200000000001</v>
      </c>
      <c r="B852">
        <v>-22.71</v>
      </c>
      <c r="C852">
        <v>156.41300000000001</v>
      </c>
      <c r="D852">
        <v>-23.12</v>
      </c>
      <c r="E852">
        <v>156.44300000000001</v>
      </c>
      <c r="F852">
        <v>-22.67</v>
      </c>
    </row>
    <row r="853" spans="1:6" x14ac:dyDescent="0.2">
      <c r="A853">
        <v>156.47300000000001</v>
      </c>
      <c r="B853">
        <v>-22.59</v>
      </c>
      <c r="C853">
        <v>156.50299999999999</v>
      </c>
      <c r="D853">
        <v>-23.29</v>
      </c>
      <c r="E853">
        <v>156.53399999999999</v>
      </c>
      <c r="F853">
        <v>-23.24</v>
      </c>
    </row>
    <row r="854" spans="1:6" x14ac:dyDescent="0.2">
      <c r="A854">
        <v>156.56399999999999</v>
      </c>
      <c r="B854">
        <v>-22.69</v>
      </c>
      <c r="C854">
        <v>156.59399999999999</v>
      </c>
      <c r="D854">
        <v>-22.36</v>
      </c>
      <c r="E854">
        <v>156.624</v>
      </c>
      <c r="F854">
        <v>-22.78</v>
      </c>
    </row>
    <row r="855" spans="1:6" x14ac:dyDescent="0.2">
      <c r="A855">
        <v>156.655</v>
      </c>
      <c r="B855">
        <v>-23.22</v>
      </c>
      <c r="C855">
        <v>156.685</v>
      </c>
      <c r="D855">
        <v>-23.22</v>
      </c>
      <c r="E855">
        <v>156.715</v>
      </c>
      <c r="F855">
        <v>-22.38</v>
      </c>
    </row>
    <row r="856" spans="1:6" x14ac:dyDescent="0.2">
      <c r="A856">
        <v>156.745</v>
      </c>
      <c r="B856">
        <v>-22.3</v>
      </c>
      <c r="C856">
        <v>156.77600000000001</v>
      </c>
      <c r="D856">
        <v>-21.84</v>
      </c>
      <c r="E856">
        <v>156.80600000000001</v>
      </c>
      <c r="F856">
        <v>-22.44</v>
      </c>
    </row>
    <row r="857" spans="1:6" x14ac:dyDescent="0.2">
      <c r="A857">
        <v>156.83600000000001</v>
      </c>
      <c r="B857">
        <v>-22.31</v>
      </c>
      <c r="C857">
        <v>156.86600000000001</v>
      </c>
      <c r="D857">
        <v>-22.18</v>
      </c>
      <c r="E857">
        <v>156.89699999999999</v>
      </c>
      <c r="F857">
        <v>-22.58</v>
      </c>
    </row>
    <row r="858" spans="1:6" x14ac:dyDescent="0.2">
      <c r="A858">
        <v>156.92599999999999</v>
      </c>
      <c r="B858">
        <v>-22.52</v>
      </c>
      <c r="C858">
        <v>156.95599999999999</v>
      </c>
      <c r="D858">
        <v>-22.26</v>
      </c>
      <c r="E858">
        <v>156.98500000000001</v>
      </c>
      <c r="F858">
        <v>-22.73</v>
      </c>
    </row>
    <row r="859" spans="1:6" x14ac:dyDescent="0.2">
      <c r="A859">
        <v>157.01499999999999</v>
      </c>
      <c r="B859">
        <v>-23.03</v>
      </c>
      <c r="C859">
        <v>157.04499999999999</v>
      </c>
      <c r="D859">
        <v>-24.57</v>
      </c>
      <c r="E859">
        <v>157.07400000000001</v>
      </c>
      <c r="F859">
        <v>-24.25</v>
      </c>
    </row>
    <row r="860" spans="1:6" x14ac:dyDescent="0.2">
      <c r="A860">
        <v>157.10400000000001</v>
      </c>
      <c r="B860">
        <v>-22.91</v>
      </c>
      <c r="C860">
        <v>157.13300000000001</v>
      </c>
      <c r="D860">
        <v>-23.01</v>
      </c>
      <c r="E860">
        <v>157.16300000000001</v>
      </c>
      <c r="F860">
        <v>-22.75</v>
      </c>
    </row>
    <row r="861" spans="1:6" x14ac:dyDescent="0.2">
      <c r="A861">
        <v>157.19200000000001</v>
      </c>
      <c r="B861">
        <v>-22.29</v>
      </c>
      <c r="C861">
        <v>157.22200000000001</v>
      </c>
      <c r="D861">
        <v>-21.98</v>
      </c>
      <c r="E861">
        <v>157.25200000000001</v>
      </c>
      <c r="F861">
        <v>-22.35</v>
      </c>
    </row>
    <row r="862" spans="1:6" x14ac:dyDescent="0.2">
      <c r="A862">
        <v>157.28100000000001</v>
      </c>
      <c r="B862">
        <v>-22.72</v>
      </c>
      <c r="C862">
        <v>157.31100000000001</v>
      </c>
      <c r="D862">
        <v>-22.37</v>
      </c>
      <c r="E862">
        <v>157.34</v>
      </c>
      <c r="F862">
        <v>-22.71</v>
      </c>
    </row>
    <row r="863" spans="1:6" x14ac:dyDescent="0.2">
      <c r="A863">
        <v>157.37</v>
      </c>
      <c r="B863">
        <v>-22.74</v>
      </c>
      <c r="C863">
        <v>157.399</v>
      </c>
      <c r="D863">
        <v>-23.3</v>
      </c>
      <c r="E863">
        <v>157.429</v>
      </c>
      <c r="F863">
        <v>-23.14</v>
      </c>
    </row>
    <row r="864" spans="1:6" x14ac:dyDescent="0.2">
      <c r="A864">
        <v>157.459</v>
      </c>
      <c r="B864">
        <v>-22.36</v>
      </c>
      <c r="C864">
        <v>157.488</v>
      </c>
      <c r="D864">
        <v>-22.49</v>
      </c>
      <c r="E864">
        <v>157.518</v>
      </c>
      <c r="F864">
        <v>-23.18</v>
      </c>
    </row>
    <row r="865" spans="1:6" x14ac:dyDescent="0.2">
      <c r="A865">
        <v>157.547</v>
      </c>
      <c r="B865">
        <v>-23.81</v>
      </c>
      <c r="C865">
        <v>157.577</v>
      </c>
      <c r="D865">
        <v>-23.89</v>
      </c>
      <c r="E865">
        <v>157.60599999999999</v>
      </c>
      <c r="F865">
        <v>-24.2</v>
      </c>
    </row>
    <row r="866" spans="1:6" x14ac:dyDescent="0.2">
      <c r="A866">
        <v>157.636</v>
      </c>
      <c r="B866">
        <v>-23.98</v>
      </c>
      <c r="C866">
        <v>157.666</v>
      </c>
      <c r="D866">
        <v>-22.98</v>
      </c>
      <c r="E866">
        <v>157.69499999999999</v>
      </c>
      <c r="F866">
        <v>-23.33</v>
      </c>
    </row>
    <row r="867" spans="1:6" x14ac:dyDescent="0.2">
      <c r="A867">
        <v>157.72499999999999</v>
      </c>
      <c r="B867">
        <v>-22.73</v>
      </c>
      <c r="C867">
        <v>157.75399999999999</v>
      </c>
      <c r="D867">
        <v>-22.06</v>
      </c>
      <c r="E867">
        <v>157.78399999999999</v>
      </c>
      <c r="F867">
        <v>-22.22</v>
      </c>
    </row>
    <row r="868" spans="1:6" x14ac:dyDescent="0.2">
      <c r="A868">
        <v>157.815</v>
      </c>
      <c r="B868">
        <v>-21.99</v>
      </c>
      <c r="C868">
        <v>157.84700000000001</v>
      </c>
      <c r="D868">
        <v>-23.2</v>
      </c>
      <c r="E868">
        <v>157.87899999999999</v>
      </c>
      <c r="F868">
        <v>-23.82</v>
      </c>
    </row>
    <row r="869" spans="1:6" x14ac:dyDescent="0.2">
      <c r="A869">
        <v>157.91</v>
      </c>
      <c r="B869">
        <v>-23.47</v>
      </c>
      <c r="C869">
        <v>157.94200000000001</v>
      </c>
      <c r="D869">
        <v>-23.19</v>
      </c>
      <c r="E869">
        <v>157.97300000000001</v>
      </c>
      <c r="F869">
        <v>-22.32</v>
      </c>
    </row>
    <row r="870" spans="1:6" x14ac:dyDescent="0.2">
      <c r="A870">
        <v>158.005</v>
      </c>
      <c r="B870">
        <v>-22.45</v>
      </c>
      <c r="C870">
        <v>158.03700000000001</v>
      </c>
      <c r="D870">
        <v>-22.51</v>
      </c>
      <c r="E870">
        <v>158.06800000000001</v>
      </c>
      <c r="F870">
        <v>-22.35</v>
      </c>
    </row>
    <row r="871" spans="1:6" x14ac:dyDescent="0.2">
      <c r="A871">
        <v>158.1</v>
      </c>
      <c r="B871">
        <v>-23.09</v>
      </c>
      <c r="C871">
        <v>158.13200000000001</v>
      </c>
      <c r="D871">
        <v>-22.5</v>
      </c>
      <c r="E871">
        <v>158.16300000000001</v>
      </c>
      <c r="F871">
        <v>-22.17</v>
      </c>
    </row>
    <row r="872" spans="1:6" x14ac:dyDescent="0.2">
      <c r="A872">
        <v>158.19499999999999</v>
      </c>
      <c r="B872">
        <v>-22.34</v>
      </c>
      <c r="C872">
        <v>158.226</v>
      </c>
      <c r="D872">
        <v>-22.48</v>
      </c>
      <c r="E872">
        <v>158.25800000000001</v>
      </c>
      <c r="F872">
        <v>-22.54</v>
      </c>
    </row>
    <row r="873" spans="1:6" x14ac:dyDescent="0.2">
      <c r="A873">
        <v>158.29</v>
      </c>
      <c r="B873">
        <v>-23.06</v>
      </c>
      <c r="C873">
        <v>158.321</v>
      </c>
      <c r="D873">
        <v>-23.14</v>
      </c>
      <c r="E873">
        <v>158.35300000000001</v>
      </c>
      <c r="F873">
        <v>-22.99</v>
      </c>
    </row>
    <row r="874" spans="1:6" x14ac:dyDescent="0.2">
      <c r="A874">
        <v>158.38499999999999</v>
      </c>
      <c r="B874">
        <v>-22.53</v>
      </c>
      <c r="C874">
        <v>158.416</v>
      </c>
      <c r="D874">
        <v>-22.17</v>
      </c>
      <c r="E874">
        <v>158.44800000000001</v>
      </c>
      <c r="F874">
        <v>-21.61</v>
      </c>
    </row>
    <row r="875" spans="1:6" x14ac:dyDescent="0.2">
      <c r="A875">
        <v>158.47900000000001</v>
      </c>
      <c r="B875">
        <v>-22.26</v>
      </c>
      <c r="C875">
        <v>158.511</v>
      </c>
      <c r="D875">
        <v>-23.56</v>
      </c>
      <c r="E875">
        <v>158.54300000000001</v>
      </c>
      <c r="F875">
        <v>-24.09</v>
      </c>
    </row>
    <row r="876" spans="1:6" x14ac:dyDescent="0.2">
      <c r="A876">
        <v>158.57400000000001</v>
      </c>
      <c r="B876">
        <v>-22.98</v>
      </c>
      <c r="C876">
        <v>158.60599999999999</v>
      </c>
      <c r="D876">
        <v>-22.45</v>
      </c>
      <c r="E876">
        <v>158.637</v>
      </c>
      <c r="F876">
        <v>-22.12</v>
      </c>
    </row>
    <row r="877" spans="1:6" x14ac:dyDescent="0.2">
      <c r="A877">
        <v>158.66900000000001</v>
      </c>
      <c r="B877">
        <v>-22.25</v>
      </c>
      <c r="C877">
        <v>158.70099999999999</v>
      </c>
      <c r="D877">
        <v>-22.26</v>
      </c>
      <c r="E877">
        <v>158.72999999999999</v>
      </c>
      <c r="F877">
        <v>-22.59</v>
      </c>
    </row>
    <row r="878" spans="1:6" x14ac:dyDescent="0.2">
      <c r="A878">
        <v>158.76</v>
      </c>
      <c r="B878">
        <v>-23.24</v>
      </c>
      <c r="C878">
        <v>158.78899999999999</v>
      </c>
      <c r="D878">
        <v>-22.95</v>
      </c>
      <c r="E878">
        <v>158.81899999999999</v>
      </c>
      <c r="F878">
        <v>-22.99</v>
      </c>
    </row>
    <row r="879" spans="1:6" x14ac:dyDescent="0.2">
      <c r="A879">
        <v>158.84899999999999</v>
      </c>
      <c r="B879">
        <v>-22.75</v>
      </c>
      <c r="C879">
        <v>158.87799999999999</v>
      </c>
      <c r="D879">
        <v>-22.16</v>
      </c>
      <c r="E879">
        <v>158.90799999999999</v>
      </c>
      <c r="F879">
        <v>-21.85</v>
      </c>
    </row>
    <row r="880" spans="1:6" x14ac:dyDescent="0.2">
      <c r="A880">
        <v>158.93700000000001</v>
      </c>
      <c r="B880">
        <v>-22.4</v>
      </c>
      <c r="C880">
        <v>158.96700000000001</v>
      </c>
      <c r="D880">
        <v>-23.06</v>
      </c>
      <c r="E880">
        <v>158.99600000000001</v>
      </c>
      <c r="F880">
        <v>-22.84</v>
      </c>
    </row>
    <row r="881" spans="1:6" x14ac:dyDescent="0.2">
      <c r="A881">
        <v>159.02600000000001</v>
      </c>
      <c r="B881">
        <v>-23.39</v>
      </c>
      <c r="C881">
        <v>159.05600000000001</v>
      </c>
      <c r="D881">
        <v>-23.23</v>
      </c>
      <c r="E881">
        <v>159.08500000000001</v>
      </c>
      <c r="F881">
        <v>-23.4</v>
      </c>
    </row>
    <row r="882" spans="1:6" x14ac:dyDescent="0.2">
      <c r="A882">
        <v>159.11500000000001</v>
      </c>
      <c r="B882">
        <v>-23.14</v>
      </c>
      <c r="C882">
        <v>159.14400000000001</v>
      </c>
      <c r="D882">
        <v>-22.65</v>
      </c>
      <c r="E882">
        <v>159.17400000000001</v>
      </c>
      <c r="F882">
        <v>-22.61</v>
      </c>
    </row>
    <row r="883" spans="1:6" x14ac:dyDescent="0.2">
      <c r="A883">
        <v>159.203</v>
      </c>
      <c r="B883">
        <v>-23.25</v>
      </c>
      <c r="C883">
        <v>159.233</v>
      </c>
      <c r="D883">
        <v>-22.88</v>
      </c>
      <c r="E883">
        <v>159.26300000000001</v>
      </c>
      <c r="F883">
        <v>-22.64</v>
      </c>
    </row>
    <row r="884" spans="1:6" x14ac:dyDescent="0.2">
      <c r="A884">
        <v>159.292</v>
      </c>
      <c r="B884">
        <v>-23.25</v>
      </c>
      <c r="C884">
        <v>159.322</v>
      </c>
      <c r="D884">
        <v>-23.17</v>
      </c>
      <c r="E884">
        <v>159.351</v>
      </c>
      <c r="F884">
        <v>-22.78</v>
      </c>
    </row>
    <row r="885" spans="1:6" x14ac:dyDescent="0.2">
      <c r="A885">
        <v>159.381</v>
      </c>
      <c r="B885">
        <v>-22.56</v>
      </c>
      <c r="C885">
        <v>159.41</v>
      </c>
      <c r="D885">
        <v>-23.62</v>
      </c>
      <c r="E885">
        <v>159.44</v>
      </c>
      <c r="F885">
        <v>-23.74</v>
      </c>
    </row>
    <row r="886" spans="1:6" x14ac:dyDescent="0.2">
      <c r="A886">
        <v>159.47</v>
      </c>
      <c r="B886">
        <v>-22.65</v>
      </c>
      <c r="C886">
        <v>159.499</v>
      </c>
      <c r="D886">
        <v>-22.53</v>
      </c>
      <c r="E886">
        <v>159.529</v>
      </c>
      <c r="F886">
        <v>-22.71</v>
      </c>
    </row>
    <row r="887" spans="1:6" x14ac:dyDescent="0.2">
      <c r="A887">
        <v>159.55799999999999</v>
      </c>
      <c r="B887">
        <v>-22.47</v>
      </c>
      <c r="C887">
        <v>159.58799999999999</v>
      </c>
      <c r="D887">
        <v>-22.82</v>
      </c>
      <c r="E887">
        <v>159.61799999999999</v>
      </c>
      <c r="F887">
        <v>-22.76</v>
      </c>
    </row>
    <row r="888" spans="1:6" x14ac:dyDescent="0.2">
      <c r="A888">
        <v>159.648</v>
      </c>
      <c r="B888">
        <v>-22.7</v>
      </c>
      <c r="C888">
        <v>159.678</v>
      </c>
      <c r="D888">
        <v>-22.18</v>
      </c>
      <c r="E888">
        <v>159.70699999999999</v>
      </c>
      <c r="F888">
        <v>-22.73</v>
      </c>
    </row>
    <row r="889" spans="1:6" x14ac:dyDescent="0.2">
      <c r="A889">
        <v>159.73699999999999</v>
      </c>
      <c r="B889">
        <v>-22.64</v>
      </c>
      <c r="C889">
        <v>159.767</v>
      </c>
      <c r="D889">
        <v>-23.03</v>
      </c>
      <c r="E889">
        <v>159.797</v>
      </c>
      <c r="F889">
        <v>-22.8</v>
      </c>
    </row>
    <row r="890" spans="1:6" x14ac:dyDescent="0.2">
      <c r="A890">
        <v>159.827</v>
      </c>
      <c r="B890">
        <v>-22.51</v>
      </c>
      <c r="C890">
        <v>159.857</v>
      </c>
      <c r="D890">
        <v>-22.7</v>
      </c>
      <c r="E890">
        <v>159.887</v>
      </c>
      <c r="F890">
        <v>-22.61</v>
      </c>
    </row>
    <row r="891" spans="1:6" x14ac:dyDescent="0.2">
      <c r="A891">
        <v>159.917</v>
      </c>
      <c r="B891">
        <v>-22.95</v>
      </c>
      <c r="C891">
        <v>159.947</v>
      </c>
      <c r="D891">
        <v>-23.47</v>
      </c>
      <c r="E891">
        <v>159.977</v>
      </c>
      <c r="F891">
        <v>-23.69</v>
      </c>
    </row>
    <row r="892" spans="1:6" x14ac:dyDescent="0.2">
      <c r="A892">
        <v>160.00700000000001</v>
      </c>
      <c r="B892">
        <v>-22.4</v>
      </c>
      <c r="C892">
        <v>160.036</v>
      </c>
      <c r="D892">
        <v>-21.97</v>
      </c>
      <c r="E892">
        <v>160.066</v>
      </c>
      <c r="F892">
        <v>-22.18</v>
      </c>
    </row>
    <row r="893" spans="1:6" x14ac:dyDescent="0.2">
      <c r="A893">
        <v>160.096</v>
      </c>
      <c r="B893">
        <v>-21.46</v>
      </c>
      <c r="C893">
        <v>160.126</v>
      </c>
      <c r="D893">
        <v>-22.14</v>
      </c>
      <c r="E893">
        <v>160.15600000000001</v>
      </c>
      <c r="F893">
        <v>-22.75</v>
      </c>
    </row>
    <row r="894" spans="1:6" x14ac:dyDescent="0.2">
      <c r="A894">
        <v>160.18600000000001</v>
      </c>
      <c r="B894">
        <v>-21.71</v>
      </c>
      <c r="C894">
        <v>160.21600000000001</v>
      </c>
      <c r="D894">
        <v>-22.25</v>
      </c>
      <c r="E894">
        <v>160.24600000000001</v>
      </c>
      <c r="F894">
        <v>-23.32</v>
      </c>
    </row>
    <row r="895" spans="1:6" x14ac:dyDescent="0.2">
      <c r="A895">
        <v>160.27600000000001</v>
      </c>
      <c r="B895">
        <v>-22.75</v>
      </c>
      <c r="C895">
        <v>160.30600000000001</v>
      </c>
      <c r="D895">
        <v>-22.67</v>
      </c>
      <c r="E895">
        <v>160.33500000000001</v>
      </c>
      <c r="F895">
        <v>-23.02</v>
      </c>
    </row>
    <row r="896" spans="1:6" x14ac:dyDescent="0.2">
      <c r="A896">
        <v>160.36500000000001</v>
      </c>
      <c r="B896">
        <v>-22.81</v>
      </c>
      <c r="C896">
        <v>160.39500000000001</v>
      </c>
      <c r="D896">
        <v>-22.65</v>
      </c>
      <c r="E896">
        <v>160.42500000000001</v>
      </c>
      <c r="F896">
        <v>-23.08</v>
      </c>
    </row>
    <row r="897" spans="1:6" x14ac:dyDescent="0.2">
      <c r="A897">
        <v>160.45500000000001</v>
      </c>
      <c r="B897">
        <v>-23.1</v>
      </c>
      <c r="C897">
        <v>160.48500000000001</v>
      </c>
      <c r="D897">
        <v>-23.55</v>
      </c>
      <c r="E897">
        <v>160.51499999999999</v>
      </c>
      <c r="F897">
        <v>-23.01</v>
      </c>
    </row>
    <row r="898" spans="1:6" x14ac:dyDescent="0.2">
      <c r="A898">
        <v>160.54400000000001</v>
      </c>
      <c r="B898">
        <v>-22.52</v>
      </c>
      <c r="C898">
        <v>160.57400000000001</v>
      </c>
      <c r="D898">
        <v>-22.54</v>
      </c>
      <c r="E898">
        <v>160.60300000000001</v>
      </c>
      <c r="F898">
        <v>-22.43</v>
      </c>
    </row>
    <row r="899" spans="1:6" x14ac:dyDescent="0.2">
      <c r="A899">
        <v>160.63300000000001</v>
      </c>
      <c r="B899">
        <v>-22.45</v>
      </c>
      <c r="C899">
        <v>160.66200000000001</v>
      </c>
      <c r="D899">
        <v>-22.59</v>
      </c>
      <c r="E899">
        <v>160.69200000000001</v>
      </c>
      <c r="F899">
        <v>-22.7</v>
      </c>
    </row>
    <row r="900" spans="1:6" x14ac:dyDescent="0.2">
      <c r="A900">
        <v>160.72200000000001</v>
      </c>
      <c r="B900">
        <v>-22.32</v>
      </c>
      <c r="C900">
        <v>160.751</v>
      </c>
      <c r="D900">
        <v>-22.64</v>
      </c>
      <c r="E900">
        <v>160.78100000000001</v>
      </c>
      <c r="F900">
        <v>-22.49</v>
      </c>
    </row>
    <row r="901" spans="1:6" x14ac:dyDescent="0.2">
      <c r="A901">
        <v>160.81</v>
      </c>
      <c r="B901">
        <v>-22.33</v>
      </c>
      <c r="C901">
        <v>160.84</v>
      </c>
      <c r="D901">
        <v>-22.44</v>
      </c>
      <c r="E901">
        <v>160.869</v>
      </c>
      <c r="F901">
        <v>-22.46</v>
      </c>
    </row>
    <row r="902" spans="1:6" x14ac:dyDescent="0.2">
      <c r="A902">
        <v>160.899</v>
      </c>
      <c r="B902">
        <v>-22.92</v>
      </c>
      <c r="C902">
        <v>160.929</v>
      </c>
      <c r="D902">
        <v>-22.91</v>
      </c>
      <c r="E902">
        <v>160.958</v>
      </c>
      <c r="F902">
        <v>-22.63</v>
      </c>
    </row>
    <row r="903" spans="1:6" x14ac:dyDescent="0.2">
      <c r="A903">
        <v>160.988</v>
      </c>
      <c r="B903">
        <v>-23.39</v>
      </c>
      <c r="C903">
        <v>161.017</v>
      </c>
      <c r="D903">
        <v>-24</v>
      </c>
      <c r="E903">
        <v>161.047</v>
      </c>
      <c r="F903">
        <v>-23.58</v>
      </c>
    </row>
    <row r="904" spans="1:6" x14ac:dyDescent="0.2">
      <c r="A904">
        <v>161.07599999999999</v>
      </c>
      <c r="B904">
        <v>-23.88</v>
      </c>
      <c r="C904">
        <v>161.10599999999999</v>
      </c>
      <c r="D904">
        <v>-24.22</v>
      </c>
      <c r="E904">
        <v>161.136</v>
      </c>
      <c r="F904">
        <v>-24.16</v>
      </c>
    </row>
    <row r="905" spans="1:6" x14ac:dyDescent="0.2">
      <c r="A905">
        <v>161.16499999999999</v>
      </c>
      <c r="B905">
        <v>-22.63</v>
      </c>
      <c r="C905">
        <v>161.19499999999999</v>
      </c>
      <c r="D905">
        <v>-22.43</v>
      </c>
      <c r="E905">
        <v>161.22399999999999</v>
      </c>
      <c r="F905">
        <v>-22.51</v>
      </c>
    </row>
    <row r="906" spans="1:6" x14ac:dyDescent="0.2">
      <c r="A906">
        <v>161.25399999999999</v>
      </c>
      <c r="B906">
        <v>-22.51</v>
      </c>
      <c r="C906">
        <v>161.28299999999999</v>
      </c>
      <c r="D906">
        <v>-23.31</v>
      </c>
      <c r="E906">
        <v>161.31299999999999</v>
      </c>
      <c r="F906">
        <v>-23.53</v>
      </c>
    </row>
    <row r="907" spans="1:6" x14ac:dyDescent="0.2">
      <c r="A907">
        <v>161.34299999999999</v>
      </c>
      <c r="B907">
        <v>-23.81</v>
      </c>
      <c r="C907">
        <v>161.37200000000001</v>
      </c>
      <c r="D907">
        <v>-22.76</v>
      </c>
      <c r="E907">
        <v>161.40299999999999</v>
      </c>
      <c r="F907">
        <v>-22.03</v>
      </c>
    </row>
    <row r="908" spans="1:6" x14ac:dyDescent="0.2">
      <c r="A908">
        <v>161.434</v>
      </c>
      <c r="B908">
        <v>-22.11</v>
      </c>
      <c r="C908">
        <v>161.465</v>
      </c>
      <c r="D908">
        <v>-22.53</v>
      </c>
      <c r="E908">
        <v>161.49600000000001</v>
      </c>
      <c r="F908">
        <v>-23.04</v>
      </c>
    </row>
    <row r="909" spans="1:6" x14ac:dyDescent="0.2">
      <c r="A909">
        <v>161.52699999999999</v>
      </c>
      <c r="B909">
        <v>-22.91</v>
      </c>
      <c r="C909">
        <v>161.55799999999999</v>
      </c>
      <c r="D909">
        <v>-22.79</v>
      </c>
      <c r="E909">
        <v>161.589</v>
      </c>
      <c r="F909">
        <v>-22.62</v>
      </c>
    </row>
    <row r="910" spans="1:6" x14ac:dyDescent="0.2">
      <c r="A910">
        <v>161.62</v>
      </c>
      <c r="B910">
        <v>-21.95</v>
      </c>
      <c r="C910">
        <v>161.65100000000001</v>
      </c>
      <c r="D910">
        <v>-22.84</v>
      </c>
      <c r="E910">
        <v>161.68100000000001</v>
      </c>
      <c r="F910">
        <v>-23.13</v>
      </c>
    </row>
    <row r="911" spans="1:6" x14ac:dyDescent="0.2">
      <c r="A911">
        <v>161.71199999999999</v>
      </c>
      <c r="B911">
        <v>-23.26</v>
      </c>
      <c r="C911">
        <v>161.74299999999999</v>
      </c>
      <c r="D911">
        <v>-22.99</v>
      </c>
      <c r="E911">
        <v>161.774</v>
      </c>
      <c r="F911">
        <v>-22.77</v>
      </c>
    </row>
    <row r="912" spans="1:6" x14ac:dyDescent="0.2">
      <c r="A912">
        <v>161.80500000000001</v>
      </c>
      <c r="B912">
        <v>-22.47</v>
      </c>
      <c r="C912">
        <v>161.83600000000001</v>
      </c>
      <c r="D912">
        <v>-22.41</v>
      </c>
      <c r="E912">
        <v>161.86699999999999</v>
      </c>
      <c r="F912">
        <v>-22.13</v>
      </c>
    </row>
    <row r="913" spans="1:6" x14ac:dyDescent="0.2">
      <c r="A913">
        <v>161.898</v>
      </c>
      <c r="B913">
        <v>-22.51</v>
      </c>
      <c r="C913">
        <v>161.929</v>
      </c>
      <c r="D913">
        <v>-23.15</v>
      </c>
      <c r="E913">
        <v>161.96</v>
      </c>
      <c r="F913">
        <v>-22.91</v>
      </c>
    </row>
    <row r="914" spans="1:6" x14ac:dyDescent="0.2">
      <c r="A914">
        <v>161.99100000000001</v>
      </c>
      <c r="B914">
        <v>-22.76</v>
      </c>
      <c r="C914">
        <v>162.02199999999999</v>
      </c>
      <c r="D914">
        <v>-22.08</v>
      </c>
      <c r="E914">
        <v>162.053</v>
      </c>
      <c r="F914">
        <v>-22.21</v>
      </c>
    </row>
    <row r="915" spans="1:6" x14ac:dyDescent="0.2">
      <c r="A915">
        <v>162.084</v>
      </c>
      <c r="B915">
        <v>-22.84</v>
      </c>
      <c r="C915">
        <v>162.114</v>
      </c>
      <c r="D915">
        <v>-23.39</v>
      </c>
      <c r="E915">
        <v>162.14500000000001</v>
      </c>
      <c r="F915">
        <v>-22.66</v>
      </c>
    </row>
    <row r="916" spans="1:6" x14ac:dyDescent="0.2">
      <c r="A916">
        <v>162.17599999999999</v>
      </c>
      <c r="B916">
        <v>-22.17</v>
      </c>
      <c r="C916">
        <v>162.20699999999999</v>
      </c>
      <c r="D916">
        <v>-22.27</v>
      </c>
      <c r="E916">
        <v>162.238</v>
      </c>
      <c r="F916">
        <v>-22.56</v>
      </c>
    </row>
    <row r="917" spans="1:6" x14ac:dyDescent="0.2">
      <c r="A917">
        <v>162.26900000000001</v>
      </c>
      <c r="B917">
        <v>-22.27</v>
      </c>
      <c r="C917">
        <v>162.29900000000001</v>
      </c>
      <c r="D917">
        <v>-23.04</v>
      </c>
      <c r="E917">
        <v>162.328</v>
      </c>
      <c r="F917">
        <v>-22.66</v>
      </c>
    </row>
    <row r="918" spans="1:6" x14ac:dyDescent="0.2">
      <c r="A918">
        <v>162.358</v>
      </c>
      <c r="B918">
        <v>-22.71</v>
      </c>
      <c r="C918">
        <v>162.387</v>
      </c>
      <c r="D918">
        <v>-23.12</v>
      </c>
      <c r="E918">
        <v>162.417</v>
      </c>
      <c r="F918">
        <v>-23.35</v>
      </c>
    </row>
    <row r="919" spans="1:6" x14ac:dyDescent="0.2">
      <c r="A919">
        <v>162.447</v>
      </c>
      <c r="B919">
        <v>-22.74</v>
      </c>
      <c r="C919">
        <v>162.476</v>
      </c>
      <c r="D919">
        <v>-22.54</v>
      </c>
      <c r="E919">
        <v>162.506</v>
      </c>
      <c r="F919">
        <v>-22.66</v>
      </c>
    </row>
    <row r="920" spans="1:6" x14ac:dyDescent="0.2">
      <c r="A920">
        <v>162.535</v>
      </c>
      <c r="B920">
        <v>-22.89</v>
      </c>
      <c r="C920">
        <v>162.565</v>
      </c>
      <c r="D920">
        <v>-22.95</v>
      </c>
      <c r="E920">
        <v>162.59399999999999</v>
      </c>
      <c r="F920">
        <v>-22.79</v>
      </c>
    </row>
    <row r="921" spans="1:6" x14ac:dyDescent="0.2">
      <c r="A921">
        <v>162.624</v>
      </c>
      <c r="B921">
        <v>-23.05</v>
      </c>
      <c r="C921">
        <v>162.654</v>
      </c>
      <c r="D921">
        <v>-22.79</v>
      </c>
      <c r="E921">
        <v>162.68299999999999</v>
      </c>
      <c r="F921">
        <v>-22.46</v>
      </c>
    </row>
    <row r="922" spans="1:6" x14ac:dyDescent="0.2">
      <c r="A922">
        <v>162.71299999999999</v>
      </c>
      <c r="B922">
        <v>-23.12</v>
      </c>
      <c r="C922">
        <v>162.74199999999999</v>
      </c>
      <c r="D922">
        <v>-22.61</v>
      </c>
      <c r="E922">
        <v>162.77199999999999</v>
      </c>
      <c r="F922">
        <v>-22.31</v>
      </c>
    </row>
    <row r="923" spans="1:6" x14ac:dyDescent="0.2">
      <c r="A923">
        <v>162.80099999999999</v>
      </c>
      <c r="B923">
        <v>-21.89</v>
      </c>
      <c r="C923">
        <v>162.83099999999999</v>
      </c>
      <c r="D923">
        <v>-21.94</v>
      </c>
      <c r="E923">
        <v>162.86099999999999</v>
      </c>
      <c r="F923">
        <v>-22.76</v>
      </c>
    </row>
    <row r="924" spans="1:6" x14ac:dyDescent="0.2">
      <c r="A924">
        <v>162.88999999999999</v>
      </c>
      <c r="B924">
        <v>-22.63</v>
      </c>
      <c r="C924">
        <v>162.91999999999999</v>
      </c>
      <c r="D924">
        <v>-22.58</v>
      </c>
      <c r="E924">
        <v>162.94900000000001</v>
      </c>
      <c r="F924">
        <v>-22.47</v>
      </c>
    </row>
    <row r="925" spans="1:6" x14ac:dyDescent="0.2">
      <c r="A925">
        <v>162.97900000000001</v>
      </c>
      <c r="B925">
        <v>-22.79</v>
      </c>
      <c r="C925">
        <v>163.00800000000001</v>
      </c>
      <c r="D925">
        <v>-22.35</v>
      </c>
      <c r="E925">
        <v>163.03800000000001</v>
      </c>
      <c r="F925">
        <v>-22.24</v>
      </c>
    </row>
    <row r="926" spans="1:6" x14ac:dyDescent="0.2">
      <c r="A926">
        <v>163.06800000000001</v>
      </c>
      <c r="B926">
        <v>-21.97</v>
      </c>
      <c r="C926">
        <v>163.09700000000001</v>
      </c>
      <c r="D926">
        <v>-22.63</v>
      </c>
      <c r="E926">
        <v>163.12700000000001</v>
      </c>
      <c r="F926">
        <v>-22.88</v>
      </c>
    </row>
    <row r="927" spans="1:6" x14ac:dyDescent="0.2">
      <c r="A927">
        <v>163.15600000000001</v>
      </c>
      <c r="B927">
        <v>-23.07</v>
      </c>
      <c r="C927">
        <v>163.18600000000001</v>
      </c>
      <c r="D927">
        <v>-22.78</v>
      </c>
      <c r="E927">
        <v>163.215</v>
      </c>
      <c r="F927">
        <v>-22.29</v>
      </c>
    </row>
    <row r="928" spans="1:6" x14ac:dyDescent="0.2">
      <c r="A928">
        <v>163.245</v>
      </c>
      <c r="B928">
        <v>-22.6</v>
      </c>
      <c r="C928">
        <v>163.27500000000001</v>
      </c>
      <c r="D928">
        <v>-23.18</v>
      </c>
      <c r="E928">
        <v>163.304</v>
      </c>
      <c r="F928">
        <v>-22.94</v>
      </c>
    </row>
    <row r="929" spans="1:6" x14ac:dyDescent="0.2">
      <c r="A929">
        <v>163.334</v>
      </c>
      <c r="B929">
        <v>-22.83</v>
      </c>
      <c r="C929">
        <v>163.363</v>
      </c>
      <c r="D929">
        <v>-22.57</v>
      </c>
      <c r="E929">
        <v>163.393</v>
      </c>
      <c r="F929">
        <v>-23.48</v>
      </c>
    </row>
    <row r="930" spans="1:6" x14ac:dyDescent="0.2">
      <c r="A930">
        <v>163.422</v>
      </c>
      <c r="B930">
        <v>-23.57</v>
      </c>
      <c r="C930">
        <v>163.452</v>
      </c>
      <c r="D930">
        <v>-22.27</v>
      </c>
      <c r="E930">
        <v>163.482</v>
      </c>
      <c r="F930">
        <v>-22.24</v>
      </c>
    </row>
    <row r="931" spans="1:6" x14ac:dyDescent="0.2">
      <c r="A931">
        <v>163.511</v>
      </c>
      <c r="B931">
        <v>-22.58</v>
      </c>
      <c r="C931">
        <v>163.541</v>
      </c>
      <c r="D931">
        <v>-22.58</v>
      </c>
      <c r="E931">
        <v>163.57</v>
      </c>
      <c r="F931">
        <v>-22.83</v>
      </c>
    </row>
    <row r="932" spans="1:6" x14ac:dyDescent="0.2">
      <c r="A932">
        <v>163.6</v>
      </c>
      <c r="B932">
        <v>-22.46</v>
      </c>
      <c r="C932">
        <v>163.62899999999999</v>
      </c>
      <c r="D932">
        <v>-22.29</v>
      </c>
      <c r="E932">
        <v>163.65899999999999</v>
      </c>
      <c r="F932">
        <v>-22.68</v>
      </c>
    </row>
    <row r="933" spans="1:6" x14ac:dyDescent="0.2">
      <c r="A933">
        <v>163.68899999999999</v>
      </c>
      <c r="B933">
        <v>-23.18</v>
      </c>
      <c r="C933">
        <v>163.71799999999999</v>
      </c>
      <c r="D933">
        <v>-22.74</v>
      </c>
      <c r="E933">
        <v>163.74799999999999</v>
      </c>
      <c r="F933">
        <v>-22.75</v>
      </c>
    </row>
    <row r="934" spans="1:6" x14ac:dyDescent="0.2">
      <c r="A934">
        <v>163.77699999999999</v>
      </c>
      <c r="B934">
        <v>-22.58</v>
      </c>
      <c r="C934">
        <v>163.80699999999999</v>
      </c>
      <c r="D934">
        <v>-21.96</v>
      </c>
      <c r="E934">
        <v>163.83600000000001</v>
      </c>
      <c r="F934">
        <v>-22.04</v>
      </c>
    </row>
    <row r="935" spans="1:6" x14ac:dyDescent="0.2">
      <c r="A935">
        <v>163.86600000000001</v>
      </c>
      <c r="B935">
        <v>-22.92</v>
      </c>
      <c r="C935">
        <v>163.89599999999999</v>
      </c>
      <c r="D935">
        <v>-22.98</v>
      </c>
      <c r="E935">
        <v>163.92500000000001</v>
      </c>
      <c r="F935">
        <v>-22.78</v>
      </c>
    </row>
    <row r="936" spans="1:6" x14ac:dyDescent="0.2">
      <c r="A936">
        <v>163.95500000000001</v>
      </c>
      <c r="B936">
        <v>-22.85</v>
      </c>
      <c r="C936">
        <v>163.98400000000001</v>
      </c>
      <c r="D936">
        <v>-23.46</v>
      </c>
      <c r="E936">
        <v>164.01400000000001</v>
      </c>
      <c r="F936">
        <v>-22.56</v>
      </c>
    </row>
    <row r="937" spans="1:6" x14ac:dyDescent="0.2">
      <c r="A937">
        <v>164.04300000000001</v>
      </c>
      <c r="B937">
        <v>-22.43</v>
      </c>
      <c r="C937">
        <v>164.07300000000001</v>
      </c>
      <c r="D937">
        <v>-22.83</v>
      </c>
      <c r="E937">
        <v>164.10300000000001</v>
      </c>
      <c r="F937">
        <v>-22.06</v>
      </c>
    </row>
    <row r="938" spans="1:6" x14ac:dyDescent="0.2">
      <c r="A938">
        <v>164.13300000000001</v>
      </c>
      <c r="B938">
        <v>-22.17</v>
      </c>
      <c r="C938">
        <v>164.16300000000001</v>
      </c>
      <c r="D938">
        <v>-22.52</v>
      </c>
      <c r="E938">
        <v>164.19300000000001</v>
      </c>
      <c r="F938">
        <v>-22.44</v>
      </c>
    </row>
    <row r="939" spans="1:6" x14ac:dyDescent="0.2">
      <c r="A939">
        <v>164.22300000000001</v>
      </c>
      <c r="B939">
        <v>-23.15</v>
      </c>
      <c r="C939">
        <v>164.25399999999999</v>
      </c>
      <c r="D939">
        <v>-23.3</v>
      </c>
      <c r="E939">
        <v>164.28399999999999</v>
      </c>
      <c r="F939">
        <v>-23.3</v>
      </c>
    </row>
    <row r="940" spans="1:6" x14ac:dyDescent="0.2">
      <c r="A940">
        <v>164.31399999999999</v>
      </c>
      <c r="B940">
        <v>-23.06</v>
      </c>
      <c r="C940">
        <v>164.34399999999999</v>
      </c>
      <c r="D940">
        <v>-22.84</v>
      </c>
      <c r="E940">
        <v>164.375</v>
      </c>
      <c r="F940">
        <v>-22.81</v>
      </c>
    </row>
    <row r="941" spans="1:6" x14ac:dyDescent="0.2">
      <c r="A941">
        <v>164.405</v>
      </c>
      <c r="B941">
        <v>-23.33</v>
      </c>
      <c r="C941">
        <v>164.435</v>
      </c>
      <c r="D941">
        <v>-22.52</v>
      </c>
      <c r="E941">
        <v>164.465</v>
      </c>
      <c r="F941">
        <v>-22.75</v>
      </c>
    </row>
    <row r="942" spans="1:6" x14ac:dyDescent="0.2">
      <c r="A942">
        <v>164.49600000000001</v>
      </c>
      <c r="B942">
        <v>-23.19</v>
      </c>
      <c r="C942">
        <v>164.52600000000001</v>
      </c>
      <c r="D942">
        <v>-22.45</v>
      </c>
      <c r="E942">
        <v>164.55600000000001</v>
      </c>
      <c r="F942">
        <v>-22.32</v>
      </c>
    </row>
    <row r="943" spans="1:6" x14ac:dyDescent="0.2">
      <c r="A943">
        <v>164.58600000000001</v>
      </c>
      <c r="B943">
        <v>-22.59</v>
      </c>
      <c r="C943">
        <v>164.61600000000001</v>
      </c>
      <c r="D943">
        <v>-23.16</v>
      </c>
      <c r="E943">
        <v>164.64699999999999</v>
      </c>
      <c r="F943">
        <v>-23.06</v>
      </c>
    </row>
    <row r="944" spans="1:6" x14ac:dyDescent="0.2">
      <c r="A944">
        <v>164.67699999999999</v>
      </c>
      <c r="B944">
        <v>-22.67</v>
      </c>
      <c r="C944">
        <v>164.70699999999999</v>
      </c>
      <c r="D944">
        <v>-22.79</v>
      </c>
      <c r="E944">
        <v>164.73699999999999</v>
      </c>
      <c r="F944">
        <v>-22.5</v>
      </c>
    </row>
    <row r="945" spans="1:6" x14ac:dyDescent="0.2">
      <c r="A945">
        <v>164.768</v>
      </c>
      <c r="B945">
        <v>-22.31</v>
      </c>
      <c r="C945">
        <v>164.798</v>
      </c>
      <c r="D945">
        <v>-22.99</v>
      </c>
      <c r="E945">
        <v>164.828</v>
      </c>
      <c r="F945">
        <v>-23.32</v>
      </c>
    </row>
    <row r="946" spans="1:6" x14ac:dyDescent="0.2">
      <c r="A946">
        <v>164.858</v>
      </c>
      <c r="B946">
        <v>-22.85</v>
      </c>
      <c r="C946">
        <v>164.88800000000001</v>
      </c>
      <c r="D946">
        <v>-23.27</v>
      </c>
      <c r="E946">
        <v>164.91900000000001</v>
      </c>
      <c r="F946">
        <v>-23.26</v>
      </c>
    </row>
    <row r="947" spans="1:6" x14ac:dyDescent="0.2">
      <c r="A947">
        <v>164.94900000000001</v>
      </c>
      <c r="B947">
        <v>-22.9</v>
      </c>
      <c r="C947">
        <v>164.97900000000001</v>
      </c>
      <c r="D947">
        <v>-22.66</v>
      </c>
      <c r="E947">
        <v>165.00899999999999</v>
      </c>
      <c r="F947">
        <v>-22.34</v>
      </c>
    </row>
    <row r="948" spans="1:6" x14ac:dyDescent="0.2">
      <c r="A948">
        <v>165.04</v>
      </c>
      <c r="B948">
        <v>-22.88</v>
      </c>
      <c r="C948">
        <v>165.07</v>
      </c>
      <c r="D948">
        <v>-22.97</v>
      </c>
      <c r="E948">
        <v>165.1</v>
      </c>
      <c r="F948">
        <v>-21.77</v>
      </c>
    </row>
    <row r="949" spans="1:6" x14ac:dyDescent="0.2">
      <c r="A949">
        <v>165.13</v>
      </c>
      <c r="B949">
        <v>-22.29</v>
      </c>
      <c r="C949">
        <v>165.161</v>
      </c>
      <c r="D949">
        <v>-22.97</v>
      </c>
      <c r="E949">
        <v>165.191</v>
      </c>
      <c r="F949">
        <v>-23.11</v>
      </c>
    </row>
    <row r="950" spans="1:6" x14ac:dyDescent="0.2">
      <c r="A950">
        <v>165.221</v>
      </c>
      <c r="B950">
        <v>-23.07</v>
      </c>
      <c r="C950">
        <v>165.251</v>
      </c>
      <c r="D950">
        <v>-23.11</v>
      </c>
      <c r="E950">
        <v>165.28100000000001</v>
      </c>
      <c r="F950">
        <v>-23.18</v>
      </c>
    </row>
    <row r="951" spans="1:6" x14ac:dyDescent="0.2">
      <c r="A951">
        <v>165.31200000000001</v>
      </c>
      <c r="B951">
        <v>-23.32</v>
      </c>
      <c r="C951">
        <v>165.34200000000001</v>
      </c>
      <c r="D951">
        <v>-22.12</v>
      </c>
      <c r="E951">
        <v>165.37200000000001</v>
      </c>
      <c r="F951">
        <v>-22.34</v>
      </c>
    </row>
    <row r="952" spans="1:6" x14ac:dyDescent="0.2">
      <c r="A952">
        <v>165.40199999999999</v>
      </c>
      <c r="B952">
        <v>-22.37</v>
      </c>
      <c r="C952">
        <v>165.43299999999999</v>
      </c>
      <c r="D952">
        <v>-22.58</v>
      </c>
      <c r="E952">
        <v>165.46299999999999</v>
      </c>
      <c r="F952">
        <v>-22.46</v>
      </c>
    </row>
    <row r="953" spans="1:6" x14ac:dyDescent="0.2">
      <c r="A953">
        <v>165.49299999999999</v>
      </c>
      <c r="B953">
        <v>-22.98</v>
      </c>
      <c r="C953">
        <v>165.523</v>
      </c>
      <c r="D953">
        <v>-22.91</v>
      </c>
      <c r="E953">
        <v>165.553</v>
      </c>
      <c r="F953">
        <v>-23.3</v>
      </c>
    </row>
    <row r="954" spans="1:6" x14ac:dyDescent="0.2">
      <c r="A954">
        <v>165.584</v>
      </c>
      <c r="B954">
        <v>-22.91</v>
      </c>
      <c r="C954">
        <v>165.614</v>
      </c>
      <c r="D954">
        <v>-22.92</v>
      </c>
      <c r="E954">
        <v>165.64400000000001</v>
      </c>
      <c r="F954">
        <v>-22.99</v>
      </c>
    </row>
    <row r="955" spans="1:6" x14ac:dyDescent="0.2">
      <c r="A955">
        <v>165.67400000000001</v>
      </c>
      <c r="B955">
        <v>-23.29</v>
      </c>
      <c r="C955">
        <v>165.70500000000001</v>
      </c>
      <c r="D955">
        <v>-23.32</v>
      </c>
      <c r="E955">
        <v>165.73500000000001</v>
      </c>
      <c r="F955">
        <v>-23.56</v>
      </c>
    </row>
    <row r="956" spans="1:6" x14ac:dyDescent="0.2">
      <c r="A956">
        <v>165.76499999999999</v>
      </c>
      <c r="B956">
        <v>-23.21</v>
      </c>
      <c r="C956">
        <v>165.79499999999999</v>
      </c>
      <c r="D956">
        <v>-23.26</v>
      </c>
      <c r="E956">
        <v>165.82599999999999</v>
      </c>
      <c r="F956">
        <v>-23.33</v>
      </c>
    </row>
    <row r="957" spans="1:6" x14ac:dyDescent="0.2">
      <c r="A957">
        <v>165.85599999999999</v>
      </c>
      <c r="B957">
        <v>-23.68</v>
      </c>
      <c r="C957">
        <v>165.886</v>
      </c>
      <c r="D957">
        <v>-23.02</v>
      </c>
      <c r="E957">
        <v>165.916</v>
      </c>
      <c r="F957">
        <v>-22.54</v>
      </c>
    </row>
    <row r="958" spans="1:6" x14ac:dyDescent="0.2">
      <c r="A958">
        <v>165.946</v>
      </c>
      <c r="B958">
        <v>-22.07</v>
      </c>
      <c r="C958">
        <v>165.977</v>
      </c>
      <c r="D958">
        <v>-22.26</v>
      </c>
      <c r="E958">
        <v>166.00700000000001</v>
      </c>
      <c r="F958">
        <v>-23.63</v>
      </c>
    </row>
    <row r="959" spans="1:6" x14ac:dyDescent="0.2">
      <c r="A959">
        <v>166.03700000000001</v>
      </c>
      <c r="B959">
        <v>-23.55</v>
      </c>
      <c r="C959">
        <v>166.06800000000001</v>
      </c>
      <c r="D959">
        <v>-23.25</v>
      </c>
      <c r="E959">
        <v>166.09800000000001</v>
      </c>
      <c r="F959">
        <v>-22.78</v>
      </c>
    </row>
    <row r="960" spans="1:6" x14ac:dyDescent="0.2">
      <c r="A960">
        <v>166.12799999999999</v>
      </c>
      <c r="B960">
        <v>-22.92</v>
      </c>
      <c r="C960">
        <v>166.15799999999999</v>
      </c>
      <c r="D960">
        <v>-23.27</v>
      </c>
      <c r="E960">
        <v>166.18899999999999</v>
      </c>
      <c r="F960">
        <v>-23.26</v>
      </c>
    </row>
    <row r="961" spans="1:6" x14ac:dyDescent="0.2">
      <c r="A961">
        <v>166.21899999999999</v>
      </c>
      <c r="B961">
        <v>-23.61</v>
      </c>
      <c r="C961">
        <v>166.249</v>
      </c>
      <c r="D961">
        <v>-23.5</v>
      </c>
      <c r="E961">
        <v>166.279</v>
      </c>
      <c r="F961">
        <v>-23.23</v>
      </c>
    </row>
    <row r="962" spans="1:6" x14ac:dyDescent="0.2">
      <c r="A962">
        <v>166.31</v>
      </c>
      <c r="B962">
        <v>-23.19</v>
      </c>
      <c r="C962">
        <v>166.34</v>
      </c>
      <c r="D962">
        <v>-22.82</v>
      </c>
      <c r="E962">
        <v>166.37</v>
      </c>
      <c r="F962">
        <v>-23.73</v>
      </c>
    </row>
    <row r="963" spans="1:6" x14ac:dyDescent="0.2">
      <c r="A963">
        <v>166.4</v>
      </c>
      <c r="B963">
        <v>-23.96</v>
      </c>
      <c r="C963">
        <v>166.43100000000001</v>
      </c>
      <c r="D963">
        <v>-23.16</v>
      </c>
      <c r="E963">
        <v>166.46100000000001</v>
      </c>
      <c r="F963">
        <v>-22.69</v>
      </c>
    </row>
    <row r="964" spans="1:6" x14ac:dyDescent="0.2">
      <c r="A964">
        <v>166.49100000000001</v>
      </c>
      <c r="B964">
        <v>-23.08</v>
      </c>
      <c r="C964">
        <v>166.52099999999999</v>
      </c>
      <c r="D964">
        <v>-23.14</v>
      </c>
      <c r="E964">
        <v>166.55199999999999</v>
      </c>
      <c r="F964">
        <v>-23.02</v>
      </c>
    </row>
    <row r="965" spans="1:6" x14ac:dyDescent="0.2">
      <c r="A965">
        <v>166.58199999999999</v>
      </c>
      <c r="B965">
        <v>-22.5</v>
      </c>
      <c r="C965">
        <v>166.61199999999999</v>
      </c>
      <c r="D965">
        <v>-22.4</v>
      </c>
      <c r="E965">
        <v>166.642</v>
      </c>
      <c r="F965">
        <v>-23.05</v>
      </c>
    </row>
    <row r="966" spans="1:6" x14ac:dyDescent="0.2">
      <c r="A966">
        <v>166.673</v>
      </c>
      <c r="B966">
        <v>-22.93</v>
      </c>
      <c r="C966">
        <v>166.703</v>
      </c>
      <c r="D966">
        <v>-23.51</v>
      </c>
      <c r="E966">
        <v>166.733</v>
      </c>
      <c r="F966">
        <v>-23.6</v>
      </c>
    </row>
    <row r="967" spans="1:6" x14ac:dyDescent="0.2">
      <c r="A967">
        <v>166.76300000000001</v>
      </c>
      <c r="B967">
        <v>-23.32</v>
      </c>
      <c r="C967">
        <v>166.79400000000001</v>
      </c>
      <c r="D967">
        <v>-23.02</v>
      </c>
      <c r="E967">
        <v>166.82499999999999</v>
      </c>
      <c r="F967">
        <v>-23.09</v>
      </c>
    </row>
    <row r="968" spans="1:6" x14ac:dyDescent="0.2">
      <c r="A968">
        <v>166.85599999999999</v>
      </c>
      <c r="B968">
        <v>-22.95</v>
      </c>
      <c r="C968">
        <v>166.88800000000001</v>
      </c>
      <c r="D968">
        <v>-23.13</v>
      </c>
      <c r="E968">
        <v>166.91900000000001</v>
      </c>
      <c r="F968">
        <v>-23.13</v>
      </c>
    </row>
    <row r="969" spans="1:6" x14ac:dyDescent="0.2">
      <c r="A969">
        <v>166.95</v>
      </c>
      <c r="B969">
        <v>-23.37</v>
      </c>
      <c r="C969">
        <v>166.982</v>
      </c>
      <c r="D969">
        <v>-22.9</v>
      </c>
      <c r="E969">
        <v>167.01300000000001</v>
      </c>
      <c r="F969">
        <v>-22.72</v>
      </c>
    </row>
    <row r="970" spans="1:6" x14ac:dyDescent="0.2">
      <c r="A970">
        <v>167.04400000000001</v>
      </c>
      <c r="B970">
        <v>-22.87</v>
      </c>
      <c r="C970">
        <v>167.07599999999999</v>
      </c>
      <c r="D970">
        <v>-23.08</v>
      </c>
      <c r="E970">
        <v>167.107</v>
      </c>
      <c r="F970">
        <v>-23.36</v>
      </c>
    </row>
    <row r="971" spans="1:6" x14ac:dyDescent="0.2">
      <c r="A971">
        <v>167.13800000000001</v>
      </c>
      <c r="B971">
        <v>-23.46</v>
      </c>
      <c r="C971">
        <v>167.17</v>
      </c>
      <c r="D971">
        <v>-23.07</v>
      </c>
      <c r="E971">
        <v>167.20099999999999</v>
      </c>
      <c r="F971">
        <v>-22.9</v>
      </c>
    </row>
    <row r="972" spans="1:6" x14ac:dyDescent="0.2">
      <c r="A972">
        <v>167.232</v>
      </c>
      <c r="B972">
        <v>-23.25</v>
      </c>
      <c r="C972">
        <v>167.26400000000001</v>
      </c>
      <c r="D972">
        <v>-22.82</v>
      </c>
      <c r="E972">
        <v>167.29499999999999</v>
      </c>
      <c r="F972">
        <v>-22.84</v>
      </c>
    </row>
    <row r="973" spans="1:6" x14ac:dyDescent="0.2">
      <c r="A973">
        <v>167.32599999999999</v>
      </c>
      <c r="B973">
        <v>-23.07</v>
      </c>
      <c r="C973">
        <v>167.358</v>
      </c>
      <c r="D973">
        <v>-23.05</v>
      </c>
      <c r="E973">
        <v>167.38900000000001</v>
      </c>
      <c r="F973">
        <v>-23.7</v>
      </c>
    </row>
    <row r="974" spans="1:6" x14ac:dyDescent="0.2">
      <c r="A974">
        <v>167.42</v>
      </c>
      <c r="B974">
        <v>-23.56</v>
      </c>
      <c r="C974">
        <v>167.452</v>
      </c>
      <c r="D974">
        <v>-23.03</v>
      </c>
      <c r="E974">
        <v>167.483</v>
      </c>
      <c r="F974">
        <v>-23</v>
      </c>
    </row>
    <row r="975" spans="1:6" x14ac:dyDescent="0.2">
      <c r="A975">
        <v>167.51400000000001</v>
      </c>
      <c r="B975">
        <v>-22.75</v>
      </c>
      <c r="C975">
        <v>167.54599999999999</v>
      </c>
      <c r="D975">
        <v>-23.08</v>
      </c>
      <c r="E975">
        <v>167.577</v>
      </c>
      <c r="F975">
        <v>-23.15</v>
      </c>
    </row>
    <row r="976" spans="1:6" x14ac:dyDescent="0.2">
      <c r="A976">
        <v>167.608</v>
      </c>
      <c r="B976">
        <v>-23.29</v>
      </c>
      <c r="C976">
        <v>167.64</v>
      </c>
      <c r="D976">
        <v>-23.31</v>
      </c>
      <c r="E976">
        <v>167.67099999999999</v>
      </c>
      <c r="F976">
        <v>-23.73</v>
      </c>
    </row>
    <row r="977" spans="1:6" x14ac:dyDescent="0.2">
      <c r="A977">
        <v>167.70099999999999</v>
      </c>
      <c r="B977">
        <v>-23.45</v>
      </c>
      <c r="C977">
        <v>167.73099999999999</v>
      </c>
      <c r="D977">
        <v>-23.36</v>
      </c>
      <c r="E977">
        <v>167.761</v>
      </c>
      <c r="F977">
        <v>-23.13</v>
      </c>
    </row>
    <row r="978" spans="1:6" x14ac:dyDescent="0.2">
      <c r="A978">
        <v>167.791</v>
      </c>
      <c r="B978">
        <v>-23.26</v>
      </c>
      <c r="C978">
        <v>167.821</v>
      </c>
      <c r="D978">
        <v>-23.53</v>
      </c>
      <c r="E978">
        <v>167.851</v>
      </c>
      <c r="F978">
        <v>-23.81</v>
      </c>
    </row>
    <row r="979" spans="1:6" x14ac:dyDescent="0.2">
      <c r="A979">
        <v>167.881</v>
      </c>
      <c r="B979">
        <v>-23.49</v>
      </c>
      <c r="C979">
        <v>167.911</v>
      </c>
      <c r="D979">
        <v>-23.3</v>
      </c>
      <c r="E979">
        <v>167.94200000000001</v>
      </c>
      <c r="F979">
        <v>-23.33</v>
      </c>
    </row>
    <row r="980" spans="1:6" x14ac:dyDescent="0.2">
      <c r="A980">
        <v>167.97200000000001</v>
      </c>
      <c r="B980">
        <v>-22.96</v>
      </c>
      <c r="C980">
        <v>168.00200000000001</v>
      </c>
      <c r="D980">
        <v>-23.44</v>
      </c>
      <c r="E980">
        <v>168.03200000000001</v>
      </c>
      <c r="F980">
        <v>-23.61</v>
      </c>
    </row>
    <row r="981" spans="1:6" x14ac:dyDescent="0.2">
      <c r="A981">
        <v>168.06200000000001</v>
      </c>
      <c r="B981">
        <v>-23.5</v>
      </c>
      <c r="C981">
        <v>168.09200000000001</v>
      </c>
      <c r="D981">
        <v>-23.49</v>
      </c>
      <c r="E981">
        <v>168.12200000000001</v>
      </c>
      <c r="F981">
        <v>-23.08</v>
      </c>
    </row>
    <row r="982" spans="1:6" x14ac:dyDescent="0.2">
      <c r="A982">
        <v>168.15199999999999</v>
      </c>
      <c r="B982">
        <v>-23.23</v>
      </c>
      <c r="C982">
        <v>168.18199999999999</v>
      </c>
      <c r="D982">
        <v>-23.5</v>
      </c>
      <c r="E982">
        <v>168.21199999999999</v>
      </c>
      <c r="F982">
        <v>-23.48</v>
      </c>
    </row>
    <row r="983" spans="1:6" x14ac:dyDescent="0.2">
      <c r="A983">
        <v>168.24199999999999</v>
      </c>
      <c r="B983">
        <v>-23.38</v>
      </c>
      <c r="C983">
        <v>168.27199999999999</v>
      </c>
      <c r="D983">
        <v>-23.17</v>
      </c>
      <c r="E983">
        <v>168.30199999999999</v>
      </c>
      <c r="F983">
        <v>-23.64</v>
      </c>
    </row>
    <row r="984" spans="1:6" x14ac:dyDescent="0.2">
      <c r="A984">
        <v>168.333</v>
      </c>
      <c r="B984">
        <v>-23.42</v>
      </c>
      <c r="C984">
        <v>168.363</v>
      </c>
      <c r="D984">
        <v>-23.13</v>
      </c>
      <c r="E984">
        <v>168.393</v>
      </c>
      <c r="F984">
        <v>-23.31</v>
      </c>
    </row>
    <row r="985" spans="1:6" x14ac:dyDescent="0.2">
      <c r="A985">
        <v>168.423</v>
      </c>
      <c r="B985">
        <v>-23.56</v>
      </c>
      <c r="C985">
        <v>168.453</v>
      </c>
      <c r="D985">
        <v>-23.15</v>
      </c>
      <c r="E985">
        <v>168.483</v>
      </c>
      <c r="F985">
        <v>-23.22</v>
      </c>
    </row>
    <row r="986" spans="1:6" x14ac:dyDescent="0.2">
      <c r="A986">
        <v>168.51300000000001</v>
      </c>
      <c r="B986">
        <v>-23.28</v>
      </c>
      <c r="C986">
        <v>168.54300000000001</v>
      </c>
      <c r="D986">
        <v>-23.55</v>
      </c>
      <c r="E986">
        <v>168.57300000000001</v>
      </c>
      <c r="F986">
        <v>-23.71</v>
      </c>
    </row>
    <row r="987" spans="1:6" x14ac:dyDescent="0.2">
      <c r="A987">
        <v>168.60400000000001</v>
      </c>
      <c r="B987">
        <v>-23.63</v>
      </c>
      <c r="C987">
        <v>168.63399999999999</v>
      </c>
      <c r="D987">
        <v>-23.47</v>
      </c>
      <c r="E987">
        <v>168.66399999999999</v>
      </c>
      <c r="F987">
        <v>-23.72</v>
      </c>
    </row>
    <row r="988" spans="1:6" x14ac:dyDescent="0.2">
      <c r="A988">
        <v>168.69499999999999</v>
      </c>
      <c r="B988">
        <v>-24.06</v>
      </c>
      <c r="C988">
        <v>168.72499999999999</v>
      </c>
      <c r="D988">
        <v>-23.88</v>
      </c>
      <c r="E988">
        <v>168.756</v>
      </c>
      <c r="F988">
        <v>-23.78</v>
      </c>
    </row>
    <row r="989" spans="1:6" x14ac:dyDescent="0.2">
      <c r="A989">
        <v>168.786</v>
      </c>
      <c r="B989">
        <v>-23.61</v>
      </c>
      <c r="C989">
        <v>168.81700000000001</v>
      </c>
      <c r="D989">
        <v>-23.5</v>
      </c>
      <c r="E989">
        <v>168.84700000000001</v>
      </c>
      <c r="F989">
        <v>-23.92</v>
      </c>
    </row>
    <row r="990" spans="1:6" x14ac:dyDescent="0.2">
      <c r="A990">
        <v>168.87799999999999</v>
      </c>
      <c r="B990">
        <v>-24.13</v>
      </c>
      <c r="C990">
        <v>168.90799999999999</v>
      </c>
      <c r="D990">
        <v>-23.81</v>
      </c>
      <c r="E990">
        <v>168.93799999999999</v>
      </c>
      <c r="F990">
        <v>-23.34</v>
      </c>
    </row>
    <row r="991" spans="1:6" x14ac:dyDescent="0.2">
      <c r="A991">
        <v>168.96899999999999</v>
      </c>
      <c r="B991">
        <v>-23.71</v>
      </c>
      <c r="C991">
        <v>168.999</v>
      </c>
      <c r="D991">
        <v>-23.82</v>
      </c>
      <c r="E991">
        <v>169.03</v>
      </c>
      <c r="F991">
        <v>-24.18</v>
      </c>
    </row>
    <row r="992" spans="1:6" x14ac:dyDescent="0.2">
      <c r="A992">
        <v>169.06</v>
      </c>
      <c r="B992">
        <v>-24.15</v>
      </c>
      <c r="C992">
        <v>169.09100000000001</v>
      </c>
      <c r="D992">
        <v>-24.12</v>
      </c>
      <c r="E992">
        <v>169.12100000000001</v>
      </c>
      <c r="F992">
        <v>-24.42</v>
      </c>
    </row>
    <row r="993" spans="1:6" x14ac:dyDescent="0.2">
      <c r="A993">
        <v>169.15100000000001</v>
      </c>
      <c r="B993">
        <v>-24.43</v>
      </c>
      <c r="C993">
        <v>169.18199999999999</v>
      </c>
      <c r="D993">
        <v>-24.5</v>
      </c>
      <c r="E993">
        <v>169.21199999999999</v>
      </c>
      <c r="F993">
        <v>-24.46</v>
      </c>
    </row>
    <row r="994" spans="1:6" x14ac:dyDescent="0.2">
      <c r="A994">
        <v>169.24299999999999</v>
      </c>
      <c r="B994">
        <v>-24.38</v>
      </c>
      <c r="C994">
        <v>169.273</v>
      </c>
      <c r="D994">
        <v>-24.11</v>
      </c>
      <c r="E994">
        <v>169.304</v>
      </c>
      <c r="F994">
        <v>-24.32</v>
      </c>
    </row>
    <row r="995" spans="1:6" x14ac:dyDescent="0.2">
      <c r="A995">
        <v>169.334</v>
      </c>
      <c r="B995">
        <v>-23.72</v>
      </c>
      <c r="C995">
        <v>169.36500000000001</v>
      </c>
      <c r="D995">
        <v>-23.87</v>
      </c>
      <c r="E995">
        <v>169.39500000000001</v>
      </c>
      <c r="F995">
        <v>-24.17</v>
      </c>
    </row>
    <row r="996" spans="1:6" x14ac:dyDescent="0.2">
      <c r="A996">
        <v>169.42500000000001</v>
      </c>
      <c r="B996">
        <v>-23.91</v>
      </c>
      <c r="C996">
        <v>169.45599999999999</v>
      </c>
      <c r="D996">
        <v>-24.24</v>
      </c>
      <c r="E996">
        <v>169.48699999999999</v>
      </c>
      <c r="F996">
        <v>-24.38</v>
      </c>
    </row>
    <row r="997" spans="1:6" x14ac:dyDescent="0.2">
      <c r="A997">
        <v>169.51900000000001</v>
      </c>
      <c r="B997">
        <v>-24.27</v>
      </c>
      <c r="C997">
        <v>169.55</v>
      </c>
      <c r="D997">
        <v>-24.35</v>
      </c>
      <c r="E997">
        <v>169.58199999999999</v>
      </c>
      <c r="F997">
        <v>-24.53</v>
      </c>
    </row>
    <row r="998" spans="1:6" x14ac:dyDescent="0.2">
      <c r="A998">
        <v>169.613</v>
      </c>
      <c r="B998">
        <v>-24.39</v>
      </c>
      <c r="C998">
        <v>169.64500000000001</v>
      </c>
      <c r="D998">
        <v>-24.44</v>
      </c>
      <c r="E998">
        <v>169.67599999999999</v>
      </c>
      <c r="F998">
        <v>-24.26</v>
      </c>
    </row>
    <row r="999" spans="1:6" x14ac:dyDescent="0.2">
      <c r="A999">
        <v>169.70699999999999</v>
      </c>
      <c r="B999">
        <v>-24.16</v>
      </c>
      <c r="C999">
        <v>169.739</v>
      </c>
      <c r="D999">
        <v>-24.5</v>
      </c>
      <c r="E999">
        <v>169.77</v>
      </c>
      <c r="F999">
        <v>-24.45</v>
      </c>
    </row>
    <row r="1000" spans="1:6" x14ac:dyDescent="0.2">
      <c r="A1000">
        <v>169.80199999999999</v>
      </c>
      <c r="B1000">
        <v>-24.58</v>
      </c>
      <c r="C1000">
        <v>169.833</v>
      </c>
      <c r="D1000">
        <v>-24.72</v>
      </c>
      <c r="E1000">
        <v>169.86500000000001</v>
      </c>
      <c r="F1000">
        <v>-25.09</v>
      </c>
    </row>
    <row r="1001" spans="1:6" x14ac:dyDescent="0.2">
      <c r="A1001">
        <v>169.89599999999999</v>
      </c>
      <c r="B1001">
        <v>-25.39</v>
      </c>
      <c r="C1001">
        <v>169.928</v>
      </c>
      <c r="D1001">
        <v>-25.46</v>
      </c>
      <c r="E1001">
        <v>169.959</v>
      </c>
      <c r="F1001">
        <v>-25.69</v>
      </c>
    </row>
    <row r="1002" spans="1:6" x14ac:dyDescent="0.2">
      <c r="A1002">
        <v>169.99100000000001</v>
      </c>
      <c r="B1002">
        <v>-25.52</v>
      </c>
      <c r="C1002">
        <v>170.02199999999999</v>
      </c>
      <c r="D1002">
        <v>-25.52</v>
      </c>
      <c r="E1002">
        <v>170.053</v>
      </c>
      <c r="F1002">
        <v>-25.19</v>
      </c>
    </row>
    <row r="1003" spans="1:6" x14ac:dyDescent="0.2">
      <c r="A1003">
        <v>170.08500000000001</v>
      </c>
      <c r="B1003">
        <v>-25.22</v>
      </c>
      <c r="C1003">
        <v>170.11600000000001</v>
      </c>
      <c r="D1003">
        <v>-25.22</v>
      </c>
      <c r="E1003">
        <v>170.148</v>
      </c>
      <c r="F1003">
        <v>-25.01</v>
      </c>
    </row>
    <row r="1004" spans="1:6" x14ac:dyDescent="0.2">
      <c r="A1004">
        <v>170.179</v>
      </c>
      <c r="B1004">
        <v>-25.02</v>
      </c>
      <c r="C1004">
        <v>170.21100000000001</v>
      </c>
      <c r="D1004">
        <v>-25.3</v>
      </c>
      <c r="E1004">
        <v>170.24199999999999</v>
      </c>
      <c r="F1004">
        <v>-25.14</v>
      </c>
    </row>
    <row r="1005" spans="1:6" x14ac:dyDescent="0.2">
      <c r="A1005">
        <v>170.274</v>
      </c>
      <c r="B1005">
        <v>-25.1</v>
      </c>
      <c r="C1005">
        <v>170.30500000000001</v>
      </c>
      <c r="D1005">
        <v>-25.65</v>
      </c>
      <c r="E1005">
        <v>170.33600000000001</v>
      </c>
      <c r="F1005">
        <v>-25.25</v>
      </c>
    </row>
    <row r="1006" spans="1:6" x14ac:dyDescent="0.2">
      <c r="A1006">
        <v>170.36799999999999</v>
      </c>
      <c r="B1006">
        <v>-25.2</v>
      </c>
      <c r="C1006">
        <v>170.399</v>
      </c>
      <c r="D1006">
        <v>-25.71</v>
      </c>
      <c r="E1006">
        <v>170.43</v>
      </c>
      <c r="F1006">
        <v>-25.59</v>
      </c>
    </row>
    <row r="1007" spans="1:6" x14ac:dyDescent="0.2">
      <c r="A1007">
        <v>170.46100000000001</v>
      </c>
      <c r="B1007">
        <v>-24.98</v>
      </c>
      <c r="C1007">
        <v>170.49199999999999</v>
      </c>
      <c r="D1007">
        <v>-24.89</v>
      </c>
      <c r="E1007">
        <v>170.523</v>
      </c>
      <c r="F1007">
        <v>-25.23</v>
      </c>
    </row>
    <row r="1008" spans="1:6" x14ac:dyDescent="0.2">
      <c r="A1008">
        <v>170.554</v>
      </c>
      <c r="B1008">
        <v>-25.21</v>
      </c>
      <c r="C1008">
        <v>170.58500000000001</v>
      </c>
      <c r="D1008">
        <v>-25.22</v>
      </c>
      <c r="E1008">
        <v>170.61600000000001</v>
      </c>
      <c r="F1008">
        <v>-25.3</v>
      </c>
    </row>
    <row r="1009" spans="1:6" x14ac:dyDescent="0.2">
      <c r="A1009">
        <v>170.648</v>
      </c>
      <c r="B1009">
        <v>-25.12</v>
      </c>
      <c r="C1009">
        <v>170.679</v>
      </c>
      <c r="D1009">
        <v>-25.13</v>
      </c>
      <c r="E1009">
        <v>170.71</v>
      </c>
      <c r="F1009">
        <v>-25.48</v>
      </c>
    </row>
    <row r="1010" spans="1:6" x14ac:dyDescent="0.2">
      <c r="A1010">
        <v>170.74100000000001</v>
      </c>
      <c r="B1010">
        <v>-25.36</v>
      </c>
      <c r="C1010">
        <v>170.77199999999999</v>
      </c>
      <c r="D1010">
        <v>-25</v>
      </c>
      <c r="E1010">
        <v>170.803</v>
      </c>
      <c r="F1010">
        <v>-24.81</v>
      </c>
    </row>
    <row r="1011" spans="1:6" x14ac:dyDescent="0.2">
      <c r="A1011">
        <v>170.834</v>
      </c>
      <c r="B1011">
        <v>-25.06</v>
      </c>
      <c r="C1011">
        <v>170.86500000000001</v>
      </c>
      <c r="D1011">
        <v>-25.31</v>
      </c>
      <c r="E1011">
        <v>170.89599999999999</v>
      </c>
      <c r="F1011">
        <v>-25.54</v>
      </c>
    </row>
    <row r="1012" spans="1:6" x14ac:dyDescent="0.2">
      <c r="A1012">
        <v>170.92699999999999</v>
      </c>
      <c r="B1012">
        <v>-25.46</v>
      </c>
      <c r="C1012">
        <v>170.958</v>
      </c>
      <c r="D1012">
        <v>-25.31</v>
      </c>
      <c r="E1012">
        <v>170.989</v>
      </c>
      <c r="F1012">
        <v>-25</v>
      </c>
    </row>
    <row r="1013" spans="1:6" x14ac:dyDescent="0.2">
      <c r="A1013">
        <v>171.02</v>
      </c>
      <c r="B1013">
        <v>-24.94</v>
      </c>
      <c r="C1013">
        <v>171.05099999999999</v>
      </c>
      <c r="D1013">
        <v>-25.25</v>
      </c>
      <c r="E1013">
        <v>171.08199999999999</v>
      </c>
      <c r="F1013">
        <v>-25.36</v>
      </c>
    </row>
    <row r="1014" spans="1:6" x14ac:dyDescent="0.2">
      <c r="A1014">
        <v>171.114</v>
      </c>
      <c r="B1014">
        <v>-25.39</v>
      </c>
      <c r="C1014">
        <v>171.14500000000001</v>
      </c>
      <c r="D1014">
        <v>-25.06</v>
      </c>
      <c r="E1014">
        <v>171.17599999999999</v>
      </c>
      <c r="F1014">
        <v>-25.4</v>
      </c>
    </row>
    <row r="1015" spans="1:6" x14ac:dyDescent="0.2">
      <c r="A1015">
        <v>171.20699999999999</v>
      </c>
      <c r="B1015">
        <v>-25.3</v>
      </c>
      <c r="C1015">
        <v>171.238</v>
      </c>
      <c r="D1015">
        <v>-25.15</v>
      </c>
      <c r="E1015">
        <v>171.26900000000001</v>
      </c>
      <c r="F1015">
        <v>-25.3</v>
      </c>
    </row>
    <row r="1016" spans="1:6" x14ac:dyDescent="0.2">
      <c r="A1016">
        <v>171.3</v>
      </c>
      <c r="B1016">
        <v>-25.19</v>
      </c>
      <c r="C1016">
        <v>171.33</v>
      </c>
      <c r="D1016">
        <v>-24.88</v>
      </c>
      <c r="E1016">
        <v>171.36</v>
      </c>
      <c r="F1016">
        <v>-24.99</v>
      </c>
    </row>
    <row r="1017" spans="1:6" x14ac:dyDescent="0.2">
      <c r="A1017">
        <v>171.39</v>
      </c>
      <c r="B1017">
        <v>-25.08</v>
      </c>
      <c r="C1017">
        <v>171.42</v>
      </c>
      <c r="D1017">
        <v>-25.26</v>
      </c>
      <c r="E1017">
        <v>171.45</v>
      </c>
      <c r="F1017">
        <v>-24.97</v>
      </c>
    </row>
    <row r="1018" spans="1:6" x14ac:dyDescent="0.2">
      <c r="A1018">
        <v>171.48099999999999</v>
      </c>
      <c r="B1018">
        <v>-24.77</v>
      </c>
      <c r="C1018">
        <v>171.511</v>
      </c>
      <c r="D1018">
        <v>-25.1</v>
      </c>
      <c r="E1018">
        <v>171.541</v>
      </c>
      <c r="F1018">
        <v>-25.07</v>
      </c>
    </row>
    <row r="1019" spans="1:6" x14ac:dyDescent="0.2">
      <c r="A1019">
        <v>171.571</v>
      </c>
      <c r="B1019">
        <v>-24.94</v>
      </c>
      <c r="C1019">
        <v>171.601</v>
      </c>
      <c r="D1019">
        <v>-25.01</v>
      </c>
      <c r="E1019">
        <v>171.631</v>
      </c>
      <c r="F1019">
        <v>-25.26</v>
      </c>
    </row>
    <row r="1020" spans="1:6" x14ac:dyDescent="0.2">
      <c r="A1020">
        <v>171.661</v>
      </c>
      <c r="B1020">
        <v>-25.31</v>
      </c>
      <c r="C1020">
        <v>171.691</v>
      </c>
      <c r="D1020">
        <v>-25.48</v>
      </c>
      <c r="E1020">
        <v>171.721</v>
      </c>
      <c r="F1020">
        <v>-25.44</v>
      </c>
    </row>
    <row r="1021" spans="1:6" x14ac:dyDescent="0.2">
      <c r="A1021">
        <v>171.751</v>
      </c>
      <c r="B1021">
        <v>-25.26</v>
      </c>
      <c r="C1021">
        <v>171.78200000000001</v>
      </c>
      <c r="D1021">
        <v>-25.27</v>
      </c>
      <c r="E1021">
        <v>171.81200000000001</v>
      </c>
      <c r="F1021">
        <v>-25.06</v>
      </c>
    </row>
    <row r="1022" spans="1:6" x14ac:dyDescent="0.2">
      <c r="A1022">
        <v>171.84200000000001</v>
      </c>
      <c r="B1022">
        <v>-25.01</v>
      </c>
      <c r="C1022">
        <v>171.87200000000001</v>
      </c>
      <c r="D1022">
        <v>-25.07</v>
      </c>
      <c r="E1022">
        <v>171.90199999999999</v>
      </c>
      <c r="F1022">
        <v>-25.27</v>
      </c>
    </row>
    <row r="1023" spans="1:6" x14ac:dyDescent="0.2">
      <c r="A1023">
        <v>171.93199999999999</v>
      </c>
      <c r="B1023">
        <v>-25.39</v>
      </c>
      <c r="C1023">
        <v>171.96199999999999</v>
      </c>
      <c r="D1023">
        <v>-25.39</v>
      </c>
      <c r="E1023">
        <v>171.99199999999999</v>
      </c>
      <c r="F1023">
        <v>-25.5</v>
      </c>
    </row>
    <row r="1024" spans="1:6" x14ac:dyDescent="0.2">
      <c r="A1024">
        <v>172.02199999999999</v>
      </c>
      <c r="B1024">
        <v>-25.42</v>
      </c>
      <c r="C1024">
        <v>172.053</v>
      </c>
      <c r="D1024">
        <v>-25.67</v>
      </c>
      <c r="E1024">
        <v>172.083</v>
      </c>
      <c r="F1024">
        <v>-25.76</v>
      </c>
    </row>
    <row r="1025" spans="1:6" x14ac:dyDescent="0.2">
      <c r="A1025">
        <v>172.113</v>
      </c>
      <c r="B1025">
        <v>-25.62</v>
      </c>
      <c r="C1025">
        <v>172.143</v>
      </c>
      <c r="D1025">
        <v>-25.81</v>
      </c>
      <c r="E1025">
        <v>172.173</v>
      </c>
      <c r="F1025">
        <v>-26.14</v>
      </c>
    </row>
    <row r="1026" spans="1:6" x14ac:dyDescent="0.2">
      <c r="A1026">
        <v>172.203</v>
      </c>
      <c r="B1026">
        <v>-26.85</v>
      </c>
      <c r="C1026">
        <v>172.233</v>
      </c>
      <c r="D1026">
        <v>-27.5</v>
      </c>
      <c r="E1026">
        <v>172.26300000000001</v>
      </c>
      <c r="F1026">
        <v>-28.55</v>
      </c>
    </row>
    <row r="1027" spans="1:6" x14ac:dyDescent="0.2">
      <c r="A1027">
        <v>172.29300000000001</v>
      </c>
      <c r="B1027">
        <v>-29.52</v>
      </c>
      <c r="C1027">
        <v>172.32300000000001</v>
      </c>
      <c r="D1027">
        <v>-30.31</v>
      </c>
      <c r="E1027">
        <v>172.35300000000001</v>
      </c>
      <c r="F1027">
        <v>-30.84</v>
      </c>
    </row>
    <row r="1028" spans="1:6" x14ac:dyDescent="0.2">
      <c r="A1028">
        <v>172.38300000000001</v>
      </c>
      <c r="B1028">
        <v>-31.35</v>
      </c>
      <c r="C1028">
        <v>172.41399999999999</v>
      </c>
      <c r="D1028">
        <v>-33.21</v>
      </c>
      <c r="E1028">
        <v>172.44399999999999</v>
      </c>
      <c r="F1028">
        <v>-34.69</v>
      </c>
    </row>
    <row r="1029" spans="1:6" x14ac:dyDescent="0.2">
      <c r="A1029">
        <v>172.47399999999999</v>
      </c>
      <c r="B1029">
        <v>-34.520000000000003</v>
      </c>
      <c r="C1029">
        <v>172.50399999999999</v>
      </c>
      <c r="D1029">
        <v>-33.75</v>
      </c>
      <c r="E1029">
        <v>172.53399999999999</v>
      </c>
      <c r="F1029">
        <v>-33.28</v>
      </c>
    </row>
    <row r="1030" spans="1:6" x14ac:dyDescent="0.2">
      <c r="A1030">
        <v>172.56399999999999</v>
      </c>
      <c r="B1030">
        <v>-32.909999999999997</v>
      </c>
      <c r="C1030">
        <v>172.59399999999999</v>
      </c>
      <c r="D1030">
        <v>-33.200000000000003</v>
      </c>
      <c r="E1030">
        <v>172.624</v>
      </c>
      <c r="F1030">
        <v>-32.74</v>
      </c>
    </row>
    <row r="1031" spans="1:6" x14ac:dyDescent="0.2">
      <c r="A1031">
        <v>172.654</v>
      </c>
      <c r="B1031">
        <v>-32.57</v>
      </c>
      <c r="C1031">
        <v>172.684</v>
      </c>
      <c r="D1031">
        <v>-32.1</v>
      </c>
      <c r="E1031">
        <v>172.714</v>
      </c>
      <c r="F1031">
        <v>-31.14</v>
      </c>
    </row>
    <row r="1032" spans="1:6" x14ac:dyDescent="0.2">
      <c r="A1032">
        <v>172.744</v>
      </c>
      <c r="B1032">
        <v>-30.54</v>
      </c>
      <c r="C1032">
        <v>172.774</v>
      </c>
      <c r="D1032">
        <v>-31.07</v>
      </c>
      <c r="E1032">
        <v>172.80500000000001</v>
      </c>
      <c r="F1032">
        <v>-31.98</v>
      </c>
    </row>
    <row r="1033" spans="1:6" x14ac:dyDescent="0.2">
      <c r="A1033">
        <v>172.83500000000001</v>
      </c>
      <c r="B1033">
        <v>-31.39</v>
      </c>
      <c r="C1033">
        <v>172.86500000000001</v>
      </c>
      <c r="D1033">
        <v>-31.3</v>
      </c>
      <c r="E1033">
        <v>172.89500000000001</v>
      </c>
      <c r="F1033">
        <v>-31.14</v>
      </c>
    </row>
    <row r="1034" spans="1:6" x14ac:dyDescent="0.2">
      <c r="A1034">
        <v>172.92500000000001</v>
      </c>
      <c r="B1034">
        <v>-31.28</v>
      </c>
      <c r="C1034">
        <v>172.95500000000001</v>
      </c>
      <c r="D1034">
        <v>-31.24</v>
      </c>
      <c r="E1034">
        <v>172.98500000000001</v>
      </c>
      <c r="F1034">
        <v>-30.76</v>
      </c>
    </row>
    <row r="1035" spans="1:6" x14ac:dyDescent="0.2">
      <c r="A1035">
        <v>173.01499999999999</v>
      </c>
      <c r="B1035">
        <v>-30.61</v>
      </c>
      <c r="C1035">
        <v>173.04499999999999</v>
      </c>
      <c r="D1035">
        <v>-30.72</v>
      </c>
      <c r="E1035">
        <v>173.07499999999999</v>
      </c>
      <c r="F1035">
        <v>-30.7</v>
      </c>
    </row>
    <row r="1036" spans="1:6" x14ac:dyDescent="0.2">
      <c r="A1036">
        <v>173.10400000000001</v>
      </c>
      <c r="B1036">
        <v>-30.41</v>
      </c>
      <c r="C1036">
        <v>173.13300000000001</v>
      </c>
      <c r="D1036">
        <v>-30.6</v>
      </c>
      <c r="E1036">
        <v>173.16300000000001</v>
      </c>
      <c r="F1036">
        <v>-30.71</v>
      </c>
    </row>
    <row r="1037" spans="1:6" x14ac:dyDescent="0.2">
      <c r="A1037">
        <v>173.19200000000001</v>
      </c>
      <c r="B1037">
        <v>-31.34</v>
      </c>
      <c r="C1037">
        <v>173.221</v>
      </c>
      <c r="D1037">
        <v>-31.86</v>
      </c>
      <c r="E1037">
        <v>173.25</v>
      </c>
      <c r="F1037">
        <v>-31.91</v>
      </c>
    </row>
    <row r="1038" spans="1:6" x14ac:dyDescent="0.2">
      <c r="A1038">
        <v>173.279</v>
      </c>
      <c r="B1038">
        <v>-31.87</v>
      </c>
      <c r="C1038">
        <v>173.30799999999999</v>
      </c>
      <c r="D1038">
        <v>-31.59</v>
      </c>
      <c r="E1038">
        <v>173.33699999999999</v>
      </c>
      <c r="F1038">
        <v>-31.21</v>
      </c>
    </row>
    <row r="1039" spans="1:6" x14ac:dyDescent="0.2">
      <c r="A1039">
        <v>173.36600000000001</v>
      </c>
      <c r="B1039">
        <v>-31.24</v>
      </c>
      <c r="C1039">
        <v>173.39500000000001</v>
      </c>
      <c r="D1039">
        <v>-31.05</v>
      </c>
      <c r="E1039">
        <v>173.42400000000001</v>
      </c>
      <c r="F1039">
        <v>-30.81</v>
      </c>
    </row>
    <row r="1040" spans="1:6" x14ac:dyDescent="0.2">
      <c r="A1040">
        <v>173.45400000000001</v>
      </c>
      <c r="B1040">
        <v>-30.88</v>
      </c>
      <c r="C1040">
        <v>173.483</v>
      </c>
      <c r="D1040">
        <v>-30.88</v>
      </c>
      <c r="E1040">
        <v>173.512</v>
      </c>
      <c r="F1040">
        <v>-31.01</v>
      </c>
    </row>
    <row r="1041" spans="1:6" x14ac:dyDescent="0.2">
      <c r="A1041">
        <v>173.541</v>
      </c>
      <c r="B1041">
        <v>-31.23</v>
      </c>
      <c r="C1041">
        <v>173.57</v>
      </c>
      <c r="D1041">
        <v>-31.5</v>
      </c>
      <c r="E1041">
        <v>173.59899999999999</v>
      </c>
      <c r="F1041">
        <v>-30.9</v>
      </c>
    </row>
    <row r="1042" spans="1:6" x14ac:dyDescent="0.2">
      <c r="A1042">
        <v>173.62799999999999</v>
      </c>
      <c r="B1042">
        <v>-30.59</v>
      </c>
      <c r="C1042">
        <v>173.65700000000001</v>
      </c>
      <c r="D1042">
        <v>-31.51</v>
      </c>
      <c r="E1042">
        <v>173.68600000000001</v>
      </c>
      <c r="F1042">
        <v>-33.200000000000003</v>
      </c>
    </row>
    <row r="1043" spans="1:6" x14ac:dyDescent="0.2">
      <c r="A1043">
        <v>173.715</v>
      </c>
      <c r="B1043">
        <v>-34.22</v>
      </c>
      <c r="C1043">
        <v>173.744</v>
      </c>
      <c r="D1043">
        <v>-33.93</v>
      </c>
      <c r="E1043">
        <v>173.774</v>
      </c>
      <c r="F1043">
        <v>-33.020000000000003</v>
      </c>
    </row>
    <row r="1044" spans="1:6" x14ac:dyDescent="0.2">
      <c r="A1044">
        <v>173.803</v>
      </c>
      <c r="B1044">
        <v>-33.119999999999997</v>
      </c>
      <c r="C1044">
        <v>173.83199999999999</v>
      </c>
      <c r="D1044">
        <v>-33.25</v>
      </c>
      <c r="E1044">
        <v>173.86099999999999</v>
      </c>
      <c r="F1044">
        <v>-32.840000000000003</v>
      </c>
    </row>
    <row r="1045" spans="1:6" x14ac:dyDescent="0.2">
      <c r="A1045">
        <v>173.89</v>
      </c>
      <c r="B1045">
        <v>-32.11</v>
      </c>
      <c r="C1045">
        <v>173.91900000000001</v>
      </c>
      <c r="D1045">
        <v>-32.270000000000003</v>
      </c>
      <c r="E1045">
        <v>173.94800000000001</v>
      </c>
      <c r="F1045">
        <v>-32.619999999999997</v>
      </c>
    </row>
    <row r="1046" spans="1:6" x14ac:dyDescent="0.2">
      <c r="A1046">
        <v>173.98099999999999</v>
      </c>
      <c r="B1046">
        <v>-32.619999999999997</v>
      </c>
      <c r="C1046">
        <v>174.01300000000001</v>
      </c>
      <c r="D1046">
        <v>-32.49</v>
      </c>
      <c r="E1046">
        <v>174.04599999999999</v>
      </c>
      <c r="F1046">
        <v>-32.33</v>
      </c>
    </row>
    <row r="1047" spans="1:6" x14ac:dyDescent="0.2">
      <c r="A1047">
        <v>174.078</v>
      </c>
      <c r="B1047">
        <v>-32.22</v>
      </c>
      <c r="C1047">
        <v>174.11099999999999</v>
      </c>
      <c r="D1047">
        <v>-32</v>
      </c>
      <c r="E1047">
        <v>174.14400000000001</v>
      </c>
      <c r="F1047">
        <v>-31.77</v>
      </c>
    </row>
    <row r="1048" spans="1:6" x14ac:dyDescent="0.2">
      <c r="A1048">
        <v>174.17599999999999</v>
      </c>
      <c r="B1048">
        <v>-31.86</v>
      </c>
      <c r="C1048">
        <v>174.209</v>
      </c>
      <c r="D1048">
        <v>-31.79</v>
      </c>
      <c r="E1048">
        <v>174.24100000000001</v>
      </c>
      <c r="F1048">
        <v>-32.01</v>
      </c>
    </row>
    <row r="1049" spans="1:6" x14ac:dyDescent="0.2">
      <c r="A1049">
        <v>174.274</v>
      </c>
      <c r="B1049">
        <v>-32.28</v>
      </c>
      <c r="C1049">
        <v>174.30600000000001</v>
      </c>
      <c r="D1049">
        <v>-32.33</v>
      </c>
      <c r="E1049">
        <v>174.339</v>
      </c>
      <c r="F1049">
        <v>-32.06</v>
      </c>
    </row>
    <row r="1050" spans="1:6" x14ac:dyDescent="0.2">
      <c r="A1050">
        <v>174.37100000000001</v>
      </c>
      <c r="B1050">
        <v>-31.13</v>
      </c>
      <c r="C1050">
        <v>174.404</v>
      </c>
      <c r="D1050">
        <v>-30.37</v>
      </c>
      <c r="E1050">
        <v>174.43700000000001</v>
      </c>
      <c r="F1050">
        <v>-30.26</v>
      </c>
    </row>
    <row r="1051" spans="1:6" x14ac:dyDescent="0.2">
      <c r="A1051">
        <v>174.46899999999999</v>
      </c>
      <c r="B1051">
        <v>-29.93</v>
      </c>
      <c r="C1051">
        <v>174.50200000000001</v>
      </c>
      <c r="D1051">
        <v>-29.67</v>
      </c>
      <c r="E1051">
        <v>174.53399999999999</v>
      </c>
      <c r="F1051">
        <v>-29.54</v>
      </c>
    </row>
    <row r="1052" spans="1:6" x14ac:dyDescent="0.2">
      <c r="A1052">
        <v>174.56700000000001</v>
      </c>
      <c r="B1052">
        <v>-29.05</v>
      </c>
      <c r="C1052">
        <v>174.59899999999999</v>
      </c>
      <c r="D1052">
        <v>-28.05</v>
      </c>
      <c r="E1052">
        <v>174.63200000000001</v>
      </c>
      <c r="F1052">
        <v>-27.07</v>
      </c>
    </row>
    <row r="1053" spans="1:6" x14ac:dyDescent="0.2">
      <c r="A1053">
        <v>174.66499999999999</v>
      </c>
      <c r="B1053">
        <v>-26.48</v>
      </c>
      <c r="C1053">
        <v>174.697</v>
      </c>
      <c r="D1053">
        <v>-26.17</v>
      </c>
      <c r="E1053">
        <v>174.73</v>
      </c>
      <c r="F1053">
        <v>-26.17</v>
      </c>
    </row>
    <row r="1054" spans="1:6" x14ac:dyDescent="0.2">
      <c r="A1054">
        <v>174.762</v>
      </c>
      <c r="B1054">
        <v>-26.09</v>
      </c>
      <c r="C1054">
        <v>174.79300000000001</v>
      </c>
      <c r="D1054">
        <v>-26.46</v>
      </c>
      <c r="E1054">
        <v>174.82400000000001</v>
      </c>
      <c r="F1054">
        <v>-26.54</v>
      </c>
    </row>
    <row r="1055" spans="1:6" x14ac:dyDescent="0.2">
      <c r="A1055">
        <v>174.85499999999999</v>
      </c>
      <c r="B1055">
        <v>-27.13</v>
      </c>
      <c r="C1055">
        <v>174.88499999999999</v>
      </c>
      <c r="D1055">
        <v>-27.65</v>
      </c>
      <c r="E1055">
        <v>174.916</v>
      </c>
      <c r="F1055">
        <v>-27.03</v>
      </c>
    </row>
    <row r="1056" spans="1:6" x14ac:dyDescent="0.2">
      <c r="A1056">
        <v>174.947</v>
      </c>
      <c r="B1056">
        <v>-26.33</v>
      </c>
      <c r="C1056">
        <v>174.97800000000001</v>
      </c>
      <c r="D1056">
        <v>-26.45</v>
      </c>
      <c r="E1056">
        <v>175.00800000000001</v>
      </c>
      <c r="F1056">
        <v>-26.63</v>
      </c>
    </row>
    <row r="1057" spans="1:6" x14ac:dyDescent="0.2">
      <c r="A1057">
        <v>175.03899999999999</v>
      </c>
      <c r="B1057">
        <v>-26.49</v>
      </c>
      <c r="C1057">
        <v>175.07</v>
      </c>
      <c r="D1057">
        <v>-26.29</v>
      </c>
      <c r="E1057">
        <v>175.101</v>
      </c>
      <c r="F1057">
        <v>-24.92</v>
      </c>
    </row>
    <row r="1058" spans="1:6" x14ac:dyDescent="0.2">
      <c r="A1058">
        <v>175.13200000000001</v>
      </c>
      <c r="B1058">
        <v>-24.19</v>
      </c>
      <c r="C1058">
        <v>175.16200000000001</v>
      </c>
      <c r="D1058">
        <v>-24.65</v>
      </c>
      <c r="E1058">
        <v>175.19300000000001</v>
      </c>
      <c r="F1058">
        <v>-25.62</v>
      </c>
    </row>
    <row r="1059" spans="1:6" x14ac:dyDescent="0.2">
      <c r="A1059">
        <v>175.22399999999999</v>
      </c>
      <c r="B1059">
        <v>-25.69</v>
      </c>
      <c r="C1059">
        <v>175.255</v>
      </c>
      <c r="D1059">
        <v>-24.87</v>
      </c>
      <c r="E1059">
        <v>175.285</v>
      </c>
      <c r="F1059">
        <v>-25.46</v>
      </c>
    </row>
    <row r="1060" spans="1:6" x14ac:dyDescent="0.2">
      <c r="A1060">
        <v>175.316</v>
      </c>
      <c r="B1060">
        <v>-26.82</v>
      </c>
      <c r="C1060">
        <v>175.34700000000001</v>
      </c>
      <c r="D1060">
        <v>-27.36</v>
      </c>
      <c r="E1060">
        <v>175.37799999999999</v>
      </c>
      <c r="F1060">
        <v>-27.85</v>
      </c>
    </row>
    <row r="1061" spans="1:6" x14ac:dyDescent="0.2">
      <c r="A1061">
        <v>175.40899999999999</v>
      </c>
      <c r="B1061">
        <v>-27.84</v>
      </c>
      <c r="C1061">
        <v>175.43899999999999</v>
      </c>
      <c r="D1061">
        <v>-27.08</v>
      </c>
      <c r="E1061">
        <v>175.47</v>
      </c>
      <c r="F1061">
        <v>-26.26</v>
      </c>
    </row>
    <row r="1062" spans="1:6" x14ac:dyDescent="0.2">
      <c r="A1062">
        <v>175.501</v>
      </c>
      <c r="B1062">
        <v>-26</v>
      </c>
      <c r="C1062">
        <v>175.53200000000001</v>
      </c>
      <c r="D1062">
        <v>-25.92</v>
      </c>
      <c r="E1062">
        <v>175.56200000000001</v>
      </c>
      <c r="F1062">
        <v>-26.7</v>
      </c>
    </row>
    <row r="1063" spans="1:6" x14ac:dyDescent="0.2">
      <c r="A1063">
        <v>175.59299999999999</v>
      </c>
      <c r="B1063">
        <v>-26.65</v>
      </c>
      <c r="C1063">
        <v>175.624</v>
      </c>
      <c r="D1063">
        <v>-25.6</v>
      </c>
      <c r="E1063">
        <v>175.655</v>
      </c>
      <c r="F1063">
        <v>-24.23</v>
      </c>
    </row>
    <row r="1064" spans="1:6" x14ac:dyDescent="0.2">
      <c r="A1064">
        <v>175.685</v>
      </c>
      <c r="B1064">
        <v>-22.9</v>
      </c>
      <c r="C1064">
        <v>175.71600000000001</v>
      </c>
      <c r="D1064">
        <v>-22.86</v>
      </c>
      <c r="E1064">
        <v>175.74600000000001</v>
      </c>
      <c r="F1064">
        <v>-22.95</v>
      </c>
    </row>
    <row r="1065" spans="1:6" x14ac:dyDescent="0.2">
      <c r="A1065">
        <v>175.77699999999999</v>
      </c>
      <c r="B1065">
        <v>-23.07</v>
      </c>
      <c r="C1065">
        <v>175.80699999999999</v>
      </c>
      <c r="D1065">
        <v>-23.16</v>
      </c>
      <c r="E1065">
        <v>175.83799999999999</v>
      </c>
      <c r="F1065">
        <v>-23.04</v>
      </c>
    </row>
    <row r="1066" spans="1:6" x14ac:dyDescent="0.2">
      <c r="A1066">
        <v>175.86799999999999</v>
      </c>
      <c r="B1066">
        <v>-22.94</v>
      </c>
      <c r="C1066">
        <v>175.899</v>
      </c>
      <c r="D1066">
        <v>-22.86</v>
      </c>
      <c r="E1066">
        <v>175.929</v>
      </c>
      <c r="F1066">
        <v>-22.81</v>
      </c>
    </row>
    <row r="1067" spans="1:6" x14ac:dyDescent="0.2">
      <c r="A1067">
        <v>175.959</v>
      </c>
      <c r="B1067">
        <v>-22.88</v>
      </c>
      <c r="C1067">
        <v>175.99</v>
      </c>
      <c r="D1067">
        <v>-22.81</v>
      </c>
      <c r="E1067">
        <v>176.02</v>
      </c>
      <c r="F1067">
        <v>-22.92</v>
      </c>
    </row>
    <row r="1068" spans="1:6" x14ac:dyDescent="0.2">
      <c r="A1068">
        <v>176.05099999999999</v>
      </c>
      <c r="B1068">
        <v>-23.01</v>
      </c>
      <c r="C1068">
        <v>176.08099999999999</v>
      </c>
      <c r="D1068">
        <v>-23.1</v>
      </c>
      <c r="E1068">
        <v>176.11199999999999</v>
      </c>
      <c r="F1068">
        <v>-23.23</v>
      </c>
    </row>
    <row r="1069" spans="1:6" x14ac:dyDescent="0.2">
      <c r="A1069">
        <v>176.142</v>
      </c>
      <c r="B1069">
        <v>-23.18</v>
      </c>
      <c r="C1069">
        <v>176.173</v>
      </c>
      <c r="D1069">
        <v>-23.14</v>
      </c>
      <c r="E1069">
        <v>176.203</v>
      </c>
      <c r="F1069">
        <v>-23.21</v>
      </c>
    </row>
    <row r="1070" spans="1:6" x14ac:dyDescent="0.2">
      <c r="A1070">
        <v>176.23400000000001</v>
      </c>
      <c r="B1070">
        <v>-23.32</v>
      </c>
      <c r="C1070">
        <v>176.26400000000001</v>
      </c>
      <c r="D1070">
        <v>-23.35</v>
      </c>
      <c r="E1070">
        <v>176.29499999999999</v>
      </c>
      <c r="F1070">
        <v>-23.27</v>
      </c>
    </row>
    <row r="1071" spans="1:6" x14ac:dyDescent="0.2">
      <c r="A1071">
        <v>176.32499999999999</v>
      </c>
      <c r="B1071">
        <v>-23.11</v>
      </c>
      <c r="C1071">
        <v>176.35599999999999</v>
      </c>
      <c r="D1071">
        <v>-23.09</v>
      </c>
      <c r="E1071">
        <v>176.386</v>
      </c>
      <c r="F1071">
        <v>-23.3</v>
      </c>
    </row>
    <row r="1072" spans="1:6" x14ac:dyDescent="0.2">
      <c r="A1072">
        <v>176.417</v>
      </c>
      <c r="B1072">
        <v>-23.35</v>
      </c>
      <c r="C1072">
        <v>176.447</v>
      </c>
      <c r="D1072">
        <v>-23.14</v>
      </c>
      <c r="E1072">
        <v>176.47800000000001</v>
      </c>
      <c r="F1072">
        <v>-23.34</v>
      </c>
    </row>
    <row r="1073" spans="1:6" x14ac:dyDescent="0.2">
      <c r="A1073">
        <v>176.50800000000001</v>
      </c>
      <c r="B1073">
        <v>-23.4</v>
      </c>
      <c r="C1073">
        <v>176.53899999999999</v>
      </c>
      <c r="D1073">
        <v>-23.39</v>
      </c>
      <c r="E1073">
        <v>176.57</v>
      </c>
      <c r="F1073">
        <v>-23.53</v>
      </c>
    </row>
    <row r="1074" spans="1:6" x14ac:dyDescent="0.2">
      <c r="A1074">
        <v>176.601</v>
      </c>
      <c r="B1074">
        <v>-23.51</v>
      </c>
      <c r="C1074">
        <v>176.63200000000001</v>
      </c>
      <c r="D1074">
        <v>-23.59</v>
      </c>
      <c r="E1074">
        <v>176.66200000000001</v>
      </c>
      <c r="F1074">
        <v>-23.59</v>
      </c>
    </row>
    <row r="1075" spans="1:6" x14ac:dyDescent="0.2">
      <c r="A1075">
        <v>176.69300000000001</v>
      </c>
      <c r="B1075">
        <v>-23.58</v>
      </c>
      <c r="C1075">
        <v>176.72399999999999</v>
      </c>
      <c r="D1075">
        <v>-23.53</v>
      </c>
      <c r="E1075">
        <v>176.755</v>
      </c>
      <c r="F1075">
        <v>-23.51</v>
      </c>
    </row>
    <row r="1076" spans="1:6" x14ac:dyDescent="0.2">
      <c r="A1076">
        <v>176.786</v>
      </c>
      <c r="B1076">
        <v>-23.63</v>
      </c>
      <c r="C1076">
        <v>176.81700000000001</v>
      </c>
      <c r="D1076">
        <v>-23.51</v>
      </c>
      <c r="E1076">
        <v>176.84800000000001</v>
      </c>
      <c r="F1076">
        <v>-23.63</v>
      </c>
    </row>
    <row r="1077" spans="1:6" x14ac:dyDescent="0.2">
      <c r="A1077">
        <v>176.87899999999999</v>
      </c>
      <c r="B1077">
        <v>-23.63</v>
      </c>
      <c r="C1077">
        <v>176.90899999999999</v>
      </c>
      <c r="D1077">
        <v>-23.72</v>
      </c>
      <c r="E1077">
        <v>176.94</v>
      </c>
      <c r="F1077">
        <v>-23.84</v>
      </c>
    </row>
    <row r="1078" spans="1:6" x14ac:dyDescent="0.2">
      <c r="A1078">
        <v>176.971</v>
      </c>
      <c r="B1078">
        <v>-23.92</v>
      </c>
      <c r="C1078">
        <v>177.00200000000001</v>
      </c>
      <c r="D1078">
        <v>-23.93</v>
      </c>
      <c r="E1078">
        <v>177.03299999999999</v>
      </c>
      <c r="F1078">
        <v>-24.1</v>
      </c>
    </row>
    <row r="1079" spans="1:6" x14ac:dyDescent="0.2">
      <c r="A1079">
        <v>177.06399999999999</v>
      </c>
      <c r="B1079">
        <v>-23.8</v>
      </c>
      <c r="C1079">
        <v>177.095</v>
      </c>
      <c r="D1079">
        <v>-23.77</v>
      </c>
      <c r="E1079">
        <v>177.126</v>
      </c>
      <c r="F1079">
        <v>-23.9</v>
      </c>
    </row>
    <row r="1080" spans="1:6" x14ac:dyDescent="0.2">
      <c r="A1080">
        <v>177.15700000000001</v>
      </c>
      <c r="B1080">
        <v>-24.11</v>
      </c>
      <c r="C1080">
        <v>177.18700000000001</v>
      </c>
      <c r="D1080">
        <v>-24.26</v>
      </c>
      <c r="E1080">
        <v>177.21799999999999</v>
      </c>
      <c r="F1080">
        <v>-24.28</v>
      </c>
    </row>
    <row r="1081" spans="1:6" x14ac:dyDescent="0.2">
      <c r="A1081">
        <v>177.249</v>
      </c>
      <c r="B1081">
        <v>-24.2</v>
      </c>
      <c r="C1081">
        <v>177.28</v>
      </c>
      <c r="D1081">
        <v>-24.16</v>
      </c>
      <c r="E1081">
        <v>177.31100000000001</v>
      </c>
      <c r="F1081">
        <v>-24.01</v>
      </c>
    </row>
    <row r="1082" spans="1:6" x14ac:dyDescent="0.2">
      <c r="A1082">
        <v>177.34200000000001</v>
      </c>
      <c r="B1082">
        <v>-23.75</v>
      </c>
      <c r="C1082">
        <v>177.37299999999999</v>
      </c>
      <c r="D1082">
        <v>-23.66</v>
      </c>
      <c r="E1082">
        <v>177.404</v>
      </c>
      <c r="F1082">
        <v>-23.92</v>
      </c>
    </row>
    <row r="1083" spans="1:6" x14ac:dyDescent="0.2">
      <c r="A1083">
        <v>177.435</v>
      </c>
      <c r="B1083">
        <v>-23.97</v>
      </c>
      <c r="C1083">
        <v>177.46600000000001</v>
      </c>
      <c r="D1083">
        <v>-23.91</v>
      </c>
      <c r="E1083">
        <v>177.49600000000001</v>
      </c>
      <c r="F1083">
        <v>-23.7</v>
      </c>
    </row>
    <row r="1084" spans="1:6" x14ac:dyDescent="0.2">
      <c r="A1084">
        <v>177.52699999999999</v>
      </c>
      <c r="B1084">
        <v>-23.63</v>
      </c>
      <c r="C1084">
        <v>177.55799999999999</v>
      </c>
      <c r="D1084">
        <v>-23.34</v>
      </c>
      <c r="E1084">
        <v>177.589</v>
      </c>
      <c r="F1084">
        <v>-23.56</v>
      </c>
    </row>
    <row r="1085" spans="1:6" x14ac:dyDescent="0.2">
      <c r="A1085">
        <v>177.62</v>
      </c>
      <c r="B1085">
        <v>-23.65</v>
      </c>
      <c r="C1085">
        <v>177.65100000000001</v>
      </c>
      <c r="D1085">
        <v>-23.43</v>
      </c>
      <c r="E1085">
        <v>177.68199999999999</v>
      </c>
      <c r="F1085">
        <v>-23.38</v>
      </c>
    </row>
    <row r="1086" spans="1:6" x14ac:dyDescent="0.2">
      <c r="A1086">
        <v>177.71299999999999</v>
      </c>
      <c r="B1086">
        <v>-23.37</v>
      </c>
      <c r="C1086">
        <v>177.744</v>
      </c>
      <c r="D1086">
        <v>-23.15</v>
      </c>
      <c r="E1086">
        <v>177.77799999999999</v>
      </c>
      <c r="F1086">
        <v>-22.85</v>
      </c>
    </row>
    <row r="1087" spans="1:6" x14ac:dyDescent="0.2">
      <c r="A1087">
        <v>177.81299999999999</v>
      </c>
      <c r="B1087">
        <v>-22.91</v>
      </c>
      <c r="C1087">
        <v>177.84700000000001</v>
      </c>
      <c r="D1087">
        <v>-22.82</v>
      </c>
      <c r="E1087">
        <v>177.881</v>
      </c>
      <c r="F1087">
        <v>-22.73</v>
      </c>
    </row>
    <row r="1088" spans="1:6" x14ac:dyDescent="0.2">
      <c r="A1088">
        <v>177.911</v>
      </c>
      <c r="B1088">
        <v>-22.84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1455F-F172-C245-B9C0-BDDB3E317940}">
  <dimension ref="A1:G246"/>
  <sheetViews>
    <sheetView workbookViewId="0">
      <selection activeCell="A387" sqref="A387"/>
    </sheetView>
  </sheetViews>
  <sheetFormatPr baseColWidth="10" defaultRowHeight="16" x14ac:dyDescent="0.2"/>
  <cols>
    <col min="1" max="1" width="15.5" customWidth="1"/>
  </cols>
  <sheetData>
    <row r="1" spans="1:7" x14ac:dyDescent="0.2">
      <c r="A1" t="s">
        <v>2100</v>
      </c>
    </row>
    <row r="2" spans="1:7" x14ac:dyDescent="0.2">
      <c r="A2" t="s">
        <v>2113</v>
      </c>
      <c r="B2" t="s">
        <v>2097</v>
      </c>
      <c r="C2" t="s">
        <v>2096</v>
      </c>
      <c r="D2" t="s">
        <v>2095</v>
      </c>
      <c r="E2" t="s">
        <v>2094</v>
      </c>
      <c r="F2" t="s">
        <v>2093</v>
      </c>
      <c r="G2" t="s">
        <v>2092</v>
      </c>
    </row>
    <row r="3" spans="1:7" x14ac:dyDescent="0.2">
      <c r="A3" t="s">
        <v>2099</v>
      </c>
    </row>
    <row r="4" spans="1:7" x14ac:dyDescent="0.2">
      <c r="A4">
        <v>1</v>
      </c>
      <c r="B4">
        <v>1.35</v>
      </c>
      <c r="C4">
        <v>3.32</v>
      </c>
      <c r="D4">
        <v>0.95</v>
      </c>
      <c r="E4">
        <v>0.95</v>
      </c>
      <c r="F4">
        <v>1</v>
      </c>
    </row>
    <row r="5" spans="1:7" x14ac:dyDescent="0.2">
      <c r="A5">
        <v>2</v>
      </c>
      <c r="B5">
        <v>2.2000000000000002</v>
      </c>
      <c r="C5">
        <v>4.17</v>
      </c>
      <c r="D5">
        <v>0.65</v>
      </c>
      <c r="E5">
        <v>0.65</v>
      </c>
      <c r="F5">
        <v>0.85</v>
      </c>
    </row>
    <row r="6" spans="1:7" x14ac:dyDescent="0.2">
      <c r="A6">
        <v>3</v>
      </c>
      <c r="B6">
        <v>3</v>
      </c>
      <c r="C6">
        <v>4.97</v>
      </c>
      <c r="D6">
        <v>0.89</v>
      </c>
      <c r="E6">
        <v>0.89</v>
      </c>
      <c r="F6">
        <v>0.8</v>
      </c>
    </row>
    <row r="7" spans="1:7" x14ac:dyDescent="0.2">
      <c r="A7">
        <v>4</v>
      </c>
      <c r="B7">
        <v>3.8</v>
      </c>
      <c r="C7">
        <v>5.77</v>
      </c>
      <c r="D7">
        <v>0.65</v>
      </c>
      <c r="E7">
        <v>0.65</v>
      </c>
      <c r="F7">
        <v>0.8</v>
      </c>
    </row>
    <row r="8" spans="1:7" x14ac:dyDescent="0.2">
      <c r="A8">
        <v>5</v>
      </c>
      <c r="B8">
        <v>4.5999999999999996</v>
      </c>
      <c r="C8">
        <v>6.57</v>
      </c>
      <c r="D8">
        <v>0.64</v>
      </c>
      <c r="E8">
        <v>0.64</v>
      </c>
      <c r="F8">
        <v>0.8</v>
      </c>
    </row>
    <row r="9" spans="1:7" x14ac:dyDescent="0.2">
      <c r="A9">
        <v>6</v>
      </c>
      <c r="B9">
        <v>5.4</v>
      </c>
      <c r="C9">
        <v>7.37</v>
      </c>
      <c r="D9">
        <v>1.1599999999999999</v>
      </c>
      <c r="E9">
        <v>1.1599999999999999</v>
      </c>
      <c r="F9">
        <v>0.8</v>
      </c>
    </row>
    <row r="10" spans="1:7" x14ac:dyDescent="0.2">
      <c r="A10">
        <v>7</v>
      </c>
      <c r="B10">
        <v>6.3</v>
      </c>
      <c r="C10">
        <v>8.27</v>
      </c>
      <c r="D10">
        <v>0.95</v>
      </c>
      <c r="E10">
        <v>0.95</v>
      </c>
      <c r="F10">
        <v>0.9</v>
      </c>
    </row>
    <row r="11" spans="1:7" x14ac:dyDescent="0.2">
      <c r="A11">
        <v>8</v>
      </c>
      <c r="B11">
        <v>7.23</v>
      </c>
      <c r="C11">
        <v>9.1999999999999993</v>
      </c>
      <c r="D11">
        <v>0.69</v>
      </c>
      <c r="E11">
        <v>0.69</v>
      </c>
      <c r="F11">
        <v>0.93</v>
      </c>
    </row>
    <row r="12" spans="1:7" x14ac:dyDescent="0.2">
      <c r="A12">
        <v>9</v>
      </c>
      <c r="B12">
        <v>8.0500000000000007</v>
      </c>
      <c r="C12">
        <v>10.02</v>
      </c>
      <c r="D12">
        <v>0.64</v>
      </c>
      <c r="E12">
        <v>0.64</v>
      </c>
      <c r="F12">
        <v>0.82</v>
      </c>
    </row>
    <row r="13" spans="1:7" x14ac:dyDescent="0.2">
      <c r="A13">
        <v>10</v>
      </c>
      <c r="B13">
        <v>8.7899999999999991</v>
      </c>
      <c r="C13">
        <v>10.76</v>
      </c>
      <c r="D13">
        <v>0.75</v>
      </c>
      <c r="E13">
        <v>0.75</v>
      </c>
      <c r="F13">
        <v>0.74</v>
      </c>
    </row>
    <row r="14" spans="1:7" x14ac:dyDescent="0.2">
      <c r="A14">
        <v>11</v>
      </c>
      <c r="B14">
        <v>9.5</v>
      </c>
      <c r="C14">
        <v>11.47</v>
      </c>
      <c r="D14">
        <v>1.01</v>
      </c>
      <c r="E14">
        <v>1.01</v>
      </c>
      <c r="F14">
        <v>0.71</v>
      </c>
    </row>
    <row r="15" spans="1:7" x14ac:dyDescent="0.2">
      <c r="A15">
        <v>12</v>
      </c>
      <c r="B15">
        <v>10.210000000000001</v>
      </c>
      <c r="C15">
        <v>12.18</v>
      </c>
      <c r="D15">
        <v>0.72</v>
      </c>
      <c r="E15">
        <v>0.72</v>
      </c>
      <c r="F15">
        <v>0.71</v>
      </c>
    </row>
    <row r="16" spans="1:7" x14ac:dyDescent="0.2">
      <c r="A16">
        <v>13</v>
      </c>
      <c r="B16">
        <v>11</v>
      </c>
      <c r="C16">
        <v>12.97</v>
      </c>
      <c r="D16">
        <v>0.89</v>
      </c>
      <c r="E16">
        <v>0.89</v>
      </c>
      <c r="F16">
        <v>0.79</v>
      </c>
    </row>
    <row r="17" spans="1:6" x14ac:dyDescent="0.2">
      <c r="A17">
        <v>14</v>
      </c>
      <c r="B17">
        <v>11.8</v>
      </c>
      <c r="C17">
        <v>13.77</v>
      </c>
      <c r="D17">
        <v>0.79</v>
      </c>
      <c r="E17">
        <v>0.79</v>
      </c>
      <c r="F17">
        <v>0.8</v>
      </c>
    </row>
    <row r="18" spans="1:6" x14ac:dyDescent="0.2">
      <c r="A18">
        <v>15</v>
      </c>
      <c r="B18">
        <v>12.6</v>
      </c>
      <c r="C18">
        <v>14.57</v>
      </c>
      <c r="D18">
        <v>0.74</v>
      </c>
      <c r="E18">
        <v>0.74</v>
      </c>
      <c r="F18">
        <v>0.8</v>
      </c>
    </row>
    <row r="19" spans="1:6" x14ac:dyDescent="0.2">
      <c r="A19">
        <v>16</v>
      </c>
      <c r="B19">
        <v>13.4</v>
      </c>
      <c r="C19">
        <v>15.37</v>
      </c>
      <c r="D19">
        <v>0.5</v>
      </c>
      <c r="E19">
        <v>0.5</v>
      </c>
      <c r="F19">
        <v>0.8</v>
      </c>
    </row>
    <row r="20" spans="1:6" x14ac:dyDescent="0.2">
      <c r="A20">
        <v>17</v>
      </c>
      <c r="B20">
        <v>14.2</v>
      </c>
      <c r="C20">
        <v>16.170000000000002</v>
      </c>
      <c r="D20">
        <v>1.1499999999999999</v>
      </c>
      <c r="E20">
        <v>1.1499999999999999</v>
      </c>
      <c r="F20">
        <v>0.8</v>
      </c>
    </row>
    <row r="21" spans="1:6" x14ac:dyDescent="0.2">
      <c r="A21">
        <v>18</v>
      </c>
      <c r="B21">
        <v>15</v>
      </c>
      <c r="C21">
        <v>16.97</v>
      </c>
      <c r="D21">
        <v>0.76</v>
      </c>
      <c r="E21">
        <v>0.76</v>
      </c>
      <c r="F21">
        <v>0.8</v>
      </c>
    </row>
    <row r="22" spans="1:6" x14ac:dyDescent="0.2">
      <c r="A22">
        <v>19</v>
      </c>
      <c r="B22">
        <v>15.8</v>
      </c>
      <c r="C22">
        <v>17.77</v>
      </c>
      <c r="D22">
        <v>0.79</v>
      </c>
      <c r="E22">
        <v>0.79</v>
      </c>
      <c r="F22">
        <v>0.8</v>
      </c>
    </row>
    <row r="23" spans="1:6" x14ac:dyDescent="0.2">
      <c r="A23">
        <v>20</v>
      </c>
      <c r="B23">
        <v>16.600000000000001</v>
      </c>
      <c r="C23">
        <v>18.57</v>
      </c>
      <c r="D23">
        <v>0.93</v>
      </c>
      <c r="E23">
        <v>0.93</v>
      </c>
      <c r="F23">
        <v>0.8</v>
      </c>
    </row>
    <row r="24" spans="1:6" x14ac:dyDescent="0.2">
      <c r="A24">
        <v>21</v>
      </c>
      <c r="B24">
        <v>17.399999999999999</v>
      </c>
      <c r="C24">
        <v>19.37</v>
      </c>
      <c r="D24">
        <v>0.70809999999999995</v>
      </c>
      <c r="E24">
        <v>0.70809999999999995</v>
      </c>
      <c r="F24">
        <v>0.8</v>
      </c>
    </row>
    <row r="25" spans="1:6" x14ac:dyDescent="0.2">
      <c r="A25">
        <v>22</v>
      </c>
      <c r="B25">
        <v>18.2</v>
      </c>
      <c r="C25">
        <v>20.170000000000002</v>
      </c>
      <c r="D25">
        <v>0.66830000000000001</v>
      </c>
      <c r="E25">
        <v>0.66830000000000001</v>
      </c>
      <c r="F25">
        <v>0.8</v>
      </c>
    </row>
    <row r="26" spans="1:6" x14ac:dyDescent="0.2">
      <c r="A26">
        <v>23</v>
      </c>
      <c r="B26">
        <v>19</v>
      </c>
      <c r="C26">
        <v>20.97</v>
      </c>
      <c r="D26">
        <v>0.91759999999999997</v>
      </c>
      <c r="E26">
        <v>0.91759999999999997</v>
      </c>
      <c r="F26">
        <v>0.8</v>
      </c>
    </row>
    <row r="27" spans="1:6" x14ac:dyDescent="0.2">
      <c r="A27">
        <v>24</v>
      </c>
      <c r="B27">
        <v>19.82</v>
      </c>
      <c r="C27">
        <v>21.79</v>
      </c>
      <c r="D27">
        <v>0.94750000000000001</v>
      </c>
      <c r="E27">
        <v>0.94750000000000001</v>
      </c>
      <c r="F27">
        <v>0.82</v>
      </c>
    </row>
    <row r="28" spans="1:6" x14ac:dyDescent="0.2">
      <c r="A28">
        <v>25</v>
      </c>
      <c r="B28">
        <v>20.6</v>
      </c>
      <c r="C28">
        <v>22.57</v>
      </c>
      <c r="D28">
        <v>0</v>
      </c>
      <c r="E28">
        <v>0</v>
      </c>
      <c r="F28">
        <v>0.78</v>
      </c>
    </row>
    <row r="29" spans="1:6" x14ac:dyDescent="0.2">
      <c r="A29">
        <v>26</v>
      </c>
      <c r="B29">
        <v>21</v>
      </c>
      <c r="C29">
        <v>22.97</v>
      </c>
      <c r="D29">
        <v>0</v>
      </c>
      <c r="E29">
        <v>0</v>
      </c>
      <c r="F29">
        <v>0.4</v>
      </c>
    </row>
    <row r="30" spans="1:6" x14ac:dyDescent="0.2">
      <c r="A30">
        <v>27</v>
      </c>
      <c r="B30">
        <v>21</v>
      </c>
      <c r="C30">
        <v>22.97</v>
      </c>
      <c r="D30">
        <v>0</v>
      </c>
      <c r="E30">
        <v>0</v>
      </c>
      <c r="F30">
        <v>0</v>
      </c>
    </row>
    <row r="31" spans="1:6" x14ac:dyDescent="0.2">
      <c r="A31">
        <v>28</v>
      </c>
      <c r="B31">
        <v>21.1</v>
      </c>
      <c r="C31">
        <v>23.07</v>
      </c>
      <c r="D31">
        <v>1.3166</v>
      </c>
      <c r="E31">
        <v>1.3166</v>
      </c>
      <c r="F31">
        <v>0.1</v>
      </c>
    </row>
    <row r="32" spans="1:6" x14ac:dyDescent="0.2">
      <c r="A32">
        <v>29</v>
      </c>
      <c r="B32">
        <v>21.9</v>
      </c>
      <c r="C32">
        <v>23.87</v>
      </c>
      <c r="D32">
        <v>0.71809999999999996</v>
      </c>
      <c r="E32">
        <v>0.71809999999999996</v>
      </c>
      <c r="F32">
        <v>0.8</v>
      </c>
    </row>
    <row r="33" spans="1:6" x14ac:dyDescent="0.2">
      <c r="A33">
        <v>30</v>
      </c>
      <c r="B33">
        <v>22.7</v>
      </c>
      <c r="C33">
        <v>24.67</v>
      </c>
      <c r="D33">
        <v>0.79790000000000005</v>
      </c>
      <c r="E33">
        <v>0.79790000000000005</v>
      </c>
      <c r="F33">
        <v>0.8</v>
      </c>
    </row>
    <row r="34" spans="1:6" x14ac:dyDescent="0.2">
      <c r="A34">
        <v>31</v>
      </c>
      <c r="B34">
        <v>23.5</v>
      </c>
      <c r="C34">
        <v>25.47</v>
      </c>
      <c r="D34">
        <v>0.79790000000000005</v>
      </c>
      <c r="E34">
        <v>0.79790000000000005</v>
      </c>
      <c r="F34">
        <v>0.8</v>
      </c>
    </row>
    <row r="35" spans="1:6" x14ac:dyDescent="0.2">
      <c r="A35">
        <v>32</v>
      </c>
      <c r="B35">
        <v>24.3</v>
      </c>
      <c r="C35">
        <v>26.27</v>
      </c>
      <c r="D35">
        <v>0.79790000000000005</v>
      </c>
      <c r="E35">
        <v>0.79790000000000005</v>
      </c>
      <c r="F35">
        <v>0.8</v>
      </c>
    </row>
    <row r="36" spans="1:6" x14ac:dyDescent="0.2">
      <c r="A36">
        <v>33</v>
      </c>
      <c r="B36">
        <v>25.1</v>
      </c>
      <c r="C36">
        <v>27.07</v>
      </c>
      <c r="D36">
        <v>0.79790000000000005</v>
      </c>
      <c r="E36">
        <v>0.79790000000000005</v>
      </c>
      <c r="F36">
        <v>0.8</v>
      </c>
    </row>
    <row r="37" spans="1:6" x14ac:dyDescent="0.2">
      <c r="A37">
        <v>34</v>
      </c>
      <c r="B37">
        <v>25.9</v>
      </c>
      <c r="C37">
        <v>27.87</v>
      </c>
      <c r="D37">
        <v>0.78790000000000004</v>
      </c>
      <c r="E37">
        <v>0.78790000000000004</v>
      </c>
      <c r="F37">
        <v>0.8</v>
      </c>
    </row>
    <row r="38" spans="1:6" x14ac:dyDescent="0.2">
      <c r="A38">
        <v>35</v>
      </c>
      <c r="B38">
        <v>26.7</v>
      </c>
      <c r="C38">
        <v>28.67</v>
      </c>
      <c r="D38">
        <v>0.78790000000000004</v>
      </c>
      <c r="E38">
        <v>0.78790000000000004</v>
      </c>
      <c r="F38">
        <v>0.8</v>
      </c>
    </row>
    <row r="39" spans="1:6" x14ac:dyDescent="0.2">
      <c r="A39">
        <v>36</v>
      </c>
      <c r="B39">
        <v>27.5</v>
      </c>
      <c r="C39">
        <v>29.47</v>
      </c>
      <c r="D39">
        <v>0.87770000000000004</v>
      </c>
      <c r="E39">
        <v>0.87770000000000004</v>
      </c>
      <c r="F39">
        <v>0.8</v>
      </c>
    </row>
    <row r="40" spans="1:6" x14ac:dyDescent="0.2">
      <c r="A40">
        <v>37</v>
      </c>
      <c r="B40">
        <v>28.4</v>
      </c>
      <c r="C40">
        <v>30.37</v>
      </c>
      <c r="D40">
        <v>0.83779999999999999</v>
      </c>
      <c r="E40">
        <v>0.83779999999999999</v>
      </c>
      <c r="F40">
        <v>0.9</v>
      </c>
    </row>
    <row r="41" spans="1:6" x14ac:dyDescent="0.2">
      <c r="A41">
        <v>38</v>
      </c>
      <c r="B41">
        <v>29.3</v>
      </c>
      <c r="C41">
        <v>31.27</v>
      </c>
      <c r="D41">
        <v>0.88770000000000004</v>
      </c>
      <c r="E41">
        <v>0.88770000000000004</v>
      </c>
      <c r="F41">
        <v>0.9</v>
      </c>
    </row>
    <row r="42" spans="1:6" x14ac:dyDescent="0.2">
      <c r="A42">
        <v>39</v>
      </c>
      <c r="B42">
        <v>30.2</v>
      </c>
      <c r="C42">
        <v>32.17</v>
      </c>
      <c r="D42">
        <v>0.89770000000000005</v>
      </c>
      <c r="E42">
        <v>0.89770000000000005</v>
      </c>
      <c r="F42">
        <v>0.9</v>
      </c>
    </row>
    <row r="43" spans="1:6" x14ac:dyDescent="0.2">
      <c r="A43">
        <v>40</v>
      </c>
      <c r="B43">
        <v>31.1</v>
      </c>
      <c r="C43">
        <v>33.07</v>
      </c>
      <c r="D43">
        <v>0.89770000000000005</v>
      </c>
      <c r="E43">
        <v>0.89770000000000005</v>
      </c>
      <c r="F43">
        <v>0.9</v>
      </c>
    </row>
    <row r="44" spans="1:6" x14ac:dyDescent="0.2">
      <c r="A44">
        <v>41</v>
      </c>
      <c r="B44">
        <v>32</v>
      </c>
      <c r="C44">
        <v>33.97</v>
      </c>
      <c r="D44">
        <v>0.89270000000000005</v>
      </c>
      <c r="E44">
        <v>0.89270000000000005</v>
      </c>
      <c r="F44">
        <v>0.9</v>
      </c>
    </row>
    <row r="45" spans="1:6" x14ac:dyDescent="0.2">
      <c r="A45">
        <v>42</v>
      </c>
      <c r="B45">
        <v>32.9</v>
      </c>
      <c r="C45">
        <v>34.869999999999997</v>
      </c>
      <c r="D45">
        <v>0.89270000000000005</v>
      </c>
      <c r="E45">
        <v>0.89270000000000005</v>
      </c>
      <c r="F45">
        <v>0.9</v>
      </c>
    </row>
    <row r="46" spans="1:6" x14ac:dyDescent="0.2">
      <c r="A46">
        <v>43</v>
      </c>
      <c r="B46">
        <v>33.799999999999997</v>
      </c>
      <c r="C46">
        <v>35.770000000000003</v>
      </c>
      <c r="D46">
        <v>0.90759999999999996</v>
      </c>
      <c r="E46">
        <v>0.90759999999999996</v>
      </c>
      <c r="F46">
        <v>0.9</v>
      </c>
    </row>
    <row r="47" spans="1:6" x14ac:dyDescent="0.2">
      <c r="A47">
        <v>44</v>
      </c>
      <c r="B47">
        <v>34.799999999999997</v>
      </c>
      <c r="C47">
        <v>36.770000000000003</v>
      </c>
      <c r="D47">
        <v>1.0373000000000001</v>
      </c>
      <c r="E47">
        <v>1.0373000000000001</v>
      </c>
      <c r="F47">
        <v>1</v>
      </c>
    </row>
    <row r="48" spans="1:6" x14ac:dyDescent="0.2">
      <c r="A48">
        <v>45</v>
      </c>
      <c r="B48">
        <v>35.700000000000003</v>
      </c>
      <c r="C48">
        <v>37.67</v>
      </c>
      <c r="D48">
        <v>0.92759999999999998</v>
      </c>
      <c r="E48">
        <v>0.92759999999999998</v>
      </c>
      <c r="F48">
        <v>0.9</v>
      </c>
    </row>
    <row r="49" spans="1:6" x14ac:dyDescent="0.2">
      <c r="A49">
        <v>46</v>
      </c>
      <c r="B49">
        <v>36.6</v>
      </c>
      <c r="C49">
        <v>38.57</v>
      </c>
      <c r="D49">
        <v>0.80969999999999998</v>
      </c>
      <c r="E49">
        <v>0.80969999999999998</v>
      </c>
      <c r="F49">
        <v>0.9</v>
      </c>
    </row>
    <row r="50" spans="1:6" x14ac:dyDescent="0.2">
      <c r="A50">
        <v>47</v>
      </c>
      <c r="B50">
        <v>37.5</v>
      </c>
      <c r="C50">
        <v>39.47</v>
      </c>
      <c r="D50">
        <v>0.90969999999999995</v>
      </c>
      <c r="E50">
        <v>0.90969999999999995</v>
      </c>
      <c r="F50">
        <v>0.9</v>
      </c>
    </row>
    <row r="51" spans="1:6" x14ac:dyDescent="0.2">
      <c r="A51">
        <v>48</v>
      </c>
      <c r="B51">
        <v>38.4</v>
      </c>
      <c r="C51">
        <v>40.369999999999997</v>
      </c>
      <c r="D51">
        <v>0.86970000000000003</v>
      </c>
      <c r="E51">
        <v>0.86970000000000003</v>
      </c>
      <c r="F51">
        <v>0.9</v>
      </c>
    </row>
    <row r="52" spans="1:6" x14ac:dyDescent="0.2">
      <c r="A52">
        <v>49</v>
      </c>
      <c r="B52">
        <v>39.299999999999997</v>
      </c>
      <c r="C52">
        <v>41.27</v>
      </c>
      <c r="D52">
        <v>0.98970000000000002</v>
      </c>
      <c r="E52">
        <v>0.98970000000000002</v>
      </c>
      <c r="F52">
        <v>0.9</v>
      </c>
    </row>
    <row r="53" spans="1:6" x14ac:dyDescent="0.2">
      <c r="A53">
        <v>50</v>
      </c>
      <c r="B53">
        <v>40.200000000000003</v>
      </c>
      <c r="C53">
        <v>42.17</v>
      </c>
      <c r="D53">
        <v>0.79969999999999997</v>
      </c>
      <c r="E53">
        <v>0.79969999999999997</v>
      </c>
      <c r="F53">
        <v>0.9</v>
      </c>
    </row>
    <row r="54" spans="1:6" x14ac:dyDescent="0.2">
      <c r="A54">
        <v>51</v>
      </c>
      <c r="B54">
        <v>41.1</v>
      </c>
      <c r="C54">
        <v>43.07</v>
      </c>
      <c r="D54">
        <v>1.0097</v>
      </c>
      <c r="E54">
        <v>1.0097</v>
      </c>
      <c r="F54">
        <v>0.9</v>
      </c>
    </row>
    <row r="55" spans="1:6" x14ac:dyDescent="0.2">
      <c r="A55">
        <v>52</v>
      </c>
      <c r="B55">
        <v>42</v>
      </c>
      <c r="C55">
        <v>43.97</v>
      </c>
      <c r="D55">
        <v>0.88970000000000005</v>
      </c>
      <c r="E55">
        <v>0.88970000000000005</v>
      </c>
      <c r="F55">
        <v>0.9</v>
      </c>
    </row>
    <row r="56" spans="1:6" x14ac:dyDescent="0.2">
      <c r="A56">
        <v>53</v>
      </c>
      <c r="B56">
        <v>42.9</v>
      </c>
      <c r="C56">
        <v>44.87</v>
      </c>
      <c r="D56">
        <v>0.8397</v>
      </c>
      <c r="E56">
        <v>0.8397</v>
      </c>
      <c r="F56">
        <v>0.9</v>
      </c>
    </row>
    <row r="57" spans="1:6" x14ac:dyDescent="0.2">
      <c r="A57">
        <v>54</v>
      </c>
      <c r="B57">
        <v>43.8</v>
      </c>
      <c r="C57">
        <v>45.77</v>
      </c>
      <c r="D57">
        <v>0.88970000000000005</v>
      </c>
      <c r="E57">
        <v>0.88970000000000005</v>
      </c>
      <c r="F57">
        <v>0.9</v>
      </c>
    </row>
    <row r="58" spans="1:6" x14ac:dyDescent="0.2">
      <c r="A58">
        <v>55</v>
      </c>
      <c r="B58">
        <v>44.7</v>
      </c>
      <c r="C58">
        <v>46.67</v>
      </c>
      <c r="D58">
        <v>0.89970000000000006</v>
      </c>
      <c r="E58">
        <v>0.89970000000000006</v>
      </c>
      <c r="F58">
        <v>0.9</v>
      </c>
    </row>
    <row r="59" spans="1:6" x14ac:dyDescent="0.2">
      <c r="A59">
        <v>56</v>
      </c>
      <c r="B59">
        <v>45.6</v>
      </c>
      <c r="C59">
        <v>47.57</v>
      </c>
      <c r="D59">
        <v>0.87970000000000004</v>
      </c>
      <c r="E59">
        <v>0.87970000000000004</v>
      </c>
      <c r="F59">
        <v>0.9</v>
      </c>
    </row>
    <row r="60" spans="1:6" x14ac:dyDescent="0.2">
      <c r="A60">
        <v>57</v>
      </c>
      <c r="B60">
        <v>46.5</v>
      </c>
      <c r="C60">
        <v>48.47</v>
      </c>
      <c r="D60">
        <v>0.92969999999999997</v>
      </c>
      <c r="E60">
        <v>0.92969999999999997</v>
      </c>
      <c r="F60">
        <v>0.9</v>
      </c>
    </row>
    <row r="61" spans="1:6" x14ac:dyDescent="0.2">
      <c r="A61">
        <v>58</v>
      </c>
      <c r="B61">
        <v>47.4</v>
      </c>
      <c r="C61">
        <v>49.37</v>
      </c>
      <c r="D61">
        <v>0.97970000000000002</v>
      </c>
      <c r="E61">
        <v>0.97970000000000002</v>
      </c>
      <c r="F61">
        <v>0.9</v>
      </c>
    </row>
    <row r="62" spans="1:6" x14ac:dyDescent="0.2">
      <c r="A62">
        <v>59</v>
      </c>
      <c r="B62">
        <v>48.3</v>
      </c>
      <c r="C62">
        <v>50.27</v>
      </c>
      <c r="D62">
        <v>0.87970000000000004</v>
      </c>
      <c r="E62">
        <v>0.87970000000000004</v>
      </c>
      <c r="F62">
        <v>0.9</v>
      </c>
    </row>
    <row r="63" spans="1:6" x14ac:dyDescent="0.2">
      <c r="A63">
        <v>60</v>
      </c>
      <c r="B63">
        <v>49.2</v>
      </c>
      <c r="C63">
        <v>51.17</v>
      </c>
      <c r="D63">
        <v>0.86970000000000003</v>
      </c>
      <c r="E63">
        <v>0.86970000000000003</v>
      </c>
      <c r="F63">
        <v>0.9</v>
      </c>
    </row>
    <row r="64" spans="1:6" x14ac:dyDescent="0.2">
      <c r="A64">
        <v>61</v>
      </c>
      <c r="B64">
        <v>50.1</v>
      </c>
      <c r="C64">
        <v>52.07</v>
      </c>
      <c r="D64">
        <v>0.96970000000000001</v>
      </c>
      <c r="E64">
        <v>0.96970000000000001</v>
      </c>
      <c r="F64">
        <v>0.9</v>
      </c>
    </row>
    <row r="65" spans="1:6" x14ac:dyDescent="0.2">
      <c r="A65">
        <v>62</v>
      </c>
      <c r="B65">
        <v>51</v>
      </c>
      <c r="C65">
        <v>52.97</v>
      </c>
      <c r="D65">
        <v>0.90969999999999995</v>
      </c>
      <c r="E65">
        <v>0.90969999999999995</v>
      </c>
      <c r="F65">
        <v>0.9</v>
      </c>
    </row>
    <row r="66" spans="1:6" x14ac:dyDescent="0.2">
      <c r="A66">
        <v>63</v>
      </c>
      <c r="B66">
        <v>51.9</v>
      </c>
      <c r="C66">
        <v>53.87</v>
      </c>
      <c r="D66">
        <v>0.80969999999999998</v>
      </c>
      <c r="E66">
        <v>0.80969999999999998</v>
      </c>
      <c r="F66">
        <v>0.9</v>
      </c>
    </row>
    <row r="67" spans="1:6" x14ac:dyDescent="0.2">
      <c r="A67">
        <v>64</v>
      </c>
      <c r="B67">
        <v>52.8</v>
      </c>
      <c r="C67">
        <v>54.77</v>
      </c>
      <c r="D67">
        <v>0.92969999999999997</v>
      </c>
      <c r="E67">
        <v>0.92969999999999997</v>
      </c>
      <c r="F67">
        <v>0.9</v>
      </c>
    </row>
    <row r="68" spans="1:6" x14ac:dyDescent="0.2">
      <c r="A68">
        <v>65</v>
      </c>
      <c r="B68">
        <v>52.8</v>
      </c>
      <c r="C68">
        <v>54.77</v>
      </c>
      <c r="D68">
        <v>0</v>
      </c>
      <c r="E68">
        <v>0</v>
      </c>
      <c r="F68">
        <v>0</v>
      </c>
    </row>
    <row r="69" spans="1:6" x14ac:dyDescent="0.2">
      <c r="A69">
        <v>66</v>
      </c>
      <c r="B69">
        <v>53.7</v>
      </c>
      <c r="C69">
        <v>55.67</v>
      </c>
      <c r="D69">
        <v>0.86970000000000003</v>
      </c>
      <c r="E69">
        <v>0.86970000000000003</v>
      </c>
      <c r="F69">
        <v>0.9</v>
      </c>
    </row>
    <row r="70" spans="1:6" x14ac:dyDescent="0.2">
      <c r="A70">
        <v>67</v>
      </c>
      <c r="B70">
        <v>54.6</v>
      </c>
      <c r="C70">
        <v>56.57</v>
      </c>
      <c r="D70">
        <v>0.90969999999999995</v>
      </c>
      <c r="E70">
        <v>0.90969999999999995</v>
      </c>
      <c r="F70">
        <v>0.9</v>
      </c>
    </row>
    <row r="71" spans="1:6" x14ac:dyDescent="0.2">
      <c r="A71">
        <v>68</v>
      </c>
      <c r="B71">
        <v>55.5</v>
      </c>
      <c r="C71">
        <v>57.47</v>
      </c>
      <c r="D71">
        <v>0.90969999999999995</v>
      </c>
      <c r="E71">
        <v>0.90969999999999995</v>
      </c>
      <c r="F71">
        <v>0.9</v>
      </c>
    </row>
    <row r="72" spans="1:6" x14ac:dyDescent="0.2">
      <c r="A72">
        <v>69</v>
      </c>
      <c r="B72">
        <v>55.5</v>
      </c>
      <c r="C72">
        <v>57.47</v>
      </c>
      <c r="D72">
        <v>0</v>
      </c>
      <c r="E72">
        <v>0</v>
      </c>
      <c r="F72">
        <v>0</v>
      </c>
    </row>
    <row r="73" spans="1:6" x14ac:dyDescent="0.2">
      <c r="A73">
        <v>70</v>
      </c>
      <c r="B73">
        <v>55.5</v>
      </c>
      <c r="C73">
        <v>57.47</v>
      </c>
      <c r="D73">
        <v>0</v>
      </c>
      <c r="E73">
        <v>0</v>
      </c>
      <c r="F73">
        <v>0</v>
      </c>
    </row>
    <row r="74" spans="1:6" x14ac:dyDescent="0.2">
      <c r="A74">
        <v>71</v>
      </c>
      <c r="B74">
        <v>56.4</v>
      </c>
      <c r="C74">
        <v>58.37</v>
      </c>
      <c r="D74">
        <v>0.89970000000000006</v>
      </c>
      <c r="E74">
        <v>0.89970000000000006</v>
      </c>
      <c r="F74">
        <v>0.9</v>
      </c>
    </row>
    <row r="75" spans="1:6" x14ac:dyDescent="0.2">
      <c r="A75">
        <v>72</v>
      </c>
      <c r="B75">
        <v>57.3</v>
      </c>
      <c r="C75">
        <v>59.27</v>
      </c>
      <c r="D75">
        <v>0.90969999999999995</v>
      </c>
      <c r="E75">
        <v>0.90969999999999995</v>
      </c>
      <c r="F75">
        <v>0.9</v>
      </c>
    </row>
    <row r="76" spans="1:6" x14ac:dyDescent="0.2">
      <c r="A76">
        <v>73</v>
      </c>
      <c r="B76">
        <v>58.2</v>
      </c>
      <c r="C76">
        <v>60.17</v>
      </c>
      <c r="D76">
        <v>0.88970000000000005</v>
      </c>
      <c r="E76">
        <v>0.88970000000000005</v>
      </c>
      <c r="F76">
        <v>0.9</v>
      </c>
    </row>
    <row r="77" spans="1:6" x14ac:dyDescent="0.2">
      <c r="A77">
        <v>74</v>
      </c>
      <c r="B77">
        <v>59.1</v>
      </c>
      <c r="C77">
        <v>61.07</v>
      </c>
      <c r="D77">
        <v>0.87970000000000004</v>
      </c>
      <c r="E77">
        <v>0.87970000000000004</v>
      </c>
      <c r="F77">
        <v>0.9</v>
      </c>
    </row>
    <row r="78" spans="1:6" x14ac:dyDescent="0.2">
      <c r="A78">
        <v>75</v>
      </c>
      <c r="B78">
        <v>60</v>
      </c>
      <c r="C78">
        <v>61.97</v>
      </c>
      <c r="D78">
        <v>0.92969999999999997</v>
      </c>
      <c r="E78">
        <v>0.92969999999999997</v>
      </c>
      <c r="F78">
        <v>0.9</v>
      </c>
    </row>
    <row r="79" spans="1:6" x14ac:dyDescent="0.2">
      <c r="A79">
        <v>76</v>
      </c>
      <c r="B79">
        <v>60.89</v>
      </c>
      <c r="C79">
        <v>62.86</v>
      </c>
      <c r="D79">
        <v>0.9597</v>
      </c>
      <c r="E79">
        <v>0.9597</v>
      </c>
      <c r="F79">
        <v>0.89</v>
      </c>
    </row>
    <row r="80" spans="1:6" x14ac:dyDescent="0.2">
      <c r="A80">
        <v>77</v>
      </c>
      <c r="B80">
        <v>61.8</v>
      </c>
      <c r="C80">
        <v>63.77</v>
      </c>
      <c r="D80">
        <v>0.7298</v>
      </c>
      <c r="E80">
        <v>0.7298</v>
      </c>
      <c r="F80">
        <v>0.91</v>
      </c>
    </row>
    <row r="81" spans="1:6" x14ac:dyDescent="0.2">
      <c r="A81">
        <v>78</v>
      </c>
      <c r="B81">
        <v>61.8</v>
      </c>
      <c r="C81">
        <v>63.77</v>
      </c>
      <c r="D81">
        <v>0.12</v>
      </c>
      <c r="E81">
        <v>0.12</v>
      </c>
      <c r="F81">
        <v>0</v>
      </c>
    </row>
    <row r="82" spans="1:6" x14ac:dyDescent="0.2">
      <c r="A82">
        <v>79</v>
      </c>
      <c r="B82">
        <v>61.8</v>
      </c>
      <c r="C82">
        <v>63.77</v>
      </c>
      <c r="D82">
        <v>0</v>
      </c>
      <c r="E82">
        <v>0</v>
      </c>
      <c r="F82">
        <v>0</v>
      </c>
    </row>
    <row r="83" spans="1:6" x14ac:dyDescent="0.2">
      <c r="A83">
        <v>80</v>
      </c>
      <c r="B83">
        <v>62.69</v>
      </c>
      <c r="C83">
        <v>64.66</v>
      </c>
      <c r="D83">
        <v>0.88970000000000005</v>
      </c>
      <c r="E83">
        <v>0.88970000000000005</v>
      </c>
      <c r="F83">
        <v>0.89</v>
      </c>
    </row>
    <row r="84" spans="1:6" x14ac:dyDescent="0.2">
      <c r="A84">
        <v>81</v>
      </c>
      <c r="B84">
        <v>62.69</v>
      </c>
      <c r="C84">
        <v>64.66</v>
      </c>
      <c r="D84">
        <v>0</v>
      </c>
      <c r="E84">
        <v>0</v>
      </c>
      <c r="F84">
        <v>0</v>
      </c>
    </row>
    <row r="85" spans="1:6" x14ac:dyDescent="0.2">
      <c r="A85">
        <v>82</v>
      </c>
      <c r="B85">
        <v>63.6</v>
      </c>
      <c r="C85">
        <v>65.569999999999993</v>
      </c>
      <c r="D85">
        <v>0.92969999999999997</v>
      </c>
      <c r="E85">
        <v>0.92969999999999997</v>
      </c>
      <c r="F85">
        <v>0.91</v>
      </c>
    </row>
    <row r="86" spans="1:6" x14ac:dyDescent="0.2">
      <c r="A86">
        <v>83</v>
      </c>
      <c r="B86">
        <v>64.5</v>
      </c>
      <c r="C86">
        <v>66.47</v>
      </c>
      <c r="D86">
        <v>0.91969999999999996</v>
      </c>
      <c r="E86">
        <v>0.91969999999999996</v>
      </c>
      <c r="F86">
        <v>0.9</v>
      </c>
    </row>
    <row r="87" spans="1:6" x14ac:dyDescent="0.2">
      <c r="A87">
        <v>84</v>
      </c>
      <c r="B87">
        <v>65.400000000000006</v>
      </c>
      <c r="C87">
        <v>67.37</v>
      </c>
      <c r="D87">
        <v>0.88970000000000005</v>
      </c>
      <c r="E87">
        <v>0.88970000000000005</v>
      </c>
      <c r="F87">
        <v>0.9</v>
      </c>
    </row>
    <row r="88" spans="1:6" x14ac:dyDescent="0.2">
      <c r="A88">
        <v>85</v>
      </c>
      <c r="B88">
        <v>66.3</v>
      </c>
      <c r="C88">
        <v>68.27</v>
      </c>
      <c r="D88">
        <v>0.91359999999999997</v>
      </c>
      <c r="E88">
        <v>0.91359999999999997</v>
      </c>
      <c r="F88">
        <v>0.9</v>
      </c>
    </row>
    <row r="89" spans="1:6" x14ac:dyDescent="0.2">
      <c r="A89">
        <v>86</v>
      </c>
      <c r="B89">
        <v>67.2</v>
      </c>
      <c r="C89">
        <v>69.17</v>
      </c>
      <c r="D89">
        <v>0.83420000000000005</v>
      </c>
      <c r="E89">
        <v>0.83420000000000005</v>
      </c>
      <c r="F89">
        <v>0.9</v>
      </c>
    </row>
    <row r="90" spans="1:6" x14ac:dyDescent="0.2">
      <c r="A90">
        <v>87</v>
      </c>
      <c r="B90">
        <v>68.099999999999994</v>
      </c>
      <c r="C90">
        <v>70.069999999999993</v>
      </c>
      <c r="D90">
        <v>1.0128999999999999</v>
      </c>
      <c r="E90">
        <v>1.0128999999999999</v>
      </c>
      <c r="F90">
        <v>0.9</v>
      </c>
    </row>
    <row r="91" spans="1:6" x14ac:dyDescent="0.2">
      <c r="A91">
        <v>88</v>
      </c>
      <c r="B91">
        <v>69</v>
      </c>
      <c r="C91">
        <v>70.97</v>
      </c>
      <c r="D91">
        <v>0.89380000000000004</v>
      </c>
      <c r="E91">
        <v>0.89380000000000004</v>
      </c>
      <c r="F91">
        <v>0.9</v>
      </c>
    </row>
    <row r="92" spans="1:6" x14ac:dyDescent="0.2">
      <c r="A92">
        <v>89</v>
      </c>
      <c r="B92">
        <v>69.900000000000006</v>
      </c>
      <c r="C92">
        <v>71.87</v>
      </c>
      <c r="D92">
        <v>0.85399999999999998</v>
      </c>
      <c r="E92">
        <v>0.85399999999999998</v>
      </c>
      <c r="F92">
        <v>0.9</v>
      </c>
    </row>
    <row r="93" spans="1:6" x14ac:dyDescent="0.2">
      <c r="A93">
        <v>90</v>
      </c>
      <c r="B93">
        <v>70.78</v>
      </c>
      <c r="C93">
        <v>72.75</v>
      </c>
      <c r="D93">
        <v>0.89380000000000004</v>
      </c>
      <c r="E93">
        <v>0.89380000000000004</v>
      </c>
      <c r="F93">
        <v>0.88</v>
      </c>
    </row>
    <row r="94" spans="1:6" x14ac:dyDescent="0.2">
      <c r="A94">
        <v>91</v>
      </c>
      <c r="B94">
        <v>71.7</v>
      </c>
      <c r="C94">
        <v>73.67</v>
      </c>
      <c r="D94">
        <v>0.91359999999999997</v>
      </c>
      <c r="E94">
        <v>0.91359999999999997</v>
      </c>
      <c r="F94">
        <v>0.92</v>
      </c>
    </row>
    <row r="95" spans="1:6" x14ac:dyDescent="0.2">
      <c r="A95">
        <v>92</v>
      </c>
      <c r="B95">
        <v>72.599999999999994</v>
      </c>
      <c r="C95">
        <v>74.569999999999993</v>
      </c>
      <c r="D95">
        <v>0.95330000000000004</v>
      </c>
      <c r="E95">
        <v>0.95330000000000004</v>
      </c>
      <c r="F95">
        <v>0.9</v>
      </c>
    </row>
    <row r="96" spans="1:6" x14ac:dyDescent="0.2">
      <c r="A96">
        <v>93</v>
      </c>
      <c r="B96">
        <v>73.5</v>
      </c>
      <c r="C96">
        <v>75.47</v>
      </c>
      <c r="D96">
        <v>0.82420000000000004</v>
      </c>
      <c r="E96">
        <v>0.82420000000000004</v>
      </c>
      <c r="F96">
        <v>0.9</v>
      </c>
    </row>
    <row r="97" spans="1:6" x14ac:dyDescent="0.2">
      <c r="A97">
        <v>94</v>
      </c>
      <c r="B97">
        <v>74.400000000000006</v>
      </c>
      <c r="C97">
        <v>76.37</v>
      </c>
      <c r="D97">
        <v>0.92349999999999999</v>
      </c>
      <c r="E97">
        <v>0.92349999999999999</v>
      </c>
      <c r="F97">
        <v>0.9</v>
      </c>
    </row>
    <row r="98" spans="1:6" x14ac:dyDescent="0.2">
      <c r="A98">
        <v>95</v>
      </c>
      <c r="B98">
        <v>75.3</v>
      </c>
      <c r="C98">
        <v>77.27</v>
      </c>
      <c r="D98">
        <v>0.84409999999999996</v>
      </c>
      <c r="E98">
        <v>0.84409999999999996</v>
      </c>
      <c r="F98">
        <v>0.9</v>
      </c>
    </row>
    <row r="99" spans="1:6" x14ac:dyDescent="0.2">
      <c r="A99">
        <v>96</v>
      </c>
      <c r="B99">
        <v>76.2</v>
      </c>
      <c r="C99">
        <v>78.17</v>
      </c>
      <c r="D99">
        <v>0.9335</v>
      </c>
      <c r="E99">
        <v>0.9335</v>
      </c>
      <c r="F99">
        <v>0.9</v>
      </c>
    </row>
    <row r="100" spans="1:6" x14ac:dyDescent="0.2">
      <c r="A100">
        <v>97</v>
      </c>
      <c r="B100">
        <v>77.099999999999994</v>
      </c>
      <c r="C100">
        <v>79.069999999999993</v>
      </c>
      <c r="D100">
        <v>0.85399999999999998</v>
      </c>
      <c r="E100">
        <v>0.85399999999999998</v>
      </c>
      <c r="F100">
        <v>0.9</v>
      </c>
    </row>
    <row r="101" spans="1:6" x14ac:dyDescent="0.2">
      <c r="A101">
        <v>98</v>
      </c>
      <c r="B101">
        <v>77.989999999999995</v>
      </c>
      <c r="C101">
        <v>79.959999999999994</v>
      </c>
      <c r="D101">
        <v>1.0029999999999999</v>
      </c>
      <c r="E101">
        <v>1.0029999999999999</v>
      </c>
      <c r="F101">
        <v>0.89</v>
      </c>
    </row>
    <row r="102" spans="1:6" x14ac:dyDescent="0.2">
      <c r="A102">
        <v>99</v>
      </c>
      <c r="B102">
        <v>78.8</v>
      </c>
      <c r="C102">
        <v>80.77</v>
      </c>
      <c r="D102">
        <v>0.77459999999999996</v>
      </c>
      <c r="E102">
        <v>0.77459999999999996</v>
      </c>
      <c r="F102">
        <v>0.81</v>
      </c>
    </row>
    <row r="103" spans="1:6" x14ac:dyDescent="0.2">
      <c r="A103">
        <v>100</v>
      </c>
      <c r="B103">
        <v>79.7</v>
      </c>
      <c r="C103">
        <v>81.67</v>
      </c>
      <c r="D103">
        <v>0.84409999999999996</v>
      </c>
      <c r="E103">
        <v>0.84409999999999996</v>
      </c>
      <c r="F103">
        <v>0.9</v>
      </c>
    </row>
    <row r="104" spans="1:6" x14ac:dyDescent="0.2">
      <c r="A104">
        <v>101</v>
      </c>
      <c r="B104">
        <v>80.599999999999994</v>
      </c>
      <c r="C104">
        <v>82.57</v>
      </c>
      <c r="D104">
        <v>0.87390000000000001</v>
      </c>
      <c r="E104">
        <v>0.87390000000000001</v>
      </c>
      <c r="F104">
        <v>0.9</v>
      </c>
    </row>
    <row r="105" spans="1:6" x14ac:dyDescent="0.2">
      <c r="A105">
        <v>102</v>
      </c>
      <c r="B105">
        <v>81.45</v>
      </c>
      <c r="C105">
        <v>83.42</v>
      </c>
      <c r="D105">
        <v>0.94340000000000002</v>
      </c>
      <c r="E105">
        <v>0.94340000000000002</v>
      </c>
      <c r="F105">
        <v>0.85</v>
      </c>
    </row>
    <row r="106" spans="1:6" x14ac:dyDescent="0.2">
      <c r="A106">
        <v>103</v>
      </c>
      <c r="B106">
        <v>82.36</v>
      </c>
      <c r="C106">
        <v>84.33</v>
      </c>
      <c r="D106">
        <v>0.97319999999999995</v>
      </c>
      <c r="E106">
        <v>0.97319999999999995</v>
      </c>
      <c r="F106">
        <v>0.91</v>
      </c>
    </row>
    <row r="107" spans="1:6" x14ac:dyDescent="0.2">
      <c r="A107">
        <v>104</v>
      </c>
      <c r="B107">
        <v>83.25</v>
      </c>
      <c r="C107">
        <v>85.22</v>
      </c>
      <c r="D107">
        <v>0.85399999999999998</v>
      </c>
      <c r="E107">
        <v>0.85399999999999998</v>
      </c>
      <c r="F107">
        <v>0.89</v>
      </c>
    </row>
    <row r="108" spans="1:6" x14ac:dyDescent="0.2">
      <c r="A108">
        <v>105</v>
      </c>
      <c r="B108">
        <v>84.15</v>
      </c>
      <c r="C108">
        <v>86.12</v>
      </c>
      <c r="D108">
        <v>0.84409999999999996</v>
      </c>
      <c r="E108">
        <v>0.84409999999999996</v>
      </c>
      <c r="F108">
        <v>0.9</v>
      </c>
    </row>
    <row r="109" spans="1:6" x14ac:dyDescent="0.2">
      <c r="A109">
        <v>106</v>
      </c>
      <c r="B109">
        <v>85</v>
      </c>
      <c r="C109">
        <v>86.97</v>
      </c>
      <c r="D109">
        <v>0.90369999999999995</v>
      </c>
      <c r="E109">
        <v>0.90369999999999995</v>
      </c>
      <c r="F109">
        <v>0.85</v>
      </c>
    </row>
    <row r="110" spans="1:6" x14ac:dyDescent="0.2">
      <c r="A110">
        <v>107</v>
      </c>
      <c r="B110">
        <v>85.9</v>
      </c>
      <c r="C110">
        <v>87.87</v>
      </c>
      <c r="D110">
        <v>0.89380000000000004</v>
      </c>
      <c r="E110">
        <v>0.89380000000000004</v>
      </c>
      <c r="F110">
        <v>0.9</v>
      </c>
    </row>
    <row r="111" spans="1:6" x14ac:dyDescent="0.2">
      <c r="A111">
        <v>108</v>
      </c>
      <c r="B111">
        <v>86.8</v>
      </c>
      <c r="C111">
        <v>88.77</v>
      </c>
      <c r="D111">
        <v>0.92349999999999999</v>
      </c>
      <c r="E111">
        <v>0.92349999999999999</v>
      </c>
      <c r="F111">
        <v>0.9</v>
      </c>
    </row>
    <row r="112" spans="1:6" x14ac:dyDescent="0.2">
      <c r="A112">
        <v>109</v>
      </c>
      <c r="B112">
        <v>87.74</v>
      </c>
      <c r="C112">
        <v>89.71</v>
      </c>
      <c r="D112">
        <v>0.9335</v>
      </c>
      <c r="E112">
        <v>0.9335</v>
      </c>
      <c r="F112">
        <v>0.94</v>
      </c>
    </row>
    <row r="113" spans="1:6" x14ac:dyDescent="0.2">
      <c r="A113">
        <v>110</v>
      </c>
      <c r="B113">
        <v>88.6</v>
      </c>
      <c r="C113">
        <v>90.57</v>
      </c>
      <c r="D113">
        <v>0.78449999999999998</v>
      </c>
      <c r="E113">
        <v>0.78449999999999998</v>
      </c>
      <c r="F113">
        <v>0.86</v>
      </c>
    </row>
    <row r="114" spans="1:6" x14ac:dyDescent="0.2">
      <c r="A114">
        <v>111</v>
      </c>
      <c r="B114">
        <v>88.6</v>
      </c>
      <c r="C114">
        <v>90.57</v>
      </c>
      <c r="D114">
        <v>0</v>
      </c>
      <c r="E114">
        <v>0</v>
      </c>
      <c r="F114">
        <v>0</v>
      </c>
    </row>
    <row r="115" spans="1:6" x14ac:dyDescent="0.2">
      <c r="A115">
        <v>112</v>
      </c>
      <c r="B115">
        <v>88.6</v>
      </c>
      <c r="C115">
        <v>90.57</v>
      </c>
      <c r="D115">
        <v>0</v>
      </c>
      <c r="E115">
        <v>0</v>
      </c>
      <c r="F115">
        <v>0</v>
      </c>
    </row>
    <row r="116" spans="1:6" x14ac:dyDescent="0.2">
      <c r="A116">
        <v>113</v>
      </c>
      <c r="B116">
        <v>89.5</v>
      </c>
      <c r="C116">
        <v>91.47</v>
      </c>
      <c r="D116">
        <v>0.94340000000000002</v>
      </c>
      <c r="E116">
        <v>0.94340000000000002</v>
      </c>
      <c r="F116">
        <v>0.9</v>
      </c>
    </row>
    <row r="117" spans="1:6" x14ac:dyDescent="0.2">
      <c r="A117">
        <v>114</v>
      </c>
      <c r="B117">
        <v>90.4</v>
      </c>
      <c r="C117">
        <v>92.37</v>
      </c>
      <c r="D117">
        <v>0.91359999999999997</v>
      </c>
      <c r="E117">
        <v>0.91359999999999997</v>
      </c>
      <c r="F117">
        <v>0.9</v>
      </c>
    </row>
    <row r="118" spans="1:6" x14ac:dyDescent="0.2">
      <c r="A118">
        <v>115</v>
      </c>
      <c r="B118">
        <v>91.3</v>
      </c>
      <c r="C118">
        <v>93.27</v>
      </c>
      <c r="D118">
        <v>0.87390000000000001</v>
      </c>
      <c r="E118">
        <v>0.87390000000000001</v>
      </c>
      <c r="F118">
        <v>0.9</v>
      </c>
    </row>
    <row r="119" spans="1:6" x14ac:dyDescent="0.2">
      <c r="A119">
        <v>116</v>
      </c>
      <c r="B119">
        <v>92.2</v>
      </c>
      <c r="C119">
        <v>94.17</v>
      </c>
      <c r="D119">
        <v>0.91359999999999997</v>
      </c>
      <c r="E119">
        <v>0.91359999999999997</v>
      </c>
      <c r="F119">
        <v>0.9</v>
      </c>
    </row>
    <row r="120" spans="1:6" x14ac:dyDescent="0.2">
      <c r="A120">
        <v>117</v>
      </c>
      <c r="B120">
        <v>93.1</v>
      </c>
      <c r="C120">
        <v>95.07</v>
      </c>
      <c r="D120">
        <v>0.83420000000000005</v>
      </c>
      <c r="E120">
        <v>0.83420000000000005</v>
      </c>
      <c r="F120">
        <v>0.9</v>
      </c>
    </row>
    <row r="121" spans="1:6" x14ac:dyDescent="0.2">
      <c r="A121">
        <v>118</v>
      </c>
      <c r="B121">
        <v>94</v>
      </c>
      <c r="C121">
        <v>95.97</v>
      </c>
      <c r="D121">
        <v>0.95330000000000004</v>
      </c>
      <c r="E121">
        <v>0.95330000000000004</v>
      </c>
      <c r="F121">
        <v>0.9</v>
      </c>
    </row>
    <row r="122" spans="1:6" x14ac:dyDescent="0.2">
      <c r="A122">
        <v>119</v>
      </c>
      <c r="B122">
        <v>94.9</v>
      </c>
      <c r="C122">
        <v>96.87</v>
      </c>
      <c r="D122">
        <v>0.91359999999999997</v>
      </c>
      <c r="E122">
        <v>0.91359999999999997</v>
      </c>
      <c r="F122">
        <v>0.9</v>
      </c>
    </row>
    <row r="123" spans="1:6" x14ac:dyDescent="0.2">
      <c r="A123">
        <v>120</v>
      </c>
      <c r="B123">
        <v>95.8</v>
      </c>
      <c r="C123">
        <v>97.77</v>
      </c>
      <c r="D123">
        <v>0.87390000000000001</v>
      </c>
      <c r="E123">
        <v>0.87390000000000001</v>
      </c>
      <c r="F123">
        <v>0.9</v>
      </c>
    </row>
    <row r="124" spans="1:6" x14ac:dyDescent="0.2">
      <c r="A124">
        <v>121</v>
      </c>
      <c r="B124">
        <v>96.7</v>
      </c>
      <c r="C124">
        <v>98.67</v>
      </c>
      <c r="D124">
        <v>0.89380000000000004</v>
      </c>
      <c r="E124">
        <v>0.89380000000000004</v>
      </c>
      <c r="F124">
        <v>0.9</v>
      </c>
    </row>
    <row r="125" spans="1:6" x14ac:dyDescent="0.2">
      <c r="A125">
        <v>122</v>
      </c>
      <c r="B125">
        <v>97.6</v>
      </c>
      <c r="C125">
        <v>99.57</v>
      </c>
      <c r="D125">
        <v>1.0029999999999999</v>
      </c>
      <c r="E125">
        <v>1.0029999999999999</v>
      </c>
      <c r="F125">
        <v>0.9</v>
      </c>
    </row>
    <row r="126" spans="1:6" x14ac:dyDescent="0.2">
      <c r="A126">
        <v>123</v>
      </c>
      <c r="B126">
        <v>98.32</v>
      </c>
      <c r="C126">
        <v>100.29</v>
      </c>
      <c r="D126">
        <v>0.60580000000000001</v>
      </c>
      <c r="E126">
        <v>0.60580000000000001</v>
      </c>
      <c r="F126">
        <v>0.72</v>
      </c>
    </row>
    <row r="127" spans="1:6" x14ac:dyDescent="0.2">
      <c r="A127">
        <v>124</v>
      </c>
      <c r="B127">
        <v>98.32</v>
      </c>
      <c r="C127">
        <v>100.29</v>
      </c>
      <c r="D127">
        <v>0</v>
      </c>
      <c r="E127">
        <v>0</v>
      </c>
      <c r="F127">
        <v>0</v>
      </c>
    </row>
    <row r="128" spans="1:6" x14ac:dyDescent="0.2">
      <c r="A128">
        <v>125</v>
      </c>
      <c r="B128">
        <v>99.22</v>
      </c>
      <c r="C128">
        <v>101.19</v>
      </c>
      <c r="D128">
        <v>0.90859999999999996</v>
      </c>
      <c r="E128">
        <v>0.90859999999999996</v>
      </c>
      <c r="F128">
        <v>0.9</v>
      </c>
    </row>
    <row r="129" spans="1:6" x14ac:dyDescent="0.2">
      <c r="A129">
        <v>126</v>
      </c>
      <c r="B129">
        <v>100.1</v>
      </c>
      <c r="C129">
        <v>102.07</v>
      </c>
      <c r="D129">
        <v>0.90859999999999996</v>
      </c>
      <c r="E129">
        <v>0.90859999999999996</v>
      </c>
      <c r="F129">
        <v>0.88</v>
      </c>
    </row>
    <row r="130" spans="1:6" x14ac:dyDescent="0.2">
      <c r="A130">
        <v>127</v>
      </c>
      <c r="B130">
        <v>100.39</v>
      </c>
      <c r="C130">
        <v>102.36</v>
      </c>
      <c r="D130">
        <v>0.21970000000000001</v>
      </c>
      <c r="E130">
        <v>0.21970000000000001</v>
      </c>
      <c r="F130">
        <v>0.28999999999999998</v>
      </c>
    </row>
    <row r="131" spans="1:6" x14ac:dyDescent="0.2">
      <c r="A131">
        <v>128</v>
      </c>
      <c r="B131">
        <v>100.68</v>
      </c>
      <c r="C131">
        <v>102.65</v>
      </c>
      <c r="D131">
        <v>0.4194</v>
      </c>
      <c r="E131">
        <v>0.4194</v>
      </c>
      <c r="F131">
        <v>0.28999999999999998</v>
      </c>
    </row>
    <row r="132" spans="1:6" x14ac:dyDescent="0.2">
      <c r="A132">
        <v>129</v>
      </c>
      <c r="B132">
        <v>101.6</v>
      </c>
      <c r="C132">
        <v>103.57</v>
      </c>
      <c r="D132">
        <v>0.87870000000000004</v>
      </c>
      <c r="E132">
        <v>0.87870000000000004</v>
      </c>
      <c r="F132">
        <v>0.92</v>
      </c>
    </row>
    <row r="133" spans="1:6" x14ac:dyDescent="0.2">
      <c r="A133">
        <v>130</v>
      </c>
      <c r="B133">
        <v>102.47</v>
      </c>
      <c r="C133">
        <v>104.44</v>
      </c>
      <c r="D133">
        <v>0.86870000000000003</v>
      </c>
      <c r="E133">
        <v>0.86870000000000003</v>
      </c>
      <c r="F133">
        <v>0.87</v>
      </c>
    </row>
    <row r="134" spans="1:6" x14ac:dyDescent="0.2">
      <c r="A134">
        <v>131</v>
      </c>
      <c r="B134">
        <v>103</v>
      </c>
      <c r="C134">
        <v>104.97</v>
      </c>
      <c r="D134">
        <v>0.58909999999999996</v>
      </c>
      <c r="E134">
        <v>0.58909999999999996</v>
      </c>
      <c r="F134">
        <v>0.53</v>
      </c>
    </row>
    <row r="135" spans="1:6" x14ac:dyDescent="0.2">
      <c r="A135">
        <v>132</v>
      </c>
      <c r="B135">
        <v>103.9</v>
      </c>
      <c r="C135">
        <v>105.87</v>
      </c>
      <c r="D135">
        <v>0.70889999999999997</v>
      </c>
      <c r="E135">
        <v>0.70889999999999997</v>
      </c>
      <c r="F135">
        <v>0.9</v>
      </c>
    </row>
    <row r="136" spans="1:6" x14ac:dyDescent="0.2">
      <c r="A136">
        <v>133</v>
      </c>
      <c r="B136">
        <v>103.99</v>
      </c>
      <c r="C136">
        <v>105.96</v>
      </c>
      <c r="D136">
        <v>0.2097</v>
      </c>
      <c r="E136">
        <v>0.2097</v>
      </c>
      <c r="F136">
        <v>0.09</v>
      </c>
    </row>
    <row r="137" spans="1:6" x14ac:dyDescent="0.2">
      <c r="A137">
        <v>134</v>
      </c>
      <c r="B137">
        <v>104.99</v>
      </c>
      <c r="C137">
        <v>106.96</v>
      </c>
      <c r="D137">
        <v>0.92859999999999998</v>
      </c>
      <c r="E137">
        <v>0.92859999999999998</v>
      </c>
      <c r="F137">
        <v>1</v>
      </c>
    </row>
    <row r="138" spans="1:6" x14ac:dyDescent="0.2">
      <c r="A138">
        <v>135</v>
      </c>
      <c r="B138">
        <v>105.9</v>
      </c>
      <c r="C138">
        <v>107.87</v>
      </c>
      <c r="D138">
        <v>0.92859999999999998</v>
      </c>
      <c r="E138">
        <v>0.92859999999999998</v>
      </c>
      <c r="F138">
        <v>0.91</v>
      </c>
    </row>
    <row r="139" spans="1:6" x14ac:dyDescent="0.2">
      <c r="A139">
        <v>136</v>
      </c>
      <c r="B139">
        <v>106.8</v>
      </c>
      <c r="C139">
        <v>108.77</v>
      </c>
      <c r="D139">
        <v>0.91859999999999997</v>
      </c>
      <c r="E139">
        <v>0.91859999999999997</v>
      </c>
      <c r="F139">
        <v>0.9</v>
      </c>
    </row>
    <row r="140" spans="1:6" x14ac:dyDescent="0.2">
      <c r="A140">
        <v>137</v>
      </c>
      <c r="B140">
        <v>107.7</v>
      </c>
      <c r="C140">
        <v>109.67</v>
      </c>
      <c r="D140">
        <v>0.89870000000000005</v>
      </c>
      <c r="E140">
        <v>0.89870000000000005</v>
      </c>
      <c r="F140">
        <v>0.9</v>
      </c>
    </row>
    <row r="141" spans="1:6" x14ac:dyDescent="0.2">
      <c r="A141">
        <v>138</v>
      </c>
      <c r="B141">
        <v>108.6</v>
      </c>
      <c r="C141">
        <v>110.57</v>
      </c>
      <c r="D141">
        <v>0.91859999999999997</v>
      </c>
      <c r="E141">
        <v>0.91859999999999997</v>
      </c>
      <c r="F141">
        <v>0.9</v>
      </c>
    </row>
    <row r="142" spans="1:6" x14ac:dyDescent="0.2">
      <c r="A142">
        <v>139</v>
      </c>
      <c r="B142">
        <v>109.49</v>
      </c>
      <c r="C142">
        <v>111.46</v>
      </c>
      <c r="D142">
        <v>0.91859999999999997</v>
      </c>
      <c r="E142">
        <v>0.91859999999999997</v>
      </c>
      <c r="F142">
        <v>0.89</v>
      </c>
    </row>
    <row r="143" spans="1:6" x14ac:dyDescent="0.2">
      <c r="A143">
        <v>140</v>
      </c>
      <c r="B143">
        <v>110.4</v>
      </c>
      <c r="C143">
        <v>112.37</v>
      </c>
      <c r="D143">
        <v>0.90859999999999996</v>
      </c>
      <c r="E143">
        <v>0.90859999999999996</v>
      </c>
      <c r="F143">
        <v>0.91</v>
      </c>
    </row>
    <row r="144" spans="1:6" x14ac:dyDescent="0.2">
      <c r="A144">
        <v>141</v>
      </c>
      <c r="B144">
        <v>110.55</v>
      </c>
      <c r="C144">
        <v>112.52</v>
      </c>
      <c r="D144">
        <v>0.10979999999999999</v>
      </c>
      <c r="E144">
        <v>0.10979999999999999</v>
      </c>
      <c r="F144">
        <v>0.15</v>
      </c>
    </row>
    <row r="145" spans="1:6" x14ac:dyDescent="0.2">
      <c r="A145">
        <v>142</v>
      </c>
      <c r="B145">
        <v>111.45</v>
      </c>
      <c r="C145">
        <v>113.42</v>
      </c>
      <c r="D145">
        <v>0.87870000000000004</v>
      </c>
      <c r="E145">
        <v>0.87870000000000004</v>
      </c>
      <c r="F145">
        <v>0.9</v>
      </c>
    </row>
    <row r="146" spans="1:6" x14ac:dyDescent="0.2">
      <c r="A146">
        <v>143</v>
      </c>
      <c r="B146">
        <v>112.35</v>
      </c>
      <c r="C146">
        <v>114.32</v>
      </c>
      <c r="D146">
        <v>0.90859999999999996</v>
      </c>
      <c r="E146">
        <v>0.90859999999999996</v>
      </c>
      <c r="F146">
        <v>0.9</v>
      </c>
    </row>
    <row r="147" spans="1:6" x14ac:dyDescent="0.2">
      <c r="A147">
        <v>144</v>
      </c>
      <c r="B147">
        <v>113.25</v>
      </c>
      <c r="C147">
        <v>115.22</v>
      </c>
      <c r="D147">
        <v>0.93859999999999999</v>
      </c>
      <c r="E147">
        <v>0.93859999999999999</v>
      </c>
      <c r="F147">
        <v>0.9</v>
      </c>
    </row>
    <row r="148" spans="1:6" x14ac:dyDescent="0.2">
      <c r="A148">
        <v>145</v>
      </c>
      <c r="B148">
        <v>113.25</v>
      </c>
      <c r="C148">
        <v>115.22</v>
      </c>
      <c r="D148">
        <v>0</v>
      </c>
      <c r="E148">
        <v>0</v>
      </c>
      <c r="F148">
        <v>0</v>
      </c>
    </row>
    <row r="149" spans="1:6" x14ac:dyDescent="0.2">
      <c r="A149">
        <v>146</v>
      </c>
      <c r="B149">
        <v>113.25</v>
      </c>
      <c r="C149">
        <v>115.22</v>
      </c>
      <c r="D149">
        <v>4.99E-2</v>
      </c>
      <c r="E149">
        <v>4.99E-2</v>
      </c>
      <c r="F149">
        <v>0</v>
      </c>
    </row>
    <row r="150" spans="1:6" x14ac:dyDescent="0.2">
      <c r="A150">
        <v>147</v>
      </c>
      <c r="B150">
        <v>114.15</v>
      </c>
      <c r="C150">
        <v>116.12</v>
      </c>
      <c r="D150">
        <v>0.86870000000000003</v>
      </c>
      <c r="E150">
        <v>0.86870000000000003</v>
      </c>
      <c r="F150">
        <v>0.9</v>
      </c>
    </row>
    <row r="151" spans="1:6" x14ac:dyDescent="0.2">
      <c r="A151">
        <v>148</v>
      </c>
      <c r="B151">
        <v>115.05</v>
      </c>
      <c r="C151">
        <v>117.02</v>
      </c>
      <c r="D151">
        <v>0.84370000000000001</v>
      </c>
      <c r="E151">
        <v>0.84370000000000001</v>
      </c>
      <c r="F151">
        <v>0.9</v>
      </c>
    </row>
    <row r="152" spans="1:6" x14ac:dyDescent="0.2">
      <c r="A152">
        <v>149</v>
      </c>
      <c r="B152">
        <v>115.95</v>
      </c>
      <c r="C152">
        <v>117.92</v>
      </c>
      <c r="D152">
        <v>0.9052</v>
      </c>
      <c r="E152">
        <v>0.9052</v>
      </c>
      <c r="F152">
        <v>0.9</v>
      </c>
    </row>
    <row r="153" spans="1:6" x14ac:dyDescent="0.2">
      <c r="A153">
        <v>150</v>
      </c>
      <c r="B153">
        <v>116.82</v>
      </c>
      <c r="C153">
        <v>118.79</v>
      </c>
      <c r="D153">
        <v>0.9052</v>
      </c>
      <c r="E153">
        <v>0.9052</v>
      </c>
      <c r="F153">
        <v>0.87</v>
      </c>
    </row>
    <row r="154" spans="1:6" x14ac:dyDescent="0.2">
      <c r="A154">
        <v>151</v>
      </c>
      <c r="B154">
        <v>117.7</v>
      </c>
      <c r="C154">
        <v>119.67</v>
      </c>
      <c r="D154">
        <v>0.88549999999999995</v>
      </c>
      <c r="E154">
        <v>0.88549999999999995</v>
      </c>
      <c r="F154">
        <v>0.88</v>
      </c>
    </row>
    <row r="155" spans="1:6" x14ac:dyDescent="0.2">
      <c r="A155">
        <v>152</v>
      </c>
      <c r="B155">
        <v>118.6</v>
      </c>
      <c r="C155">
        <v>120.57</v>
      </c>
      <c r="D155">
        <v>0.91500000000000004</v>
      </c>
      <c r="E155">
        <v>0.91500000000000004</v>
      </c>
      <c r="F155">
        <v>0.9</v>
      </c>
    </row>
    <row r="156" spans="1:6" x14ac:dyDescent="0.2">
      <c r="A156">
        <v>153</v>
      </c>
      <c r="B156">
        <v>119.5</v>
      </c>
      <c r="C156">
        <v>121.47</v>
      </c>
      <c r="D156">
        <v>0.87570000000000003</v>
      </c>
      <c r="E156">
        <v>0.87570000000000003</v>
      </c>
      <c r="F156">
        <v>0.9</v>
      </c>
    </row>
    <row r="157" spans="1:6" x14ac:dyDescent="0.2">
      <c r="A157">
        <v>154</v>
      </c>
      <c r="B157">
        <v>120.4</v>
      </c>
      <c r="C157">
        <v>122.37</v>
      </c>
      <c r="D157">
        <v>0.93469999999999998</v>
      </c>
      <c r="E157">
        <v>0.93469999999999998</v>
      </c>
      <c r="F157">
        <v>0.9</v>
      </c>
    </row>
    <row r="158" spans="1:6" x14ac:dyDescent="0.2">
      <c r="A158">
        <v>155</v>
      </c>
      <c r="B158">
        <v>121.3</v>
      </c>
      <c r="C158">
        <v>123.27</v>
      </c>
      <c r="D158">
        <v>0.89539999999999997</v>
      </c>
      <c r="E158">
        <v>0.89539999999999997</v>
      </c>
      <c r="F158">
        <v>0.9</v>
      </c>
    </row>
    <row r="159" spans="1:6" x14ac:dyDescent="0.2">
      <c r="A159">
        <v>156</v>
      </c>
      <c r="B159">
        <v>122.2</v>
      </c>
      <c r="C159">
        <v>124.17</v>
      </c>
      <c r="D159">
        <v>0.87570000000000003</v>
      </c>
      <c r="E159">
        <v>0.87570000000000003</v>
      </c>
      <c r="F159">
        <v>0.9</v>
      </c>
    </row>
    <row r="160" spans="1:6" x14ac:dyDescent="0.2">
      <c r="A160">
        <v>157</v>
      </c>
      <c r="B160">
        <v>122.98</v>
      </c>
      <c r="C160">
        <v>124.95</v>
      </c>
      <c r="D160">
        <v>0.77729999999999999</v>
      </c>
      <c r="E160">
        <v>0.77729999999999999</v>
      </c>
      <c r="F160">
        <v>0.78</v>
      </c>
    </row>
    <row r="161" spans="1:6" x14ac:dyDescent="0.2">
      <c r="A161">
        <v>158</v>
      </c>
      <c r="B161">
        <v>122.98</v>
      </c>
      <c r="C161">
        <v>124.95</v>
      </c>
      <c r="D161">
        <v>3.9399999999999998E-2</v>
      </c>
      <c r="E161">
        <v>3.9399999999999998E-2</v>
      </c>
      <c r="F161">
        <v>0</v>
      </c>
    </row>
    <row r="162" spans="1:6" x14ac:dyDescent="0.2">
      <c r="A162">
        <v>159</v>
      </c>
      <c r="B162">
        <v>123.8</v>
      </c>
      <c r="C162">
        <v>125.77</v>
      </c>
      <c r="D162">
        <v>0.79700000000000004</v>
      </c>
      <c r="E162">
        <v>0.79700000000000004</v>
      </c>
      <c r="F162">
        <v>0.82</v>
      </c>
    </row>
    <row r="163" spans="1:6" x14ac:dyDescent="0.2">
      <c r="A163">
        <v>160</v>
      </c>
      <c r="B163">
        <v>124.74</v>
      </c>
      <c r="C163">
        <v>126.71</v>
      </c>
      <c r="D163">
        <v>0.92490000000000006</v>
      </c>
      <c r="E163">
        <v>0.92490000000000006</v>
      </c>
      <c r="F163">
        <v>0.94</v>
      </c>
    </row>
    <row r="164" spans="1:6" x14ac:dyDescent="0.2">
      <c r="A164">
        <v>161</v>
      </c>
      <c r="B164">
        <v>125.65</v>
      </c>
      <c r="C164">
        <v>127.62</v>
      </c>
      <c r="D164">
        <v>0.9052</v>
      </c>
      <c r="E164">
        <v>0.9052</v>
      </c>
      <c r="F164">
        <v>0.91</v>
      </c>
    </row>
    <row r="165" spans="1:6" x14ac:dyDescent="0.2">
      <c r="A165">
        <v>162</v>
      </c>
      <c r="B165">
        <v>126.55</v>
      </c>
      <c r="C165">
        <v>128.52000000000001</v>
      </c>
      <c r="D165">
        <v>0.91500000000000004</v>
      </c>
      <c r="E165">
        <v>0.91500000000000004</v>
      </c>
      <c r="F165">
        <v>0.9</v>
      </c>
    </row>
    <row r="166" spans="1:6" x14ac:dyDescent="0.2">
      <c r="A166">
        <v>163</v>
      </c>
      <c r="B166">
        <v>127.45</v>
      </c>
      <c r="C166">
        <v>129.41999999999999</v>
      </c>
      <c r="D166">
        <v>0.89539999999999997</v>
      </c>
      <c r="E166">
        <v>0.89539999999999997</v>
      </c>
      <c r="F166">
        <v>0.9</v>
      </c>
    </row>
    <row r="167" spans="1:6" x14ac:dyDescent="0.2">
      <c r="A167">
        <v>164</v>
      </c>
      <c r="B167">
        <v>128.35</v>
      </c>
      <c r="C167">
        <v>130.32</v>
      </c>
      <c r="D167">
        <v>0.88549999999999995</v>
      </c>
      <c r="E167">
        <v>0.88549999999999995</v>
      </c>
      <c r="F167">
        <v>0.9</v>
      </c>
    </row>
    <row r="168" spans="1:6" x14ac:dyDescent="0.2">
      <c r="A168">
        <v>165</v>
      </c>
      <c r="B168">
        <v>129.25</v>
      </c>
      <c r="C168">
        <v>131.22</v>
      </c>
      <c r="D168">
        <v>0.92490000000000006</v>
      </c>
      <c r="E168">
        <v>0.92490000000000006</v>
      </c>
      <c r="F168">
        <v>0.9</v>
      </c>
    </row>
    <row r="169" spans="1:6" x14ac:dyDescent="0.2">
      <c r="A169">
        <v>166</v>
      </c>
      <c r="B169">
        <v>130.15</v>
      </c>
      <c r="C169">
        <v>132.12</v>
      </c>
      <c r="D169">
        <v>0.87570000000000003</v>
      </c>
      <c r="E169">
        <v>0.87570000000000003</v>
      </c>
      <c r="F169">
        <v>0.9</v>
      </c>
    </row>
    <row r="170" spans="1:6" x14ac:dyDescent="0.2">
      <c r="A170">
        <v>167</v>
      </c>
      <c r="B170">
        <v>131.05000000000001</v>
      </c>
      <c r="C170">
        <v>133.02000000000001</v>
      </c>
      <c r="D170">
        <v>0.87570000000000003</v>
      </c>
      <c r="E170">
        <v>0.87570000000000003</v>
      </c>
      <c r="F170">
        <v>0.9</v>
      </c>
    </row>
    <row r="171" spans="1:6" x14ac:dyDescent="0.2">
      <c r="A171">
        <v>168</v>
      </c>
      <c r="B171">
        <v>131.96</v>
      </c>
      <c r="C171">
        <v>133.93</v>
      </c>
      <c r="D171">
        <v>0.9052</v>
      </c>
      <c r="E171">
        <v>0.9052</v>
      </c>
      <c r="F171">
        <v>0.91</v>
      </c>
    </row>
    <row r="172" spans="1:6" x14ac:dyDescent="0.2">
      <c r="A172">
        <v>169</v>
      </c>
      <c r="B172">
        <v>132.80000000000001</v>
      </c>
      <c r="C172">
        <v>134.77000000000001</v>
      </c>
      <c r="D172">
        <v>0.85599999999999998</v>
      </c>
      <c r="E172">
        <v>0.85599999999999998</v>
      </c>
      <c r="F172">
        <v>0.84</v>
      </c>
    </row>
    <row r="173" spans="1:6" x14ac:dyDescent="0.2">
      <c r="A173">
        <v>170</v>
      </c>
      <c r="B173">
        <v>133.66999999999999</v>
      </c>
      <c r="C173">
        <v>135.63999999999999</v>
      </c>
      <c r="D173">
        <v>0.86580000000000001</v>
      </c>
      <c r="E173">
        <v>0.86580000000000001</v>
      </c>
      <c r="F173">
        <v>0.87</v>
      </c>
    </row>
    <row r="174" spans="1:6" x14ac:dyDescent="0.2">
      <c r="A174">
        <v>171</v>
      </c>
      <c r="B174">
        <v>133.66999999999999</v>
      </c>
      <c r="C174">
        <v>135.63999999999999</v>
      </c>
      <c r="D174">
        <v>5.8999999999999997E-2</v>
      </c>
      <c r="E174">
        <v>5.8999999999999997E-2</v>
      </c>
      <c r="F174">
        <v>0</v>
      </c>
    </row>
    <row r="175" spans="1:6" x14ac:dyDescent="0.2">
      <c r="A175">
        <v>172</v>
      </c>
      <c r="B175">
        <v>134.55000000000001</v>
      </c>
      <c r="C175">
        <v>136.52000000000001</v>
      </c>
      <c r="D175">
        <v>0.83630000000000004</v>
      </c>
      <c r="E175">
        <v>0.83630000000000004</v>
      </c>
      <c r="F175">
        <v>0.88</v>
      </c>
    </row>
    <row r="176" spans="1:6" x14ac:dyDescent="0.2">
      <c r="A176">
        <v>173</v>
      </c>
      <c r="B176">
        <v>135.44999999999999</v>
      </c>
      <c r="C176">
        <v>137.41999999999999</v>
      </c>
      <c r="D176">
        <v>0.88549999999999995</v>
      </c>
      <c r="E176">
        <v>0.88549999999999995</v>
      </c>
      <c r="F176">
        <v>0.9</v>
      </c>
    </row>
    <row r="177" spans="1:6" x14ac:dyDescent="0.2">
      <c r="A177">
        <v>174</v>
      </c>
      <c r="B177">
        <v>136.35</v>
      </c>
      <c r="C177">
        <v>138.32</v>
      </c>
      <c r="D177">
        <v>0.9052</v>
      </c>
      <c r="E177">
        <v>0.9052</v>
      </c>
      <c r="F177">
        <v>0.9</v>
      </c>
    </row>
    <row r="178" spans="1:6" x14ac:dyDescent="0.2">
      <c r="A178">
        <v>175</v>
      </c>
      <c r="B178">
        <v>137.15</v>
      </c>
      <c r="C178">
        <v>139.12</v>
      </c>
      <c r="D178">
        <v>0.9052</v>
      </c>
      <c r="E178">
        <v>0.9052</v>
      </c>
      <c r="F178">
        <v>0.8</v>
      </c>
    </row>
    <row r="179" spans="1:6" x14ac:dyDescent="0.2">
      <c r="A179">
        <v>176</v>
      </c>
      <c r="B179">
        <v>137.94999999999999</v>
      </c>
      <c r="C179">
        <v>139.91999999999999</v>
      </c>
      <c r="D179">
        <v>0.71819999999999995</v>
      </c>
      <c r="E179">
        <v>0.71819999999999995</v>
      </c>
      <c r="F179">
        <v>0.8</v>
      </c>
    </row>
    <row r="180" spans="1:6" x14ac:dyDescent="0.2">
      <c r="A180">
        <v>177</v>
      </c>
      <c r="B180">
        <v>138.80000000000001</v>
      </c>
      <c r="C180">
        <v>140.77000000000001</v>
      </c>
      <c r="D180">
        <v>0.89539999999999997</v>
      </c>
      <c r="E180">
        <v>0.89539999999999997</v>
      </c>
      <c r="F180">
        <v>0.85</v>
      </c>
    </row>
    <row r="181" spans="1:6" x14ac:dyDescent="0.2">
      <c r="A181">
        <v>178</v>
      </c>
      <c r="B181">
        <v>139.69999999999999</v>
      </c>
      <c r="C181">
        <v>141.66999999999999</v>
      </c>
      <c r="D181">
        <v>0.86580000000000001</v>
      </c>
      <c r="E181">
        <v>0.86580000000000001</v>
      </c>
      <c r="F181">
        <v>0.9</v>
      </c>
    </row>
    <row r="182" spans="1:6" x14ac:dyDescent="0.2">
      <c r="A182">
        <v>179</v>
      </c>
      <c r="B182">
        <v>140.6</v>
      </c>
      <c r="C182">
        <v>142.57</v>
      </c>
      <c r="D182">
        <v>0.88549999999999995</v>
      </c>
      <c r="E182">
        <v>0.88549999999999995</v>
      </c>
      <c r="F182">
        <v>0.9</v>
      </c>
    </row>
    <row r="183" spans="1:6" x14ac:dyDescent="0.2">
      <c r="A183">
        <v>180</v>
      </c>
      <c r="B183">
        <v>140.6</v>
      </c>
      <c r="C183">
        <v>142.57</v>
      </c>
      <c r="D183">
        <v>2.9499999999999998E-2</v>
      </c>
      <c r="E183">
        <v>2.9499999999999998E-2</v>
      </c>
      <c r="F183">
        <v>0</v>
      </c>
    </row>
    <row r="184" spans="1:6" x14ac:dyDescent="0.2">
      <c r="A184">
        <v>181</v>
      </c>
      <c r="B184">
        <v>141.38999999999999</v>
      </c>
      <c r="C184">
        <v>143.36000000000001</v>
      </c>
      <c r="D184">
        <v>0.78710000000000002</v>
      </c>
      <c r="E184">
        <v>0.78710000000000002</v>
      </c>
      <c r="F184">
        <v>0.79</v>
      </c>
    </row>
    <row r="185" spans="1:6" x14ac:dyDescent="0.2">
      <c r="A185">
        <v>182</v>
      </c>
      <c r="B185">
        <v>142.28</v>
      </c>
      <c r="C185">
        <v>144.25</v>
      </c>
      <c r="D185">
        <v>0.85599999999999998</v>
      </c>
      <c r="E185">
        <v>0.85599999999999998</v>
      </c>
      <c r="F185">
        <v>0.89</v>
      </c>
    </row>
    <row r="186" spans="1:6" x14ac:dyDescent="0.2">
      <c r="A186">
        <v>183</v>
      </c>
      <c r="B186">
        <v>143.18</v>
      </c>
      <c r="C186">
        <v>145.15</v>
      </c>
      <c r="D186">
        <v>0.87570000000000003</v>
      </c>
      <c r="E186">
        <v>0.87570000000000003</v>
      </c>
      <c r="F186">
        <v>0.9</v>
      </c>
    </row>
    <row r="187" spans="1:6" x14ac:dyDescent="0.2">
      <c r="A187">
        <v>184</v>
      </c>
      <c r="B187">
        <v>144.1</v>
      </c>
      <c r="C187">
        <v>146.07</v>
      </c>
      <c r="D187">
        <v>0.91500000000000004</v>
      </c>
      <c r="E187">
        <v>0.91500000000000004</v>
      </c>
      <c r="F187">
        <v>0.92</v>
      </c>
    </row>
    <row r="188" spans="1:6" x14ac:dyDescent="0.2">
      <c r="A188">
        <v>185</v>
      </c>
      <c r="B188">
        <v>145</v>
      </c>
      <c r="C188">
        <v>146.97</v>
      </c>
      <c r="D188">
        <v>0.89539999999999997</v>
      </c>
      <c r="E188">
        <v>0.89539999999999997</v>
      </c>
      <c r="F188">
        <v>0.9</v>
      </c>
    </row>
    <row r="189" spans="1:6" x14ac:dyDescent="0.2">
      <c r="A189">
        <v>186</v>
      </c>
      <c r="B189">
        <v>145.9</v>
      </c>
      <c r="C189">
        <v>147.87</v>
      </c>
      <c r="D189">
        <v>0.89700000000000002</v>
      </c>
      <c r="E189">
        <v>0.89700000000000002</v>
      </c>
      <c r="F189">
        <v>0.9</v>
      </c>
    </row>
    <row r="190" spans="1:6" x14ac:dyDescent="0.2">
      <c r="A190">
        <v>187</v>
      </c>
      <c r="B190">
        <v>146.80000000000001</v>
      </c>
      <c r="C190">
        <v>148.77000000000001</v>
      </c>
      <c r="D190">
        <v>0.8871</v>
      </c>
      <c r="E190">
        <v>0.8871</v>
      </c>
      <c r="F190">
        <v>0.9</v>
      </c>
    </row>
    <row r="191" spans="1:6" x14ac:dyDescent="0.2">
      <c r="A191">
        <v>188</v>
      </c>
      <c r="B191">
        <v>147.69999999999999</v>
      </c>
      <c r="C191">
        <v>149.66999999999999</v>
      </c>
      <c r="D191">
        <v>0.90690000000000004</v>
      </c>
      <c r="E191">
        <v>0.90690000000000004</v>
      </c>
      <c r="F191">
        <v>0.9</v>
      </c>
    </row>
    <row r="192" spans="1:6" x14ac:dyDescent="0.2">
      <c r="A192">
        <v>189</v>
      </c>
      <c r="B192">
        <v>148.6</v>
      </c>
      <c r="C192">
        <v>150.57</v>
      </c>
      <c r="D192">
        <v>0.90690000000000004</v>
      </c>
      <c r="E192">
        <v>0.90690000000000004</v>
      </c>
      <c r="F192">
        <v>0.9</v>
      </c>
    </row>
    <row r="193" spans="1:6" x14ac:dyDescent="0.2">
      <c r="A193">
        <v>190</v>
      </c>
      <c r="B193">
        <v>149.5</v>
      </c>
      <c r="C193">
        <v>151.47</v>
      </c>
      <c r="D193">
        <v>0.93640000000000001</v>
      </c>
      <c r="E193">
        <v>0.93640000000000001</v>
      </c>
      <c r="F193">
        <v>0.9</v>
      </c>
    </row>
    <row r="194" spans="1:6" x14ac:dyDescent="0.2">
      <c r="A194">
        <v>191</v>
      </c>
      <c r="B194">
        <v>150.41</v>
      </c>
      <c r="C194">
        <v>152.38</v>
      </c>
      <c r="D194">
        <v>0.90690000000000004</v>
      </c>
      <c r="E194">
        <v>0.90690000000000004</v>
      </c>
      <c r="F194">
        <v>0.91</v>
      </c>
    </row>
    <row r="195" spans="1:6" x14ac:dyDescent="0.2">
      <c r="A195">
        <v>192</v>
      </c>
      <c r="B195">
        <v>151.30000000000001</v>
      </c>
      <c r="C195">
        <v>153.27000000000001</v>
      </c>
      <c r="D195">
        <v>0.8871</v>
      </c>
      <c r="E195">
        <v>0.8871</v>
      </c>
      <c r="F195">
        <v>0.89</v>
      </c>
    </row>
    <row r="196" spans="1:6" x14ac:dyDescent="0.2">
      <c r="A196">
        <v>193</v>
      </c>
      <c r="B196">
        <v>152.19999999999999</v>
      </c>
      <c r="C196">
        <v>154.16999999999999</v>
      </c>
      <c r="D196">
        <v>0.90690000000000004</v>
      </c>
      <c r="E196">
        <v>0.90690000000000004</v>
      </c>
      <c r="F196">
        <v>0.9</v>
      </c>
    </row>
    <row r="197" spans="1:6" x14ac:dyDescent="0.2">
      <c r="A197">
        <v>194</v>
      </c>
      <c r="B197">
        <v>153.1</v>
      </c>
      <c r="C197">
        <v>155.07</v>
      </c>
      <c r="D197">
        <v>0.90690000000000004</v>
      </c>
      <c r="E197">
        <v>0.90690000000000004</v>
      </c>
      <c r="F197">
        <v>0.9</v>
      </c>
    </row>
    <row r="198" spans="1:6" x14ac:dyDescent="0.2">
      <c r="A198">
        <v>195</v>
      </c>
      <c r="B198">
        <v>154</v>
      </c>
      <c r="C198">
        <v>155.97</v>
      </c>
      <c r="D198">
        <v>0.90690000000000004</v>
      </c>
      <c r="E198">
        <v>0.90690000000000004</v>
      </c>
      <c r="F198">
        <v>0.9</v>
      </c>
    </row>
    <row r="199" spans="1:6" x14ac:dyDescent="0.2">
      <c r="A199">
        <v>196</v>
      </c>
      <c r="B199">
        <v>154.9</v>
      </c>
      <c r="C199">
        <v>156.87</v>
      </c>
      <c r="D199">
        <v>0.87729999999999997</v>
      </c>
      <c r="E199">
        <v>0.87729999999999997</v>
      </c>
      <c r="F199">
        <v>0.9</v>
      </c>
    </row>
    <row r="200" spans="1:6" x14ac:dyDescent="0.2">
      <c r="A200">
        <v>197</v>
      </c>
      <c r="B200">
        <v>155.80000000000001</v>
      </c>
      <c r="C200">
        <v>157.77000000000001</v>
      </c>
      <c r="D200">
        <v>0.8871</v>
      </c>
      <c r="E200">
        <v>0.8871</v>
      </c>
      <c r="F200">
        <v>0.9</v>
      </c>
    </row>
    <row r="201" spans="1:6" x14ac:dyDescent="0.2">
      <c r="A201">
        <v>198</v>
      </c>
      <c r="B201">
        <v>156.69999999999999</v>
      </c>
      <c r="C201">
        <v>158.66999999999999</v>
      </c>
      <c r="D201">
        <v>0.91669999999999996</v>
      </c>
      <c r="E201">
        <v>0.91669999999999996</v>
      </c>
      <c r="F201">
        <v>0.9</v>
      </c>
    </row>
    <row r="202" spans="1:6" x14ac:dyDescent="0.2">
      <c r="A202">
        <v>199</v>
      </c>
      <c r="B202">
        <v>157.6</v>
      </c>
      <c r="C202">
        <v>159.57</v>
      </c>
      <c r="D202">
        <v>0.8871</v>
      </c>
      <c r="E202">
        <v>0.8871</v>
      </c>
      <c r="F202">
        <v>0.9</v>
      </c>
    </row>
    <row r="203" spans="1:6" x14ac:dyDescent="0.2">
      <c r="A203">
        <v>200</v>
      </c>
      <c r="B203">
        <v>158.5</v>
      </c>
      <c r="C203">
        <v>160.47</v>
      </c>
      <c r="D203">
        <v>0.89700000000000002</v>
      </c>
      <c r="E203">
        <v>0.89700000000000002</v>
      </c>
      <c r="F203">
        <v>0.9</v>
      </c>
    </row>
    <row r="204" spans="1:6" x14ac:dyDescent="0.2">
      <c r="A204">
        <v>201</v>
      </c>
      <c r="B204">
        <v>159.4</v>
      </c>
      <c r="C204">
        <v>161.37</v>
      </c>
      <c r="D204">
        <v>0.8871</v>
      </c>
      <c r="E204">
        <v>0.8871</v>
      </c>
      <c r="F204">
        <v>0.9</v>
      </c>
    </row>
    <row r="205" spans="1:6" x14ac:dyDescent="0.2">
      <c r="A205">
        <v>202</v>
      </c>
      <c r="B205">
        <v>160.30000000000001</v>
      </c>
      <c r="C205">
        <v>162.27000000000001</v>
      </c>
      <c r="D205">
        <v>0.89700000000000002</v>
      </c>
      <c r="E205">
        <v>0.89700000000000002</v>
      </c>
      <c r="F205">
        <v>0.9</v>
      </c>
    </row>
    <row r="206" spans="1:6" x14ac:dyDescent="0.2">
      <c r="A206">
        <v>203</v>
      </c>
      <c r="B206">
        <v>161.19</v>
      </c>
      <c r="C206">
        <v>163.16</v>
      </c>
      <c r="D206">
        <v>0.91669999999999996</v>
      </c>
      <c r="E206">
        <v>0.91669999999999996</v>
      </c>
      <c r="F206">
        <v>0.89</v>
      </c>
    </row>
    <row r="207" spans="1:6" x14ac:dyDescent="0.2">
      <c r="A207">
        <v>204</v>
      </c>
      <c r="B207">
        <v>162.1</v>
      </c>
      <c r="C207">
        <v>164.07</v>
      </c>
      <c r="D207">
        <v>0.91669999999999996</v>
      </c>
      <c r="E207">
        <v>0.91669999999999996</v>
      </c>
      <c r="F207">
        <v>0.91</v>
      </c>
    </row>
    <row r="208" spans="1:6" x14ac:dyDescent="0.2">
      <c r="A208">
        <v>205</v>
      </c>
      <c r="B208">
        <v>163</v>
      </c>
      <c r="C208">
        <v>164.97</v>
      </c>
      <c r="D208">
        <v>0.90690000000000004</v>
      </c>
      <c r="E208">
        <v>0.90690000000000004</v>
      </c>
      <c r="F208">
        <v>0.9</v>
      </c>
    </row>
    <row r="209" spans="1:6" x14ac:dyDescent="0.2">
      <c r="A209">
        <v>206</v>
      </c>
      <c r="B209">
        <v>163.9</v>
      </c>
      <c r="C209">
        <v>165.87</v>
      </c>
      <c r="D209">
        <v>0.90690000000000004</v>
      </c>
      <c r="E209">
        <v>0.90690000000000004</v>
      </c>
      <c r="F209">
        <v>0.9</v>
      </c>
    </row>
    <row r="210" spans="1:6" x14ac:dyDescent="0.2">
      <c r="A210">
        <v>207</v>
      </c>
      <c r="B210">
        <v>164.8</v>
      </c>
      <c r="C210">
        <v>166.77</v>
      </c>
      <c r="D210">
        <v>0.87729999999999997</v>
      </c>
      <c r="E210">
        <v>0.87729999999999997</v>
      </c>
      <c r="F210">
        <v>0.9</v>
      </c>
    </row>
    <row r="211" spans="1:6" x14ac:dyDescent="0.2">
      <c r="A211">
        <v>208</v>
      </c>
      <c r="B211">
        <v>165.7</v>
      </c>
      <c r="C211">
        <v>167.67</v>
      </c>
      <c r="D211">
        <v>0.87729999999999997</v>
      </c>
      <c r="E211">
        <v>0.87729999999999997</v>
      </c>
      <c r="F211">
        <v>0.9</v>
      </c>
    </row>
    <row r="212" spans="1:6" x14ac:dyDescent="0.2">
      <c r="A212">
        <v>209</v>
      </c>
      <c r="B212">
        <v>166.59</v>
      </c>
      <c r="C212">
        <v>168.56</v>
      </c>
      <c r="D212">
        <v>0.90239999999999998</v>
      </c>
      <c r="E212">
        <v>0.90239999999999998</v>
      </c>
      <c r="F212">
        <v>0.89</v>
      </c>
    </row>
    <row r="213" spans="1:6" x14ac:dyDescent="0.2">
      <c r="A213">
        <v>210</v>
      </c>
      <c r="B213">
        <v>167.46</v>
      </c>
      <c r="C213">
        <v>169.43</v>
      </c>
      <c r="D213">
        <v>0.88280000000000003</v>
      </c>
      <c r="E213">
        <v>0.88280000000000003</v>
      </c>
      <c r="F213">
        <v>0.87</v>
      </c>
    </row>
    <row r="214" spans="1:6" x14ac:dyDescent="0.2">
      <c r="A214">
        <v>211</v>
      </c>
      <c r="B214">
        <v>168.4</v>
      </c>
      <c r="C214">
        <v>170.37</v>
      </c>
      <c r="D214">
        <v>0.91220000000000001</v>
      </c>
      <c r="E214">
        <v>0.91220000000000001</v>
      </c>
      <c r="F214">
        <v>0.94</v>
      </c>
    </row>
    <row r="215" spans="1:6" x14ac:dyDescent="0.2">
      <c r="A215">
        <v>212</v>
      </c>
      <c r="B215">
        <v>169.3</v>
      </c>
      <c r="C215">
        <v>171.27</v>
      </c>
      <c r="D215">
        <v>0.93179999999999996</v>
      </c>
      <c r="E215">
        <v>0.93179999999999996</v>
      </c>
      <c r="F215">
        <v>0.9</v>
      </c>
    </row>
    <row r="216" spans="1:6" x14ac:dyDescent="0.2">
      <c r="A216">
        <v>213</v>
      </c>
      <c r="B216">
        <v>170.2</v>
      </c>
      <c r="C216">
        <v>172.17</v>
      </c>
      <c r="D216">
        <v>0.873</v>
      </c>
      <c r="E216">
        <v>0.873</v>
      </c>
      <c r="F216">
        <v>0.9</v>
      </c>
    </row>
    <row r="217" spans="1:6" x14ac:dyDescent="0.2">
      <c r="A217">
        <v>214</v>
      </c>
      <c r="B217">
        <v>171.1</v>
      </c>
      <c r="C217">
        <v>173.07</v>
      </c>
      <c r="D217">
        <v>0.90239999999999998</v>
      </c>
      <c r="E217">
        <v>0.90239999999999998</v>
      </c>
      <c r="F217">
        <v>0.9</v>
      </c>
    </row>
    <row r="218" spans="1:6" x14ac:dyDescent="0.2">
      <c r="A218">
        <v>215</v>
      </c>
      <c r="B218">
        <v>172</v>
      </c>
      <c r="C218">
        <v>173.97</v>
      </c>
      <c r="D218">
        <v>0.873</v>
      </c>
      <c r="E218">
        <v>0.873</v>
      </c>
      <c r="F218">
        <v>0.9</v>
      </c>
    </row>
    <row r="219" spans="1:6" x14ac:dyDescent="0.2">
      <c r="A219">
        <v>216</v>
      </c>
      <c r="B219">
        <v>172.82</v>
      </c>
      <c r="C219">
        <v>174.79</v>
      </c>
      <c r="D219">
        <v>0.81410000000000005</v>
      </c>
      <c r="E219">
        <v>0.81410000000000005</v>
      </c>
      <c r="F219">
        <v>0.82</v>
      </c>
    </row>
    <row r="220" spans="1:6" x14ac:dyDescent="0.2">
      <c r="A220">
        <v>217</v>
      </c>
      <c r="B220">
        <v>173.7</v>
      </c>
      <c r="C220">
        <v>175.67</v>
      </c>
      <c r="D220">
        <v>0.89259999999999995</v>
      </c>
      <c r="E220">
        <v>0.89259999999999995</v>
      </c>
      <c r="F220">
        <v>0.88</v>
      </c>
    </row>
    <row r="221" spans="1:6" x14ac:dyDescent="0.2">
      <c r="A221">
        <v>218</v>
      </c>
      <c r="B221">
        <v>174.57</v>
      </c>
      <c r="C221">
        <v>176.54</v>
      </c>
      <c r="D221">
        <v>0.85329999999999995</v>
      </c>
      <c r="E221">
        <v>0.85329999999999995</v>
      </c>
      <c r="F221">
        <v>0.87</v>
      </c>
    </row>
    <row r="222" spans="1:6" x14ac:dyDescent="0.2">
      <c r="A222">
        <v>219</v>
      </c>
      <c r="B222">
        <v>175.47</v>
      </c>
      <c r="C222">
        <v>177.44</v>
      </c>
      <c r="D222">
        <v>0.8337</v>
      </c>
      <c r="E222">
        <v>0.8337</v>
      </c>
      <c r="F222">
        <v>0.9</v>
      </c>
    </row>
    <row r="223" spans="1:6" x14ac:dyDescent="0.2">
      <c r="A223">
        <v>220</v>
      </c>
      <c r="B223">
        <v>175.84</v>
      </c>
      <c r="C223">
        <v>177.81</v>
      </c>
      <c r="D223">
        <v>0.40210000000000001</v>
      </c>
      <c r="E223">
        <v>0.40210000000000001</v>
      </c>
      <c r="F223">
        <v>0.37</v>
      </c>
    </row>
    <row r="224" spans="1:6" x14ac:dyDescent="0.2">
      <c r="A224">
        <v>221</v>
      </c>
      <c r="B224">
        <v>175.94</v>
      </c>
      <c r="C224">
        <v>177.91</v>
      </c>
      <c r="D224">
        <v>0.13730000000000001</v>
      </c>
      <c r="E224">
        <v>0.13730000000000001</v>
      </c>
      <c r="F224">
        <v>0.1</v>
      </c>
    </row>
    <row r="225" spans="1:6" x14ac:dyDescent="0.2">
      <c r="A225">
        <v>222</v>
      </c>
      <c r="B225">
        <v>175.94</v>
      </c>
      <c r="C225">
        <v>177.91</v>
      </c>
      <c r="D225">
        <v>2.9399999999999999E-2</v>
      </c>
      <c r="E225">
        <v>2.9399999999999999E-2</v>
      </c>
      <c r="F225">
        <v>0</v>
      </c>
    </row>
    <row r="226" spans="1:6" x14ac:dyDescent="0.2">
      <c r="A226">
        <v>223</v>
      </c>
      <c r="B226">
        <v>175.94</v>
      </c>
      <c r="C226">
        <v>177.91</v>
      </c>
      <c r="D226">
        <v>0</v>
      </c>
      <c r="E226">
        <v>0</v>
      </c>
      <c r="F226">
        <v>0</v>
      </c>
    </row>
    <row r="229" spans="1:6" x14ac:dyDescent="0.2">
      <c r="A229" t="s">
        <v>2088</v>
      </c>
    </row>
    <row r="231" spans="1:6" x14ac:dyDescent="0.2">
      <c r="A231" t="s">
        <v>2087</v>
      </c>
    </row>
    <row r="232" spans="1:6" x14ac:dyDescent="0.2">
      <c r="A232" t="s">
        <v>2086</v>
      </c>
    </row>
    <row r="233" spans="1:6" x14ac:dyDescent="0.2">
      <c r="A233" t="s">
        <v>2085</v>
      </c>
    </row>
    <row r="234" spans="1:6" x14ac:dyDescent="0.2">
      <c r="A234" t="s">
        <v>2084</v>
      </c>
    </row>
    <row r="235" spans="1:6" x14ac:dyDescent="0.2">
      <c r="A235" t="s">
        <v>2083</v>
      </c>
    </row>
    <row r="236" spans="1:6" x14ac:dyDescent="0.2">
      <c r="A236" t="s">
        <v>2082</v>
      </c>
    </row>
    <row r="237" spans="1:6" x14ac:dyDescent="0.2">
      <c r="A237" t="s">
        <v>2081</v>
      </c>
    </row>
    <row r="239" spans="1:6" x14ac:dyDescent="0.2">
      <c r="A239" t="s">
        <v>2080</v>
      </c>
    </row>
    <row r="240" spans="1:6" x14ac:dyDescent="0.2">
      <c r="A240" t="s">
        <v>2079</v>
      </c>
    </row>
    <row r="241" spans="1:1" x14ac:dyDescent="0.2">
      <c r="A241" t="s">
        <v>2078</v>
      </c>
    </row>
    <row r="243" spans="1:1" x14ac:dyDescent="0.2">
      <c r="A243" t="s">
        <v>2077</v>
      </c>
    </row>
    <row r="245" spans="1:1" x14ac:dyDescent="0.2">
      <c r="A245" t="s">
        <v>2112</v>
      </c>
    </row>
    <row r="246" spans="1:1" x14ac:dyDescent="0.2">
      <c r="A246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07"/>
  <sheetViews>
    <sheetView workbookViewId="0">
      <selection activeCell="J15" sqref="J15"/>
    </sheetView>
  </sheetViews>
  <sheetFormatPr baseColWidth="10" defaultRowHeight="16" x14ac:dyDescent="0.2"/>
  <cols>
    <col min="5" max="5" width="8.83203125" customWidth="1"/>
    <col min="6" max="6" width="17.6640625" customWidth="1"/>
    <col min="7" max="7" width="12.33203125" customWidth="1"/>
  </cols>
  <sheetData>
    <row r="1" spans="1:7" x14ac:dyDescent="0.2">
      <c r="A1" t="s">
        <v>0</v>
      </c>
    </row>
    <row r="2" spans="1:7" x14ac:dyDescent="0.2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39</v>
      </c>
      <c r="G2" t="s">
        <v>54</v>
      </c>
    </row>
    <row r="3" spans="1:7" x14ac:dyDescent="0.2">
      <c r="A3" t="s">
        <v>1</v>
      </c>
    </row>
    <row r="4" spans="1:7" x14ac:dyDescent="0.2">
      <c r="A4">
        <v>1</v>
      </c>
      <c r="B4">
        <v>50</v>
      </c>
      <c r="C4">
        <v>149</v>
      </c>
      <c r="D4">
        <v>150</v>
      </c>
      <c r="E4">
        <v>103</v>
      </c>
      <c r="F4">
        <v>-25.24</v>
      </c>
      <c r="G4">
        <v>24</v>
      </c>
    </row>
    <row r="5" spans="1:7" x14ac:dyDescent="0.2">
      <c r="A5">
        <v>2</v>
      </c>
      <c r="B5">
        <v>94</v>
      </c>
      <c r="C5">
        <v>325</v>
      </c>
      <c r="D5">
        <v>373</v>
      </c>
      <c r="E5">
        <v>72</v>
      </c>
      <c r="F5">
        <v>-26.32</v>
      </c>
      <c r="G5">
        <v>57</v>
      </c>
    </row>
    <row r="6" spans="1:7" x14ac:dyDescent="0.2">
      <c r="A6">
        <v>3</v>
      </c>
      <c r="B6">
        <v>32</v>
      </c>
      <c r="C6">
        <v>137</v>
      </c>
      <c r="D6">
        <v>167</v>
      </c>
      <c r="E6">
        <v>66</v>
      </c>
      <c r="F6">
        <v>-23.82</v>
      </c>
      <c r="G6">
        <v>23</v>
      </c>
    </row>
    <row r="7" spans="1:7" x14ac:dyDescent="0.2">
      <c r="A7">
        <v>4</v>
      </c>
      <c r="B7">
        <v>36</v>
      </c>
      <c r="C7">
        <v>187</v>
      </c>
      <c r="D7">
        <v>168</v>
      </c>
      <c r="E7">
        <v>45</v>
      </c>
      <c r="F7">
        <v>-22.67</v>
      </c>
      <c r="G7">
        <v>21</v>
      </c>
    </row>
    <row r="8" spans="1:7" x14ac:dyDescent="0.2">
      <c r="A8">
        <v>5</v>
      </c>
      <c r="B8">
        <v>28</v>
      </c>
      <c r="C8">
        <v>136</v>
      </c>
      <c r="D8">
        <v>228</v>
      </c>
      <c r="E8">
        <v>34</v>
      </c>
      <c r="F8">
        <v>-23.92</v>
      </c>
      <c r="G8">
        <v>15</v>
      </c>
    </row>
    <row r="9" spans="1:7" x14ac:dyDescent="0.2">
      <c r="A9">
        <v>6</v>
      </c>
      <c r="B9">
        <v>52</v>
      </c>
      <c r="C9">
        <v>100</v>
      </c>
      <c r="D9">
        <v>120</v>
      </c>
      <c r="E9">
        <v>29</v>
      </c>
      <c r="F9">
        <v>-25.06</v>
      </c>
      <c r="G9">
        <v>63</v>
      </c>
    </row>
    <row r="10" spans="1:7" x14ac:dyDescent="0.2">
      <c r="A10">
        <v>7</v>
      </c>
      <c r="B10">
        <v>184</v>
      </c>
      <c r="C10">
        <v>239</v>
      </c>
      <c r="D10">
        <v>310</v>
      </c>
      <c r="E10">
        <v>29</v>
      </c>
      <c r="F10">
        <v>-25.78</v>
      </c>
      <c r="G10">
        <v>63</v>
      </c>
    </row>
    <row r="11" spans="1:7" x14ac:dyDescent="0.2">
      <c r="A11">
        <v>8</v>
      </c>
      <c r="B11">
        <v>34</v>
      </c>
      <c r="C11">
        <v>87</v>
      </c>
      <c r="D11">
        <v>235</v>
      </c>
      <c r="E11">
        <v>29</v>
      </c>
      <c r="F11">
        <v>-25.62</v>
      </c>
      <c r="G11">
        <v>63</v>
      </c>
    </row>
    <row r="12" spans="1:7" x14ac:dyDescent="0.2">
      <c r="A12">
        <v>9</v>
      </c>
      <c r="B12">
        <v>37</v>
      </c>
      <c r="C12">
        <v>41</v>
      </c>
      <c r="D12">
        <v>71</v>
      </c>
      <c r="E12">
        <v>29</v>
      </c>
      <c r="F12">
        <v>-25.2</v>
      </c>
      <c r="G12">
        <v>63</v>
      </c>
    </row>
    <row r="13" spans="1:7" x14ac:dyDescent="0.2">
      <c r="A13">
        <v>10</v>
      </c>
      <c r="B13">
        <v>-999</v>
      </c>
      <c r="C13">
        <v>-999</v>
      </c>
      <c r="D13">
        <v>-999</v>
      </c>
      <c r="E13">
        <v>29</v>
      </c>
      <c r="F13">
        <v>-23.69</v>
      </c>
      <c r="G13">
        <v>63</v>
      </c>
    </row>
    <row r="14" spans="1:7" x14ac:dyDescent="0.2">
      <c r="A14">
        <v>11</v>
      </c>
      <c r="B14">
        <v>-999</v>
      </c>
      <c r="C14">
        <v>-999</v>
      </c>
      <c r="D14">
        <v>-999</v>
      </c>
      <c r="E14">
        <v>29</v>
      </c>
      <c r="F14">
        <v>-23.34</v>
      </c>
      <c r="G14">
        <v>63</v>
      </c>
    </row>
    <row r="15" spans="1:7" x14ac:dyDescent="0.2">
      <c r="A15">
        <v>12</v>
      </c>
      <c r="B15">
        <v>-999</v>
      </c>
      <c r="C15">
        <v>-999</v>
      </c>
      <c r="D15">
        <v>-999</v>
      </c>
      <c r="E15">
        <v>29</v>
      </c>
      <c r="F15">
        <v>-22.19</v>
      </c>
      <c r="G15">
        <v>63</v>
      </c>
    </row>
    <row r="16" spans="1:7" x14ac:dyDescent="0.2">
      <c r="A16">
        <v>13</v>
      </c>
      <c r="B16">
        <v>52</v>
      </c>
      <c r="C16">
        <v>99</v>
      </c>
      <c r="D16">
        <v>109</v>
      </c>
      <c r="E16">
        <v>23</v>
      </c>
      <c r="F16">
        <v>-22.42</v>
      </c>
      <c r="G16">
        <v>9</v>
      </c>
    </row>
    <row r="17" spans="1:7" x14ac:dyDescent="0.2">
      <c r="A17">
        <v>14</v>
      </c>
      <c r="B17">
        <v>36</v>
      </c>
      <c r="C17">
        <v>246</v>
      </c>
      <c r="D17">
        <v>274</v>
      </c>
      <c r="E17">
        <v>16</v>
      </c>
      <c r="F17">
        <v>-22.35</v>
      </c>
      <c r="G17">
        <v>2</v>
      </c>
    </row>
    <row r="18" spans="1:7" x14ac:dyDescent="0.2">
      <c r="A18">
        <v>15</v>
      </c>
      <c r="B18">
        <v>65</v>
      </c>
      <c r="C18">
        <v>222</v>
      </c>
      <c r="D18">
        <v>281</v>
      </c>
      <c r="E18">
        <v>23</v>
      </c>
      <c r="F18">
        <v>-24.25</v>
      </c>
      <c r="G18">
        <v>37</v>
      </c>
    </row>
    <row r="19" spans="1:7" x14ac:dyDescent="0.2">
      <c r="A19">
        <v>16</v>
      </c>
      <c r="B19">
        <v>67</v>
      </c>
      <c r="C19">
        <v>225</v>
      </c>
      <c r="D19">
        <v>231</v>
      </c>
      <c r="E19">
        <v>20</v>
      </c>
      <c r="F19">
        <v>-24.97</v>
      </c>
      <c r="G19">
        <v>9</v>
      </c>
    </row>
    <row r="20" spans="1:7" x14ac:dyDescent="0.2">
      <c r="A20">
        <v>17</v>
      </c>
      <c r="B20">
        <v>19</v>
      </c>
      <c r="C20">
        <v>10</v>
      </c>
      <c r="D20">
        <v>31</v>
      </c>
      <c r="E20">
        <v>15</v>
      </c>
      <c r="F20">
        <v>-24.46</v>
      </c>
      <c r="G20">
        <v>3</v>
      </c>
    </row>
    <row r="21" spans="1:7" x14ac:dyDescent="0.2">
      <c r="A21">
        <v>18</v>
      </c>
      <c r="B21">
        <v>34</v>
      </c>
      <c r="C21">
        <v>113</v>
      </c>
      <c r="D21">
        <v>289</v>
      </c>
      <c r="E21">
        <v>34</v>
      </c>
      <c r="F21">
        <v>-24.07</v>
      </c>
      <c r="G21">
        <v>29</v>
      </c>
    </row>
    <row r="22" spans="1:7" x14ac:dyDescent="0.2">
      <c r="A22">
        <v>19</v>
      </c>
      <c r="B22">
        <v>88</v>
      </c>
      <c r="C22">
        <v>398</v>
      </c>
      <c r="D22">
        <v>614</v>
      </c>
      <c r="E22">
        <v>51</v>
      </c>
      <c r="F22">
        <v>-22.9</v>
      </c>
      <c r="G22">
        <v>46</v>
      </c>
    </row>
    <row r="23" spans="1:7" x14ac:dyDescent="0.2">
      <c r="A23">
        <v>20</v>
      </c>
      <c r="B23">
        <v>31</v>
      </c>
      <c r="C23">
        <v>209</v>
      </c>
      <c r="D23">
        <v>279</v>
      </c>
      <c r="E23">
        <v>59</v>
      </c>
      <c r="F23">
        <v>-23.11</v>
      </c>
      <c r="G23">
        <v>4</v>
      </c>
    </row>
    <row r="24" spans="1:7" x14ac:dyDescent="0.2">
      <c r="A24">
        <v>21</v>
      </c>
      <c r="B24">
        <v>32</v>
      </c>
      <c r="C24">
        <v>117</v>
      </c>
      <c r="D24">
        <v>159</v>
      </c>
      <c r="E24">
        <v>41</v>
      </c>
      <c r="F24">
        <v>-23.05</v>
      </c>
      <c r="G24">
        <v>2</v>
      </c>
    </row>
    <row r="25" spans="1:7" x14ac:dyDescent="0.2">
      <c r="A25">
        <v>22</v>
      </c>
      <c r="B25">
        <v>38</v>
      </c>
      <c r="C25">
        <v>119</v>
      </c>
      <c r="D25">
        <v>181</v>
      </c>
      <c r="E25">
        <v>33</v>
      </c>
      <c r="F25">
        <v>-24.01</v>
      </c>
      <c r="G25">
        <v>3</v>
      </c>
    </row>
    <row r="26" spans="1:7" x14ac:dyDescent="0.2">
      <c r="A26">
        <v>23</v>
      </c>
      <c r="B26">
        <v>29</v>
      </c>
      <c r="C26">
        <v>45</v>
      </c>
      <c r="D26">
        <v>67</v>
      </c>
      <c r="E26">
        <v>18</v>
      </c>
      <c r="F26">
        <v>-24.19</v>
      </c>
      <c r="G26">
        <v>7</v>
      </c>
    </row>
    <row r="27" spans="1:7" x14ac:dyDescent="0.2">
      <c r="A27">
        <v>24</v>
      </c>
      <c r="B27">
        <v>58</v>
      </c>
      <c r="C27">
        <v>85</v>
      </c>
      <c r="D27">
        <v>124</v>
      </c>
      <c r="E27">
        <v>18</v>
      </c>
      <c r="F27">
        <v>-23.7</v>
      </c>
      <c r="G27">
        <v>7</v>
      </c>
    </row>
    <row r="28" spans="1:7" x14ac:dyDescent="0.2">
      <c r="A28">
        <v>25</v>
      </c>
      <c r="B28">
        <v>30</v>
      </c>
      <c r="C28">
        <v>45</v>
      </c>
      <c r="D28">
        <v>164</v>
      </c>
      <c r="E28">
        <v>18</v>
      </c>
      <c r="F28">
        <v>-22.67</v>
      </c>
      <c r="G28">
        <v>7</v>
      </c>
    </row>
    <row r="29" spans="1:7" x14ac:dyDescent="0.2">
      <c r="A29">
        <v>26</v>
      </c>
      <c r="B29">
        <v>35</v>
      </c>
      <c r="C29">
        <v>84</v>
      </c>
      <c r="D29">
        <v>300</v>
      </c>
      <c r="E29">
        <v>60</v>
      </c>
      <c r="F29">
        <v>-23.5</v>
      </c>
      <c r="G29">
        <v>4</v>
      </c>
    </row>
    <row r="30" spans="1:7" x14ac:dyDescent="0.2">
      <c r="A30">
        <v>27</v>
      </c>
      <c r="B30">
        <v>15</v>
      </c>
      <c r="C30">
        <v>36</v>
      </c>
      <c r="D30">
        <v>163</v>
      </c>
      <c r="E30">
        <v>27</v>
      </c>
      <c r="F30">
        <v>-23.5</v>
      </c>
      <c r="G30">
        <v>5</v>
      </c>
    </row>
    <row r="31" spans="1:7" x14ac:dyDescent="0.2">
      <c r="A31">
        <v>28</v>
      </c>
      <c r="B31">
        <v>17</v>
      </c>
      <c r="C31">
        <v>39</v>
      </c>
      <c r="D31">
        <v>143</v>
      </c>
      <c r="E31">
        <v>58</v>
      </c>
      <c r="F31">
        <v>-24.59</v>
      </c>
      <c r="G31">
        <v>7</v>
      </c>
    </row>
    <row r="32" spans="1:7" x14ac:dyDescent="0.2">
      <c r="A32">
        <v>29</v>
      </c>
      <c r="B32">
        <v>36</v>
      </c>
      <c r="C32">
        <v>53</v>
      </c>
      <c r="D32">
        <v>150</v>
      </c>
      <c r="E32">
        <v>46</v>
      </c>
      <c r="F32">
        <v>-25.79</v>
      </c>
      <c r="G32">
        <v>12</v>
      </c>
    </row>
    <row r="33" spans="1:7" x14ac:dyDescent="0.2">
      <c r="A33">
        <v>30</v>
      </c>
      <c r="B33">
        <v>42</v>
      </c>
      <c r="C33">
        <v>57</v>
      </c>
      <c r="D33">
        <v>186</v>
      </c>
      <c r="E33">
        <v>89</v>
      </c>
      <c r="F33">
        <v>-25.33</v>
      </c>
      <c r="G33">
        <v>19</v>
      </c>
    </row>
    <row r="34" spans="1:7" x14ac:dyDescent="0.2">
      <c r="A34">
        <v>31</v>
      </c>
      <c r="B34">
        <v>20</v>
      </c>
      <c r="C34">
        <v>80</v>
      </c>
      <c r="D34">
        <v>238</v>
      </c>
      <c r="E34">
        <v>64</v>
      </c>
      <c r="F34">
        <v>-24.09</v>
      </c>
      <c r="G34">
        <v>1</v>
      </c>
    </row>
    <row r="35" spans="1:7" x14ac:dyDescent="0.2">
      <c r="A35">
        <v>32</v>
      </c>
      <c r="B35">
        <v>41</v>
      </c>
      <c r="C35">
        <v>71</v>
      </c>
      <c r="D35">
        <v>254</v>
      </c>
      <c r="E35">
        <v>64</v>
      </c>
      <c r="F35">
        <v>-24.6</v>
      </c>
      <c r="G35">
        <v>23</v>
      </c>
    </row>
    <row r="36" spans="1:7" x14ac:dyDescent="0.2">
      <c r="A36">
        <v>33</v>
      </c>
      <c r="B36">
        <v>50</v>
      </c>
      <c r="C36">
        <v>119</v>
      </c>
      <c r="D36">
        <v>265</v>
      </c>
      <c r="E36">
        <v>54</v>
      </c>
      <c r="F36">
        <v>-23.74</v>
      </c>
      <c r="G36">
        <v>23</v>
      </c>
    </row>
    <row r="37" spans="1:7" x14ac:dyDescent="0.2">
      <c r="A37">
        <v>34</v>
      </c>
      <c r="B37">
        <v>24</v>
      </c>
      <c r="C37">
        <v>124</v>
      </c>
      <c r="D37">
        <v>352</v>
      </c>
      <c r="E37">
        <v>31</v>
      </c>
      <c r="F37">
        <v>-24.83</v>
      </c>
      <c r="G37">
        <v>10</v>
      </c>
    </row>
    <row r="38" spans="1:7" x14ac:dyDescent="0.2">
      <c r="A38">
        <v>35</v>
      </c>
      <c r="B38">
        <v>49</v>
      </c>
      <c r="C38">
        <v>212</v>
      </c>
      <c r="D38">
        <v>413</v>
      </c>
      <c r="E38">
        <v>43</v>
      </c>
      <c r="F38">
        <v>-24.88</v>
      </c>
      <c r="G38">
        <v>9</v>
      </c>
    </row>
    <row r="39" spans="1:7" x14ac:dyDescent="0.2">
      <c r="A39">
        <v>36</v>
      </c>
      <c r="B39">
        <v>42</v>
      </c>
      <c r="C39">
        <v>237</v>
      </c>
      <c r="D39">
        <v>532</v>
      </c>
      <c r="E39">
        <v>52</v>
      </c>
      <c r="F39">
        <v>-24.23</v>
      </c>
      <c r="G39">
        <v>7</v>
      </c>
    </row>
    <row r="40" spans="1:7" x14ac:dyDescent="0.2">
      <c r="A40">
        <v>37</v>
      </c>
      <c r="B40">
        <v>20</v>
      </c>
      <c r="C40">
        <v>112</v>
      </c>
      <c r="D40">
        <v>348</v>
      </c>
      <c r="E40">
        <v>32</v>
      </c>
      <c r="F40">
        <v>-22.27</v>
      </c>
      <c r="G40">
        <v>33</v>
      </c>
    </row>
    <row r="41" spans="1:7" x14ac:dyDescent="0.2">
      <c r="A41">
        <v>38</v>
      </c>
      <c r="B41">
        <v>32</v>
      </c>
      <c r="C41">
        <v>77</v>
      </c>
      <c r="D41">
        <v>192</v>
      </c>
      <c r="E41">
        <v>72</v>
      </c>
      <c r="F41">
        <v>-23.1</v>
      </c>
      <c r="G41">
        <v>6</v>
      </c>
    </row>
    <row r="42" spans="1:7" x14ac:dyDescent="0.2">
      <c r="A42">
        <v>39</v>
      </c>
      <c r="B42">
        <v>60</v>
      </c>
      <c r="C42">
        <v>111</v>
      </c>
      <c r="D42">
        <v>177</v>
      </c>
      <c r="E42">
        <v>58</v>
      </c>
      <c r="F42">
        <v>-22.88</v>
      </c>
      <c r="G42">
        <v>10</v>
      </c>
    </row>
    <row r="43" spans="1:7" x14ac:dyDescent="0.2">
      <c r="A43">
        <v>40</v>
      </c>
      <c r="B43">
        <v>262</v>
      </c>
      <c r="C43">
        <v>123</v>
      </c>
      <c r="D43">
        <v>206</v>
      </c>
      <c r="E43">
        <v>58</v>
      </c>
      <c r="F43">
        <v>-22.97</v>
      </c>
      <c r="G43">
        <v>10</v>
      </c>
    </row>
    <row r="44" spans="1:7" x14ac:dyDescent="0.2">
      <c r="A44">
        <v>41</v>
      </c>
      <c r="B44">
        <v>-999</v>
      </c>
      <c r="C44">
        <v>-999</v>
      </c>
      <c r="D44">
        <v>-999</v>
      </c>
      <c r="E44">
        <v>58</v>
      </c>
      <c r="F44">
        <v>-22.7</v>
      </c>
      <c r="G44">
        <v>10</v>
      </c>
    </row>
    <row r="45" spans="1:7" x14ac:dyDescent="0.2">
      <c r="A45">
        <v>42</v>
      </c>
      <c r="B45">
        <v>147</v>
      </c>
      <c r="C45">
        <v>31</v>
      </c>
      <c r="D45">
        <v>204</v>
      </c>
      <c r="E45">
        <v>58</v>
      </c>
      <c r="F45">
        <v>-22.68</v>
      </c>
      <c r="G45">
        <v>10</v>
      </c>
    </row>
    <row r="46" spans="1:7" x14ac:dyDescent="0.2">
      <c r="A46">
        <v>43</v>
      </c>
      <c r="B46">
        <v>-999</v>
      </c>
      <c r="C46">
        <v>-999</v>
      </c>
      <c r="D46">
        <v>-999</v>
      </c>
      <c r="E46">
        <v>58</v>
      </c>
      <c r="F46">
        <v>-22.6</v>
      </c>
      <c r="G46">
        <v>10</v>
      </c>
    </row>
    <row r="47" spans="1:7" x14ac:dyDescent="0.2">
      <c r="A47">
        <v>44</v>
      </c>
      <c r="B47">
        <v>66</v>
      </c>
      <c r="C47">
        <v>106</v>
      </c>
      <c r="D47">
        <v>255</v>
      </c>
      <c r="E47">
        <v>58</v>
      </c>
      <c r="F47">
        <v>-22.31</v>
      </c>
      <c r="G47">
        <v>10</v>
      </c>
    </row>
    <row r="48" spans="1:7" x14ac:dyDescent="0.2">
      <c r="A48">
        <v>45</v>
      </c>
      <c r="B48">
        <v>89</v>
      </c>
      <c r="C48">
        <v>129</v>
      </c>
      <c r="D48">
        <v>457</v>
      </c>
      <c r="E48">
        <v>182</v>
      </c>
      <c r="F48">
        <v>-22.51</v>
      </c>
      <c r="G48">
        <v>55</v>
      </c>
    </row>
    <row r="49" spans="1:7" x14ac:dyDescent="0.2">
      <c r="A49">
        <v>46</v>
      </c>
      <c r="B49">
        <v>48</v>
      </c>
      <c r="C49">
        <v>65</v>
      </c>
      <c r="D49">
        <v>209</v>
      </c>
      <c r="E49">
        <v>41</v>
      </c>
      <c r="F49">
        <v>-23.98</v>
      </c>
      <c r="G49">
        <v>10</v>
      </c>
    </row>
    <row r="50" spans="1:7" x14ac:dyDescent="0.2">
      <c r="A50">
        <v>47</v>
      </c>
      <c r="B50">
        <v>197</v>
      </c>
      <c r="C50">
        <v>60</v>
      </c>
      <c r="D50">
        <v>260</v>
      </c>
      <c r="E50">
        <v>183</v>
      </c>
      <c r="F50">
        <v>-24.2</v>
      </c>
      <c r="G50">
        <v>93</v>
      </c>
    </row>
    <row r="51" spans="1:7" x14ac:dyDescent="0.2">
      <c r="A51">
        <v>48</v>
      </c>
      <c r="B51">
        <v>76</v>
      </c>
      <c r="C51">
        <v>28</v>
      </c>
      <c r="D51">
        <v>187</v>
      </c>
      <c r="E51">
        <v>266</v>
      </c>
      <c r="F51">
        <v>-24.16</v>
      </c>
      <c r="G51">
        <v>295</v>
      </c>
    </row>
    <row r="52" spans="1:7" x14ac:dyDescent="0.2">
      <c r="A52">
        <v>49</v>
      </c>
      <c r="B52">
        <v>71</v>
      </c>
      <c r="C52">
        <v>23</v>
      </c>
      <c r="D52">
        <v>170</v>
      </c>
      <c r="E52">
        <v>100</v>
      </c>
      <c r="F52">
        <v>-24.12</v>
      </c>
      <c r="G52">
        <v>20</v>
      </c>
    </row>
    <row r="53" spans="1:7" x14ac:dyDescent="0.2">
      <c r="A53">
        <v>50</v>
      </c>
      <c r="B53">
        <v>70</v>
      </c>
      <c r="C53">
        <v>49</v>
      </c>
      <c r="D53">
        <v>422</v>
      </c>
      <c r="E53">
        <v>49</v>
      </c>
      <c r="F53">
        <v>-23.46</v>
      </c>
      <c r="G53">
        <v>20</v>
      </c>
    </row>
    <row r="54" spans="1:7" x14ac:dyDescent="0.2">
      <c r="A54">
        <v>51</v>
      </c>
      <c r="B54">
        <v>50</v>
      </c>
      <c r="C54">
        <v>76</v>
      </c>
      <c r="D54">
        <v>226</v>
      </c>
      <c r="E54">
        <v>70</v>
      </c>
      <c r="F54">
        <v>-23.57</v>
      </c>
      <c r="G54">
        <v>30</v>
      </c>
    </row>
    <row r="55" spans="1:7" x14ac:dyDescent="0.2">
      <c r="A55">
        <v>52</v>
      </c>
      <c r="B55">
        <v>34</v>
      </c>
      <c r="C55">
        <v>76</v>
      </c>
      <c r="D55">
        <v>198</v>
      </c>
      <c r="E55">
        <v>42</v>
      </c>
      <c r="F55">
        <v>-23.29</v>
      </c>
      <c r="G55">
        <v>13</v>
      </c>
    </row>
    <row r="56" spans="1:7" x14ac:dyDescent="0.2">
      <c r="A56">
        <v>53</v>
      </c>
      <c r="B56">
        <v>22</v>
      </c>
      <c r="C56">
        <v>78</v>
      </c>
      <c r="D56">
        <v>212</v>
      </c>
      <c r="E56">
        <v>38</v>
      </c>
      <c r="F56">
        <v>-24.3</v>
      </c>
      <c r="G56">
        <v>3</v>
      </c>
    </row>
    <row r="57" spans="1:7" x14ac:dyDescent="0.2">
      <c r="A57">
        <v>54</v>
      </c>
      <c r="B57">
        <v>67</v>
      </c>
      <c r="C57">
        <v>138</v>
      </c>
      <c r="D57">
        <v>222</v>
      </c>
      <c r="E57">
        <v>41</v>
      </c>
      <c r="F57">
        <v>-25.18</v>
      </c>
      <c r="G57">
        <v>56</v>
      </c>
    </row>
    <row r="58" spans="1:7" x14ac:dyDescent="0.2">
      <c r="A58">
        <v>55</v>
      </c>
      <c r="B58">
        <v>54</v>
      </c>
      <c r="C58">
        <v>83</v>
      </c>
      <c r="D58">
        <v>212</v>
      </c>
      <c r="E58">
        <v>24</v>
      </c>
      <c r="F58">
        <v>-25.05</v>
      </c>
      <c r="G58">
        <v>27</v>
      </c>
    </row>
    <row r="59" spans="1:7" x14ac:dyDescent="0.2">
      <c r="A59">
        <v>56</v>
      </c>
      <c r="B59">
        <v>96</v>
      </c>
      <c r="C59">
        <v>173</v>
      </c>
      <c r="D59">
        <v>397</v>
      </c>
      <c r="E59">
        <v>24</v>
      </c>
      <c r="F59">
        <v>-22.46</v>
      </c>
      <c r="G59">
        <v>27</v>
      </c>
    </row>
    <row r="60" spans="1:7" x14ac:dyDescent="0.2">
      <c r="A60">
        <v>57</v>
      </c>
      <c r="B60">
        <v>75</v>
      </c>
      <c r="C60">
        <v>33</v>
      </c>
      <c r="D60">
        <v>259</v>
      </c>
      <c r="E60">
        <v>117</v>
      </c>
      <c r="F60">
        <v>-20.54</v>
      </c>
      <c r="G60">
        <v>25</v>
      </c>
    </row>
    <row r="61" spans="1:7" x14ac:dyDescent="0.2">
      <c r="A61">
        <v>58</v>
      </c>
      <c r="B61">
        <v>36</v>
      </c>
      <c r="C61">
        <v>40</v>
      </c>
      <c r="D61">
        <v>263</v>
      </c>
      <c r="E61">
        <v>100</v>
      </c>
      <c r="F61">
        <v>-20.65</v>
      </c>
      <c r="G61">
        <v>21</v>
      </c>
    </row>
    <row r="62" spans="1:7" x14ac:dyDescent="0.2">
      <c r="A62">
        <v>59</v>
      </c>
      <c r="B62">
        <v>49</v>
      </c>
      <c r="C62">
        <v>148</v>
      </c>
      <c r="D62">
        <v>259</v>
      </c>
      <c r="E62">
        <v>129</v>
      </c>
      <c r="F62">
        <v>-22.29</v>
      </c>
      <c r="G62">
        <v>48</v>
      </c>
    </row>
    <row r="63" spans="1:7" x14ac:dyDescent="0.2">
      <c r="A63">
        <v>60</v>
      </c>
      <c r="B63">
        <v>48</v>
      </c>
      <c r="C63">
        <v>54</v>
      </c>
      <c r="D63">
        <v>225</v>
      </c>
      <c r="E63">
        <v>106</v>
      </c>
      <c r="F63">
        <v>-23.1</v>
      </c>
      <c r="G63">
        <v>31</v>
      </c>
    </row>
    <row r="64" spans="1:7" x14ac:dyDescent="0.2">
      <c r="A64">
        <v>61</v>
      </c>
      <c r="B64">
        <v>61</v>
      </c>
      <c r="C64">
        <v>95</v>
      </c>
      <c r="D64">
        <v>266</v>
      </c>
      <c r="E64">
        <v>88</v>
      </c>
      <c r="F64">
        <v>-22.44</v>
      </c>
      <c r="G64">
        <v>24</v>
      </c>
    </row>
    <row r="65" spans="1:7" x14ac:dyDescent="0.2">
      <c r="A65">
        <v>62</v>
      </c>
      <c r="B65">
        <v>104</v>
      </c>
      <c r="C65">
        <v>67</v>
      </c>
      <c r="D65">
        <v>161</v>
      </c>
      <c r="E65">
        <v>63</v>
      </c>
      <c r="F65">
        <v>-23.28</v>
      </c>
      <c r="G65">
        <v>26</v>
      </c>
    </row>
    <row r="66" spans="1:7" x14ac:dyDescent="0.2">
      <c r="A66">
        <v>63</v>
      </c>
      <c r="B66">
        <v>49</v>
      </c>
      <c r="C66">
        <v>47</v>
      </c>
      <c r="D66">
        <v>91</v>
      </c>
      <c r="E66">
        <v>184</v>
      </c>
      <c r="F66">
        <v>-22.71</v>
      </c>
      <c r="G66">
        <v>23</v>
      </c>
    </row>
    <row r="67" spans="1:7" x14ac:dyDescent="0.2">
      <c r="A67">
        <v>64</v>
      </c>
      <c r="B67">
        <v>72</v>
      </c>
      <c r="C67">
        <v>75</v>
      </c>
      <c r="D67">
        <v>123</v>
      </c>
      <c r="E67">
        <v>143</v>
      </c>
      <c r="F67">
        <v>-24.92</v>
      </c>
      <c r="G67">
        <v>37</v>
      </c>
    </row>
    <row r="68" spans="1:7" x14ac:dyDescent="0.2">
      <c r="A68">
        <v>65</v>
      </c>
      <c r="B68">
        <v>72</v>
      </c>
      <c r="C68">
        <v>164</v>
      </c>
      <c r="D68">
        <v>216</v>
      </c>
      <c r="E68">
        <v>119</v>
      </c>
      <c r="F68">
        <v>-25.17</v>
      </c>
      <c r="G68">
        <v>33</v>
      </c>
    </row>
    <row r="69" spans="1:7" x14ac:dyDescent="0.2">
      <c r="A69">
        <v>66</v>
      </c>
      <c r="B69">
        <v>97</v>
      </c>
      <c r="C69">
        <v>85</v>
      </c>
      <c r="D69">
        <v>158</v>
      </c>
      <c r="E69">
        <v>40</v>
      </c>
      <c r="F69">
        <v>-24.96</v>
      </c>
      <c r="G69">
        <v>32</v>
      </c>
    </row>
    <row r="70" spans="1:7" x14ac:dyDescent="0.2">
      <c r="A70">
        <v>67</v>
      </c>
      <c r="B70">
        <v>105</v>
      </c>
      <c r="C70">
        <v>176</v>
      </c>
      <c r="D70">
        <v>508</v>
      </c>
      <c r="E70">
        <v>109</v>
      </c>
      <c r="F70">
        <v>-22.7</v>
      </c>
      <c r="G70">
        <v>67</v>
      </c>
    </row>
    <row r="71" spans="1:7" x14ac:dyDescent="0.2">
      <c r="A71">
        <v>68</v>
      </c>
      <c r="B71">
        <v>74</v>
      </c>
      <c r="C71">
        <v>213</v>
      </c>
      <c r="D71">
        <v>333</v>
      </c>
      <c r="E71">
        <v>51</v>
      </c>
      <c r="F71">
        <v>-23.34</v>
      </c>
      <c r="G71">
        <v>39</v>
      </c>
    </row>
    <row r="72" spans="1:7" x14ac:dyDescent="0.2">
      <c r="A72">
        <v>69</v>
      </c>
      <c r="B72">
        <v>69</v>
      </c>
      <c r="C72">
        <v>203</v>
      </c>
      <c r="D72">
        <v>287</v>
      </c>
      <c r="E72">
        <v>77</v>
      </c>
      <c r="F72">
        <v>-24.19</v>
      </c>
      <c r="G72">
        <v>31</v>
      </c>
    </row>
    <row r="73" spans="1:7" x14ac:dyDescent="0.2">
      <c r="A73">
        <v>70</v>
      </c>
      <c r="B73">
        <v>37</v>
      </c>
      <c r="C73">
        <v>62</v>
      </c>
      <c r="D73">
        <v>126</v>
      </c>
      <c r="E73">
        <v>72</v>
      </c>
      <c r="F73">
        <v>-24.09</v>
      </c>
      <c r="G73">
        <v>16</v>
      </c>
    </row>
    <row r="74" spans="1:7" x14ac:dyDescent="0.2">
      <c r="A74">
        <v>71</v>
      </c>
      <c r="B74">
        <v>22</v>
      </c>
      <c r="C74">
        <v>43</v>
      </c>
      <c r="D74">
        <v>93</v>
      </c>
      <c r="E74">
        <v>46</v>
      </c>
      <c r="F74">
        <v>-22.46</v>
      </c>
      <c r="G74">
        <v>8</v>
      </c>
    </row>
    <row r="75" spans="1:7" x14ac:dyDescent="0.2">
      <c r="A75">
        <v>72</v>
      </c>
      <c r="B75">
        <v>20</v>
      </c>
      <c r="C75">
        <v>33</v>
      </c>
      <c r="D75">
        <v>83</v>
      </c>
      <c r="E75">
        <v>31</v>
      </c>
      <c r="F75">
        <v>-23.33</v>
      </c>
      <c r="G75">
        <v>6</v>
      </c>
    </row>
    <row r="76" spans="1:7" x14ac:dyDescent="0.2">
      <c r="A76">
        <v>73</v>
      </c>
      <c r="B76">
        <v>38</v>
      </c>
      <c r="C76">
        <v>32</v>
      </c>
      <c r="D76">
        <v>81</v>
      </c>
      <c r="E76">
        <v>34</v>
      </c>
      <c r="F76">
        <v>-23.52</v>
      </c>
      <c r="G76">
        <v>7</v>
      </c>
    </row>
    <row r="77" spans="1:7" x14ac:dyDescent="0.2">
      <c r="A77">
        <v>74</v>
      </c>
      <c r="B77">
        <v>34</v>
      </c>
      <c r="C77">
        <v>32</v>
      </c>
      <c r="D77">
        <v>76</v>
      </c>
      <c r="E77">
        <v>29</v>
      </c>
      <c r="F77">
        <v>-24.45</v>
      </c>
      <c r="G77">
        <v>3</v>
      </c>
    </row>
    <row r="78" spans="1:7" x14ac:dyDescent="0.2">
      <c r="A78">
        <v>75</v>
      </c>
      <c r="B78">
        <v>38</v>
      </c>
      <c r="C78">
        <v>78</v>
      </c>
      <c r="D78">
        <v>146</v>
      </c>
      <c r="E78">
        <v>28</v>
      </c>
      <c r="F78">
        <v>-24.34</v>
      </c>
      <c r="G78">
        <v>14</v>
      </c>
    </row>
    <row r="79" spans="1:7" x14ac:dyDescent="0.2">
      <c r="A79">
        <v>76</v>
      </c>
      <c r="B79">
        <v>-999</v>
      </c>
      <c r="C79">
        <v>-999</v>
      </c>
      <c r="D79">
        <v>-999</v>
      </c>
      <c r="E79">
        <v>43</v>
      </c>
      <c r="F79">
        <v>-23</v>
      </c>
      <c r="G79">
        <v>19</v>
      </c>
    </row>
    <row r="80" spans="1:7" x14ac:dyDescent="0.2">
      <c r="A80">
        <v>77</v>
      </c>
      <c r="B80">
        <v>55</v>
      </c>
      <c r="C80">
        <v>61</v>
      </c>
      <c r="D80">
        <v>68</v>
      </c>
      <c r="E80">
        <v>15</v>
      </c>
      <c r="F80">
        <v>-23.57</v>
      </c>
      <c r="G80">
        <v>11</v>
      </c>
    </row>
    <row r="81" spans="1:7" x14ac:dyDescent="0.2">
      <c r="A81">
        <v>78</v>
      </c>
      <c r="B81">
        <v>49</v>
      </c>
      <c r="C81">
        <v>60</v>
      </c>
      <c r="D81">
        <v>108</v>
      </c>
      <c r="E81">
        <v>64</v>
      </c>
      <c r="F81">
        <v>-23.96</v>
      </c>
      <c r="G81">
        <v>20</v>
      </c>
    </row>
    <row r="82" spans="1:7" x14ac:dyDescent="0.2">
      <c r="A82">
        <v>79</v>
      </c>
      <c r="B82">
        <v>44</v>
      </c>
      <c r="C82">
        <v>67</v>
      </c>
      <c r="D82">
        <v>81</v>
      </c>
      <c r="E82">
        <v>71</v>
      </c>
      <c r="F82">
        <v>-23.35</v>
      </c>
      <c r="G82">
        <v>21</v>
      </c>
    </row>
    <row r="83" spans="1:7" x14ac:dyDescent="0.2">
      <c r="A83">
        <v>80</v>
      </c>
      <c r="B83">
        <v>77</v>
      </c>
      <c r="C83">
        <v>42</v>
      </c>
      <c r="D83">
        <v>70</v>
      </c>
      <c r="E83">
        <v>52</v>
      </c>
      <c r="F83">
        <v>-22.67</v>
      </c>
      <c r="G83">
        <v>55</v>
      </c>
    </row>
    <row r="84" spans="1:7" x14ac:dyDescent="0.2">
      <c r="A84">
        <v>81</v>
      </c>
      <c r="B84">
        <v>85</v>
      </c>
      <c r="C84">
        <v>44</v>
      </c>
      <c r="D84">
        <v>120</v>
      </c>
      <c r="E84">
        <v>116</v>
      </c>
      <c r="F84">
        <v>-22.45</v>
      </c>
      <c r="G84">
        <v>60</v>
      </c>
    </row>
    <row r="85" spans="1:7" x14ac:dyDescent="0.2">
      <c r="A85">
        <v>82</v>
      </c>
      <c r="B85">
        <v>31</v>
      </c>
      <c r="C85">
        <v>55</v>
      </c>
      <c r="D85">
        <v>158</v>
      </c>
      <c r="E85">
        <v>57</v>
      </c>
      <c r="F85">
        <v>-23.06</v>
      </c>
      <c r="G85">
        <v>12</v>
      </c>
    </row>
    <row r="86" spans="1:7" x14ac:dyDescent="0.2">
      <c r="A86">
        <v>83</v>
      </c>
      <c r="B86">
        <v>46</v>
      </c>
      <c r="C86">
        <v>75</v>
      </c>
      <c r="D86">
        <v>168</v>
      </c>
      <c r="E86">
        <v>49</v>
      </c>
      <c r="F86">
        <v>-23.7</v>
      </c>
      <c r="G86">
        <v>14</v>
      </c>
    </row>
    <row r="87" spans="1:7" x14ac:dyDescent="0.2">
      <c r="A87">
        <v>84</v>
      </c>
      <c r="B87">
        <v>46</v>
      </c>
      <c r="C87">
        <v>61</v>
      </c>
      <c r="D87">
        <v>146</v>
      </c>
      <c r="E87">
        <v>31</v>
      </c>
      <c r="F87">
        <v>-23.15</v>
      </c>
      <c r="G87">
        <v>12</v>
      </c>
    </row>
    <row r="88" spans="1:7" x14ac:dyDescent="0.2">
      <c r="A88">
        <v>85</v>
      </c>
      <c r="B88">
        <v>45</v>
      </c>
      <c r="C88">
        <v>35</v>
      </c>
      <c r="D88">
        <v>116</v>
      </c>
      <c r="E88">
        <v>34</v>
      </c>
      <c r="F88">
        <v>-22.5</v>
      </c>
      <c r="G88">
        <v>7</v>
      </c>
    </row>
    <row r="89" spans="1:7" x14ac:dyDescent="0.2">
      <c r="A89">
        <v>86</v>
      </c>
      <c r="B89">
        <v>-999</v>
      </c>
      <c r="C89">
        <v>28</v>
      </c>
      <c r="D89">
        <v>81</v>
      </c>
      <c r="E89">
        <v>34</v>
      </c>
      <c r="F89">
        <v>-21.99</v>
      </c>
      <c r="G89">
        <v>4</v>
      </c>
    </row>
    <row r="90" spans="1:7" x14ac:dyDescent="0.2">
      <c r="A90">
        <v>87</v>
      </c>
      <c r="B90">
        <v>37</v>
      </c>
      <c r="C90">
        <v>68</v>
      </c>
      <c r="D90">
        <v>156</v>
      </c>
      <c r="E90">
        <v>45</v>
      </c>
      <c r="F90">
        <v>-22.53</v>
      </c>
      <c r="G90">
        <v>20</v>
      </c>
    </row>
    <row r="91" spans="1:7" x14ac:dyDescent="0.2">
      <c r="A91">
        <v>88</v>
      </c>
      <c r="B91">
        <v>32</v>
      </c>
      <c r="C91">
        <v>67</v>
      </c>
      <c r="D91">
        <v>123</v>
      </c>
      <c r="E91">
        <v>23</v>
      </c>
      <c r="F91">
        <v>-22.75</v>
      </c>
      <c r="G91">
        <v>10</v>
      </c>
    </row>
    <row r="92" spans="1:7" x14ac:dyDescent="0.2">
      <c r="A92">
        <v>89</v>
      </c>
      <c r="B92">
        <v>-999</v>
      </c>
      <c r="C92">
        <v>-999</v>
      </c>
      <c r="D92">
        <v>-999</v>
      </c>
      <c r="E92">
        <v>46</v>
      </c>
      <c r="F92">
        <v>-23.33</v>
      </c>
      <c r="G92">
        <v>57</v>
      </c>
    </row>
    <row r="93" spans="1:7" x14ac:dyDescent="0.2">
      <c r="A93">
        <v>90</v>
      </c>
      <c r="B93">
        <v>-999</v>
      </c>
      <c r="C93">
        <v>-999</v>
      </c>
      <c r="D93">
        <v>-999</v>
      </c>
      <c r="E93">
        <v>20</v>
      </c>
      <c r="F93">
        <v>-22.26</v>
      </c>
      <c r="G93">
        <v>6</v>
      </c>
    </row>
    <row r="94" spans="1:7" x14ac:dyDescent="0.2">
      <c r="A94">
        <v>91</v>
      </c>
      <c r="B94">
        <v>97</v>
      </c>
      <c r="C94">
        <v>30</v>
      </c>
      <c r="D94">
        <v>-999</v>
      </c>
      <c r="E94">
        <v>20</v>
      </c>
      <c r="F94">
        <v>-21.96</v>
      </c>
      <c r="G94">
        <v>67</v>
      </c>
    </row>
    <row r="95" spans="1:7" x14ac:dyDescent="0.2">
      <c r="A95">
        <v>92</v>
      </c>
      <c r="B95">
        <v>-999</v>
      </c>
      <c r="C95">
        <v>-999</v>
      </c>
      <c r="D95">
        <v>-999</v>
      </c>
      <c r="E95">
        <v>107</v>
      </c>
      <c r="F95">
        <v>-22.12</v>
      </c>
      <c r="G95">
        <v>67</v>
      </c>
    </row>
    <row r="96" spans="1:7" x14ac:dyDescent="0.2">
      <c r="A96">
        <v>93</v>
      </c>
      <c r="B96">
        <v>-999</v>
      </c>
      <c r="C96">
        <v>-999</v>
      </c>
      <c r="D96">
        <v>-999</v>
      </c>
      <c r="E96">
        <v>122</v>
      </c>
      <c r="F96">
        <v>-22.03</v>
      </c>
      <c r="G96">
        <v>55</v>
      </c>
    </row>
    <row r="97" spans="1:7" x14ac:dyDescent="0.2">
      <c r="A97">
        <v>94</v>
      </c>
      <c r="B97">
        <v>47</v>
      </c>
      <c r="C97">
        <v>83</v>
      </c>
      <c r="D97">
        <v>169</v>
      </c>
      <c r="E97">
        <v>54</v>
      </c>
      <c r="F97">
        <v>-22.99</v>
      </c>
      <c r="G97">
        <v>31</v>
      </c>
    </row>
    <row r="98" spans="1:7" x14ac:dyDescent="0.2">
      <c r="A98">
        <v>95</v>
      </c>
      <c r="B98">
        <v>41</v>
      </c>
      <c r="C98">
        <v>46</v>
      </c>
      <c r="D98">
        <v>156</v>
      </c>
      <c r="E98">
        <v>41</v>
      </c>
      <c r="F98">
        <v>-22.93</v>
      </c>
      <c r="G98">
        <v>19</v>
      </c>
    </row>
    <row r="99" spans="1:7" x14ac:dyDescent="0.2">
      <c r="A99">
        <v>96</v>
      </c>
      <c r="B99">
        <v>49</v>
      </c>
      <c r="C99">
        <v>89</v>
      </c>
      <c r="D99">
        <v>228</v>
      </c>
      <c r="E99">
        <v>76</v>
      </c>
      <c r="F99">
        <v>-22.87</v>
      </c>
      <c r="G99">
        <v>31</v>
      </c>
    </row>
    <row r="100" spans="1:7" x14ac:dyDescent="0.2">
      <c r="A100">
        <v>97</v>
      </c>
      <c r="B100">
        <v>30</v>
      </c>
      <c r="C100">
        <v>54</v>
      </c>
      <c r="D100">
        <v>122</v>
      </c>
      <c r="E100">
        <v>52</v>
      </c>
      <c r="F100">
        <v>-23.12</v>
      </c>
      <c r="G100">
        <v>30</v>
      </c>
    </row>
    <row r="101" spans="1:7" x14ac:dyDescent="0.2">
      <c r="A101">
        <v>98</v>
      </c>
      <c r="B101">
        <v>38</v>
      </c>
      <c r="C101">
        <v>61</v>
      </c>
      <c r="D101">
        <v>-999</v>
      </c>
      <c r="E101">
        <v>39</v>
      </c>
      <c r="F101">
        <v>-24.08</v>
      </c>
      <c r="G101">
        <v>17</v>
      </c>
    </row>
    <row r="102" spans="1:7" x14ac:dyDescent="0.2">
      <c r="A102">
        <v>99</v>
      </c>
      <c r="B102">
        <v>-999</v>
      </c>
      <c r="C102">
        <v>-999</v>
      </c>
      <c r="D102">
        <v>-999</v>
      </c>
      <c r="E102">
        <v>40</v>
      </c>
      <c r="F102">
        <v>-22.77</v>
      </c>
      <c r="G102">
        <v>21</v>
      </c>
    </row>
    <row r="103" spans="1:7" x14ac:dyDescent="0.2">
      <c r="A103">
        <v>100</v>
      </c>
      <c r="B103">
        <v>-999</v>
      </c>
      <c r="C103">
        <v>-999</v>
      </c>
      <c r="D103">
        <v>-999</v>
      </c>
      <c r="E103">
        <v>62</v>
      </c>
      <c r="F103">
        <v>-23.47</v>
      </c>
      <c r="G103">
        <v>33</v>
      </c>
    </row>
    <row r="104" spans="1:7" x14ac:dyDescent="0.2">
      <c r="A104">
        <v>101</v>
      </c>
      <c r="B104">
        <v>-999</v>
      </c>
      <c r="C104">
        <v>-999</v>
      </c>
      <c r="D104">
        <v>-999</v>
      </c>
      <c r="E104">
        <v>62</v>
      </c>
      <c r="F104">
        <v>-22.82</v>
      </c>
      <c r="G104">
        <v>33</v>
      </c>
    </row>
    <row r="105" spans="1:7" x14ac:dyDescent="0.2">
      <c r="A105">
        <v>102</v>
      </c>
      <c r="B105">
        <v>42</v>
      </c>
      <c r="C105">
        <v>34</v>
      </c>
      <c r="D105">
        <v>76</v>
      </c>
      <c r="E105">
        <v>79</v>
      </c>
      <c r="F105">
        <v>-23.03</v>
      </c>
      <c r="G105">
        <v>33</v>
      </c>
    </row>
    <row r="106" spans="1:7" x14ac:dyDescent="0.2">
      <c r="A106">
        <v>103</v>
      </c>
      <c r="B106">
        <v>-999</v>
      </c>
      <c r="C106">
        <v>-999</v>
      </c>
      <c r="D106">
        <v>-999</v>
      </c>
      <c r="E106">
        <v>36</v>
      </c>
      <c r="F106">
        <v>-22.89</v>
      </c>
      <c r="G106">
        <v>8</v>
      </c>
    </row>
    <row r="107" spans="1:7" x14ac:dyDescent="0.2">
      <c r="A107">
        <v>104</v>
      </c>
      <c r="B107">
        <v>39</v>
      </c>
      <c r="C107">
        <v>30</v>
      </c>
      <c r="D107">
        <v>80</v>
      </c>
      <c r="E107">
        <v>36</v>
      </c>
      <c r="F107">
        <v>-22.88</v>
      </c>
      <c r="G107">
        <v>11</v>
      </c>
    </row>
    <row r="108" spans="1:7" x14ac:dyDescent="0.2">
      <c r="A108">
        <v>105</v>
      </c>
      <c r="B108">
        <v>29</v>
      </c>
      <c r="C108">
        <v>60</v>
      </c>
      <c r="D108">
        <v>75</v>
      </c>
      <c r="E108">
        <v>73</v>
      </c>
      <c r="F108">
        <v>-23.01</v>
      </c>
      <c r="G108">
        <v>20</v>
      </c>
    </row>
    <row r="109" spans="1:7" x14ac:dyDescent="0.2">
      <c r="A109">
        <v>106</v>
      </c>
      <c r="B109">
        <v>36</v>
      </c>
      <c r="C109">
        <v>37</v>
      </c>
      <c r="D109">
        <v>52</v>
      </c>
      <c r="E109">
        <v>73</v>
      </c>
      <c r="F109">
        <v>-23.12</v>
      </c>
      <c r="G109">
        <v>20</v>
      </c>
    </row>
    <row r="110" spans="1:7" x14ac:dyDescent="0.2">
      <c r="A110">
        <v>107</v>
      </c>
      <c r="B110">
        <v>71</v>
      </c>
      <c r="C110">
        <v>49</v>
      </c>
      <c r="D110">
        <v>125</v>
      </c>
      <c r="E110">
        <v>73</v>
      </c>
      <c r="F110">
        <v>-22.89</v>
      </c>
      <c r="G110">
        <v>20</v>
      </c>
    </row>
    <row r="111" spans="1:7" x14ac:dyDescent="0.2">
      <c r="A111">
        <v>108</v>
      </c>
      <c r="B111">
        <v>59</v>
      </c>
      <c r="C111">
        <v>38</v>
      </c>
      <c r="D111">
        <v>99</v>
      </c>
      <c r="E111">
        <v>63</v>
      </c>
      <c r="F111">
        <v>-22.69</v>
      </c>
      <c r="G111">
        <v>31</v>
      </c>
    </row>
    <row r="112" spans="1:7" x14ac:dyDescent="0.2">
      <c r="A112">
        <v>109</v>
      </c>
      <c r="B112">
        <v>63</v>
      </c>
      <c r="C112">
        <v>50</v>
      </c>
      <c r="D112">
        <v>108</v>
      </c>
      <c r="E112">
        <v>134</v>
      </c>
      <c r="F112">
        <v>-22.88</v>
      </c>
      <c r="G112">
        <v>46</v>
      </c>
    </row>
    <row r="113" spans="1:7" x14ac:dyDescent="0.2">
      <c r="A113">
        <v>110</v>
      </c>
      <c r="B113">
        <v>53</v>
      </c>
      <c r="C113">
        <v>76</v>
      </c>
      <c r="D113">
        <v>135</v>
      </c>
      <c r="E113">
        <v>35</v>
      </c>
      <c r="F113">
        <v>-22.91</v>
      </c>
      <c r="G113">
        <v>33</v>
      </c>
    </row>
    <row r="114" spans="1:7" x14ac:dyDescent="0.2">
      <c r="A114">
        <v>111</v>
      </c>
      <c r="B114">
        <v>36</v>
      </c>
      <c r="C114">
        <v>62</v>
      </c>
      <c r="D114">
        <v>81</v>
      </c>
      <c r="E114">
        <v>77</v>
      </c>
      <c r="F114">
        <v>-22.96</v>
      </c>
      <c r="G114">
        <v>21</v>
      </c>
    </row>
    <row r="115" spans="1:7" x14ac:dyDescent="0.2">
      <c r="A115">
        <v>112</v>
      </c>
      <c r="B115">
        <v>41</v>
      </c>
      <c r="C115">
        <v>77</v>
      </c>
      <c r="D115">
        <v>90</v>
      </c>
      <c r="E115">
        <v>46</v>
      </c>
      <c r="F115">
        <v>-23.94</v>
      </c>
      <c r="G115">
        <v>20</v>
      </c>
    </row>
    <row r="116" spans="1:7" x14ac:dyDescent="0.2">
      <c r="A116">
        <v>113</v>
      </c>
      <c r="B116">
        <v>-999</v>
      </c>
      <c r="C116">
        <v>-999</v>
      </c>
      <c r="D116">
        <v>-999</v>
      </c>
      <c r="E116">
        <v>69</v>
      </c>
      <c r="F116">
        <v>-24.38</v>
      </c>
      <c r="G116">
        <v>17</v>
      </c>
    </row>
    <row r="117" spans="1:7" x14ac:dyDescent="0.2">
      <c r="A117">
        <v>114</v>
      </c>
      <c r="B117">
        <v>56</v>
      </c>
      <c r="C117">
        <v>100</v>
      </c>
      <c r="D117">
        <v>117</v>
      </c>
      <c r="E117">
        <v>69</v>
      </c>
      <c r="F117">
        <v>-22.95</v>
      </c>
      <c r="G117">
        <v>17</v>
      </c>
    </row>
    <row r="118" spans="1:7" x14ac:dyDescent="0.2">
      <c r="A118">
        <v>115</v>
      </c>
      <c r="B118">
        <v>-999</v>
      </c>
      <c r="C118">
        <v>-999</v>
      </c>
      <c r="D118">
        <v>-999</v>
      </c>
      <c r="E118">
        <v>29</v>
      </c>
      <c r="F118">
        <v>-23.4</v>
      </c>
      <c r="G118">
        <v>14</v>
      </c>
    </row>
    <row r="119" spans="1:7" x14ac:dyDescent="0.2">
      <c r="A119">
        <v>116</v>
      </c>
      <c r="B119">
        <v>71</v>
      </c>
      <c r="C119">
        <v>141</v>
      </c>
      <c r="D119">
        <v>301</v>
      </c>
      <c r="E119">
        <v>49</v>
      </c>
      <c r="F119">
        <v>-22.96</v>
      </c>
      <c r="G119">
        <v>29</v>
      </c>
    </row>
    <row r="120" spans="1:7" x14ac:dyDescent="0.2">
      <c r="A120">
        <v>117</v>
      </c>
      <c r="B120">
        <v>65</v>
      </c>
      <c r="C120">
        <v>137</v>
      </c>
      <c r="D120">
        <v>310</v>
      </c>
      <c r="E120">
        <v>68</v>
      </c>
      <c r="F120">
        <v>-23.42</v>
      </c>
      <c r="G120">
        <v>45</v>
      </c>
    </row>
    <row r="121" spans="1:7" x14ac:dyDescent="0.2">
      <c r="A121">
        <v>118</v>
      </c>
      <c r="B121">
        <v>87</v>
      </c>
      <c r="C121">
        <v>105</v>
      </c>
      <c r="D121">
        <v>278</v>
      </c>
      <c r="E121">
        <v>45</v>
      </c>
      <c r="F121">
        <v>-22.48</v>
      </c>
      <c r="G121">
        <v>50</v>
      </c>
    </row>
    <row r="122" spans="1:7" x14ac:dyDescent="0.2">
      <c r="A122">
        <v>119</v>
      </c>
      <c r="B122">
        <v>80</v>
      </c>
      <c r="C122">
        <v>331</v>
      </c>
      <c r="D122">
        <v>593</v>
      </c>
      <c r="E122">
        <v>52</v>
      </c>
      <c r="F122">
        <v>-22.8</v>
      </c>
      <c r="G122">
        <v>37</v>
      </c>
    </row>
    <row r="123" spans="1:7" x14ac:dyDescent="0.2">
      <c r="A123">
        <v>120</v>
      </c>
      <c r="B123">
        <v>25</v>
      </c>
      <c r="C123">
        <v>63</v>
      </c>
      <c r="D123">
        <v>105</v>
      </c>
      <c r="E123">
        <v>39</v>
      </c>
      <c r="F123">
        <v>-22.83</v>
      </c>
      <c r="G123">
        <v>5</v>
      </c>
    </row>
    <row r="124" spans="1:7" x14ac:dyDescent="0.2">
      <c r="A124">
        <v>121</v>
      </c>
      <c r="B124">
        <v>42</v>
      </c>
      <c r="C124">
        <v>102</v>
      </c>
      <c r="D124">
        <v>221</v>
      </c>
      <c r="E124">
        <v>16</v>
      </c>
      <c r="F124">
        <v>-22.45</v>
      </c>
      <c r="G124">
        <v>13</v>
      </c>
    </row>
    <row r="125" spans="1:7" x14ac:dyDescent="0.2">
      <c r="A125">
        <v>122</v>
      </c>
      <c r="B125">
        <v>46</v>
      </c>
      <c r="C125">
        <v>73</v>
      </c>
      <c r="D125">
        <v>188</v>
      </c>
      <c r="E125">
        <v>14</v>
      </c>
      <c r="F125">
        <v>-23.16</v>
      </c>
      <c r="G125">
        <v>11</v>
      </c>
    </row>
    <row r="126" spans="1:7" x14ac:dyDescent="0.2">
      <c r="A126">
        <v>123</v>
      </c>
      <c r="B126">
        <v>50</v>
      </c>
      <c r="C126">
        <v>124</v>
      </c>
      <c r="D126">
        <v>266</v>
      </c>
      <c r="E126">
        <v>22</v>
      </c>
      <c r="F126">
        <v>-23.44</v>
      </c>
      <c r="G126">
        <v>25</v>
      </c>
    </row>
    <row r="127" spans="1:7" x14ac:dyDescent="0.2">
      <c r="A127">
        <v>124</v>
      </c>
      <c r="B127">
        <v>76</v>
      </c>
      <c r="C127">
        <v>76</v>
      </c>
      <c r="D127">
        <v>195</v>
      </c>
      <c r="E127">
        <v>9</v>
      </c>
      <c r="F127">
        <v>-23.26</v>
      </c>
      <c r="G127">
        <v>53</v>
      </c>
    </row>
    <row r="128" spans="1:7" x14ac:dyDescent="0.2">
      <c r="A128">
        <v>125</v>
      </c>
      <c r="B128">
        <v>85</v>
      </c>
      <c r="C128">
        <v>130</v>
      </c>
      <c r="D128">
        <v>341</v>
      </c>
      <c r="E128">
        <v>13</v>
      </c>
      <c r="F128">
        <v>-23.18</v>
      </c>
      <c r="G128">
        <v>57</v>
      </c>
    </row>
    <row r="129" spans="1:7" x14ac:dyDescent="0.2">
      <c r="A129">
        <v>126</v>
      </c>
      <c r="B129">
        <v>-999</v>
      </c>
      <c r="C129">
        <v>-999</v>
      </c>
      <c r="D129">
        <v>-999</v>
      </c>
      <c r="E129">
        <v>1</v>
      </c>
      <c r="F129">
        <v>-22.71</v>
      </c>
      <c r="G129">
        <v>84</v>
      </c>
    </row>
    <row r="130" spans="1:7" x14ac:dyDescent="0.2">
      <c r="A130">
        <v>127</v>
      </c>
      <c r="B130">
        <v>-999</v>
      </c>
      <c r="C130">
        <v>-999</v>
      </c>
      <c r="D130">
        <v>-999</v>
      </c>
      <c r="E130">
        <v>7</v>
      </c>
      <c r="F130">
        <v>-24.14</v>
      </c>
      <c r="G130">
        <v>88</v>
      </c>
    </row>
    <row r="131" spans="1:7" x14ac:dyDescent="0.2">
      <c r="A131">
        <v>128</v>
      </c>
      <c r="B131">
        <v>-999</v>
      </c>
      <c r="C131">
        <v>-999</v>
      </c>
      <c r="D131">
        <v>-999</v>
      </c>
      <c r="E131">
        <v>19</v>
      </c>
      <c r="F131">
        <v>-25.09</v>
      </c>
      <c r="G131">
        <v>39</v>
      </c>
    </row>
    <row r="132" spans="1:7" x14ac:dyDescent="0.2">
      <c r="A132">
        <v>129</v>
      </c>
      <c r="B132">
        <v>-999</v>
      </c>
      <c r="C132">
        <v>-999</v>
      </c>
      <c r="D132">
        <v>-999</v>
      </c>
      <c r="E132">
        <v>19</v>
      </c>
      <c r="F132">
        <v>-22.95</v>
      </c>
      <c r="G132">
        <v>39</v>
      </c>
    </row>
    <row r="133" spans="1:7" x14ac:dyDescent="0.2">
      <c r="A133">
        <v>130</v>
      </c>
      <c r="B133">
        <v>-999</v>
      </c>
      <c r="C133">
        <v>-999</v>
      </c>
      <c r="D133">
        <v>-999</v>
      </c>
      <c r="E133">
        <v>24</v>
      </c>
      <c r="F133">
        <v>-23.01</v>
      </c>
      <c r="G133">
        <v>31</v>
      </c>
    </row>
    <row r="134" spans="1:7" x14ac:dyDescent="0.2">
      <c r="A134">
        <v>131</v>
      </c>
      <c r="B134">
        <v>-999</v>
      </c>
      <c r="C134">
        <v>-999</v>
      </c>
      <c r="D134">
        <v>-999</v>
      </c>
      <c r="E134">
        <v>11</v>
      </c>
      <c r="F134">
        <v>-22.96</v>
      </c>
      <c r="G134">
        <v>9</v>
      </c>
    </row>
    <row r="135" spans="1:7" x14ac:dyDescent="0.2">
      <c r="A135">
        <v>132</v>
      </c>
      <c r="B135">
        <v>-999</v>
      </c>
      <c r="C135">
        <v>-999</v>
      </c>
      <c r="D135">
        <v>-999</v>
      </c>
      <c r="E135">
        <v>4</v>
      </c>
      <c r="F135">
        <v>-23.06</v>
      </c>
      <c r="G135">
        <v>20</v>
      </c>
    </row>
    <row r="136" spans="1:7" x14ac:dyDescent="0.2">
      <c r="A136">
        <v>133</v>
      </c>
      <c r="B136">
        <v>-999</v>
      </c>
      <c r="C136">
        <v>-999</v>
      </c>
      <c r="D136">
        <v>-999</v>
      </c>
      <c r="E136">
        <v>4</v>
      </c>
      <c r="F136">
        <v>-21.84</v>
      </c>
      <c r="G136">
        <v>20</v>
      </c>
    </row>
    <row r="137" spans="1:7" x14ac:dyDescent="0.2">
      <c r="A137">
        <v>134</v>
      </c>
      <c r="B137">
        <v>-999</v>
      </c>
      <c r="C137">
        <v>-999</v>
      </c>
      <c r="D137">
        <v>-999</v>
      </c>
      <c r="E137">
        <v>7</v>
      </c>
      <c r="F137">
        <v>-21.99</v>
      </c>
      <c r="G137">
        <v>49</v>
      </c>
    </row>
    <row r="138" spans="1:7" x14ac:dyDescent="0.2">
      <c r="A138">
        <v>135</v>
      </c>
      <c r="B138">
        <v>-999</v>
      </c>
      <c r="C138">
        <v>-999</v>
      </c>
      <c r="D138">
        <v>-999</v>
      </c>
      <c r="E138">
        <v>20</v>
      </c>
      <c r="F138">
        <v>-22.96</v>
      </c>
      <c r="G138">
        <v>68</v>
      </c>
    </row>
    <row r="139" spans="1:7" x14ac:dyDescent="0.2">
      <c r="A139">
        <v>136</v>
      </c>
      <c r="B139">
        <v>-999</v>
      </c>
      <c r="C139">
        <v>-999</v>
      </c>
      <c r="D139">
        <v>-999</v>
      </c>
      <c r="E139">
        <v>30</v>
      </c>
      <c r="F139">
        <v>-23.73</v>
      </c>
      <c r="G139">
        <v>51</v>
      </c>
    </row>
    <row r="140" spans="1:7" x14ac:dyDescent="0.2">
      <c r="A140">
        <v>137</v>
      </c>
      <c r="B140">
        <v>-999</v>
      </c>
      <c r="C140">
        <v>-999</v>
      </c>
      <c r="D140">
        <v>-999</v>
      </c>
      <c r="E140">
        <v>18</v>
      </c>
      <c r="F140">
        <v>-23.97</v>
      </c>
      <c r="G140">
        <v>91</v>
      </c>
    </row>
    <row r="141" spans="1:7" x14ac:dyDescent="0.2">
      <c r="A141">
        <v>138</v>
      </c>
      <c r="B141">
        <v>-999</v>
      </c>
      <c r="C141">
        <v>-999</v>
      </c>
      <c r="D141">
        <v>-999</v>
      </c>
      <c r="E141">
        <v>26</v>
      </c>
      <c r="F141">
        <v>-24</v>
      </c>
      <c r="G141">
        <v>74</v>
      </c>
    </row>
    <row r="142" spans="1:7" x14ac:dyDescent="0.2">
      <c r="A142">
        <v>139</v>
      </c>
      <c r="B142">
        <v>-999</v>
      </c>
      <c r="C142">
        <v>-999</v>
      </c>
      <c r="D142">
        <v>-999</v>
      </c>
      <c r="E142">
        <v>7</v>
      </c>
      <c r="F142">
        <v>-22.27</v>
      </c>
      <c r="G142">
        <v>32</v>
      </c>
    </row>
    <row r="143" spans="1:7" x14ac:dyDescent="0.2">
      <c r="A143">
        <v>140</v>
      </c>
      <c r="B143">
        <v>-999</v>
      </c>
      <c r="C143">
        <v>-999</v>
      </c>
      <c r="D143">
        <v>-999</v>
      </c>
      <c r="E143">
        <v>8</v>
      </c>
      <c r="F143">
        <v>-21.75</v>
      </c>
      <c r="G143">
        <v>30</v>
      </c>
    </row>
    <row r="144" spans="1:7" x14ac:dyDescent="0.2">
      <c r="A144">
        <v>141</v>
      </c>
      <c r="B144">
        <v>-999</v>
      </c>
      <c r="C144">
        <v>-999</v>
      </c>
      <c r="D144">
        <v>-999</v>
      </c>
      <c r="E144">
        <v>32</v>
      </c>
      <c r="F144">
        <v>-22.07</v>
      </c>
      <c r="G144">
        <v>38</v>
      </c>
    </row>
    <row r="145" spans="1:7" x14ac:dyDescent="0.2">
      <c r="A145">
        <v>142</v>
      </c>
      <c r="B145">
        <v>-999</v>
      </c>
      <c r="C145">
        <v>-999</v>
      </c>
      <c r="D145">
        <v>-999</v>
      </c>
      <c r="E145">
        <v>77</v>
      </c>
      <c r="F145">
        <v>-21.89</v>
      </c>
      <c r="G145">
        <v>603</v>
      </c>
    </row>
    <row r="146" spans="1:7" x14ac:dyDescent="0.2">
      <c r="A146">
        <v>143</v>
      </c>
      <c r="B146">
        <v>-999</v>
      </c>
      <c r="C146">
        <v>-999</v>
      </c>
      <c r="D146">
        <v>-999</v>
      </c>
      <c r="E146">
        <v>117</v>
      </c>
      <c r="F146">
        <v>-24.02</v>
      </c>
      <c r="G146">
        <v>129</v>
      </c>
    </row>
    <row r="147" spans="1:7" x14ac:dyDescent="0.2">
      <c r="A147">
        <v>144</v>
      </c>
      <c r="B147">
        <v>-999</v>
      </c>
      <c r="C147">
        <v>-999</v>
      </c>
      <c r="D147">
        <v>-999</v>
      </c>
      <c r="E147">
        <v>23</v>
      </c>
      <c r="F147">
        <v>-23.26</v>
      </c>
      <c r="G147">
        <v>128</v>
      </c>
    </row>
    <row r="148" spans="1:7" x14ac:dyDescent="0.2">
      <c r="A148">
        <v>145</v>
      </c>
      <c r="B148">
        <v>-999</v>
      </c>
      <c r="C148">
        <v>-999</v>
      </c>
      <c r="D148">
        <v>-999</v>
      </c>
      <c r="E148">
        <v>9</v>
      </c>
      <c r="F148">
        <v>-23.05</v>
      </c>
      <c r="G148">
        <v>54</v>
      </c>
    </row>
    <row r="149" spans="1:7" x14ac:dyDescent="0.2">
      <c r="A149">
        <v>146</v>
      </c>
      <c r="B149">
        <v>-999</v>
      </c>
      <c r="C149">
        <v>-999</v>
      </c>
      <c r="D149">
        <v>-999</v>
      </c>
      <c r="E149">
        <v>0</v>
      </c>
      <c r="F149">
        <v>-22.09</v>
      </c>
      <c r="G149">
        <v>20</v>
      </c>
    </row>
    <row r="150" spans="1:7" x14ac:dyDescent="0.2">
      <c r="A150">
        <v>147</v>
      </c>
      <c r="B150">
        <v>-999</v>
      </c>
      <c r="C150">
        <v>-999</v>
      </c>
      <c r="D150">
        <v>-999</v>
      </c>
      <c r="E150">
        <v>31</v>
      </c>
      <c r="F150">
        <v>-23.06</v>
      </c>
      <c r="G150">
        <v>122</v>
      </c>
    </row>
    <row r="151" spans="1:7" x14ac:dyDescent="0.2">
      <c r="A151">
        <v>148</v>
      </c>
      <c r="B151">
        <v>-999</v>
      </c>
      <c r="C151">
        <v>-999</v>
      </c>
      <c r="D151">
        <v>-999</v>
      </c>
      <c r="E151">
        <v>26</v>
      </c>
      <c r="F151">
        <v>-22.33</v>
      </c>
      <c r="G151">
        <v>67</v>
      </c>
    </row>
    <row r="152" spans="1:7" x14ac:dyDescent="0.2">
      <c r="A152">
        <v>149</v>
      </c>
      <c r="B152">
        <v>-999</v>
      </c>
      <c r="C152">
        <v>-999</v>
      </c>
      <c r="D152">
        <v>-999</v>
      </c>
      <c r="E152">
        <v>4</v>
      </c>
      <c r="F152">
        <v>-21.65</v>
      </c>
      <c r="G152">
        <v>2</v>
      </c>
    </row>
    <row r="153" spans="1:7" x14ac:dyDescent="0.2">
      <c r="A153">
        <v>150</v>
      </c>
      <c r="B153">
        <v>-999</v>
      </c>
      <c r="C153">
        <v>-999</v>
      </c>
      <c r="D153">
        <v>-999</v>
      </c>
      <c r="E153">
        <v>24</v>
      </c>
      <c r="F153">
        <v>-23</v>
      </c>
      <c r="G153">
        <v>6</v>
      </c>
    </row>
    <row r="154" spans="1:7" x14ac:dyDescent="0.2">
      <c r="A154">
        <v>151</v>
      </c>
      <c r="B154">
        <v>-999</v>
      </c>
      <c r="C154">
        <v>-999</v>
      </c>
      <c r="D154">
        <v>-999</v>
      </c>
      <c r="E154">
        <v>14</v>
      </c>
      <c r="F154">
        <v>-24.23</v>
      </c>
      <c r="G154">
        <v>134</v>
      </c>
    </row>
    <row r="155" spans="1:7" x14ac:dyDescent="0.2">
      <c r="A155">
        <v>152</v>
      </c>
      <c r="B155">
        <v>-999</v>
      </c>
      <c r="C155">
        <v>-999</v>
      </c>
      <c r="D155">
        <v>-999</v>
      </c>
      <c r="E155">
        <v>51</v>
      </c>
      <c r="F155">
        <v>-24.47</v>
      </c>
      <c r="G155">
        <v>34</v>
      </c>
    </row>
    <row r="156" spans="1:7" x14ac:dyDescent="0.2">
      <c r="A156">
        <v>153</v>
      </c>
      <c r="B156">
        <v>-999</v>
      </c>
      <c r="C156">
        <v>-999</v>
      </c>
      <c r="D156">
        <v>-999</v>
      </c>
      <c r="E156">
        <v>11</v>
      </c>
      <c r="F156">
        <v>-23.59</v>
      </c>
      <c r="G156">
        <v>59</v>
      </c>
    </row>
    <row r="157" spans="1:7" x14ac:dyDescent="0.2">
      <c r="A157">
        <v>154</v>
      </c>
      <c r="B157">
        <v>-999</v>
      </c>
      <c r="C157">
        <v>-999</v>
      </c>
      <c r="D157">
        <v>-999</v>
      </c>
      <c r="E157">
        <v>15</v>
      </c>
      <c r="F157">
        <v>-23.66</v>
      </c>
      <c r="G157">
        <v>53</v>
      </c>
    </row>
    <row r="158" spans="1:7" x14ac:dyDescent="0.2">
      <c r="A158">
        <v>155</v>
      </c>
      <c r="B158">
        <v>-999</v>
      </c>
      <c r="C158">
        <v>-999</v>
      </c>
      <c r="D158">
        <v>-999</v>
      </c>
      <c r="E158">
        <v>8</v>
      </c>
      <c r="F158">
        <v>-24.27</v>
      </c>
      <c r="G158">
        <v>12</v>
      </c>
    </row>
    <row r="159" spans="1:7" x14ac:dyDescent="0.2">
      <c r="A159">
        <v>156</v>
      </c>
      <c r="B159">
        <v>-999</v>
      </c>
      <c r="C159">
        <v>-999</v>
      </c>
      <c r="D159">
        <v>-999</v>
      </c>
      <c r="E159">
        <v>13</v>
      </c>
      <c r="F159">
        <v>-23.64</v>
      </c>
      <c r="G159">
        <v>59</v>
      </c>
    </row>
    <row r="160" spans="1:7" x14ac:dyDescent="0.2">
      <c r="A160">
        <v>157</v>
      </c>
      <c r="B160">
        <v>93</v>
      </c>
      <c r="C160">
        <v>301</v>
      </c>
      <c r="D160">
        <v>489</v>
      </c>
      <c r="E160">
        <v>39</v>
      </c>
      <c r="F160">
        <v>-23.87</v>
      </c>
      <c r="G160">
        <v>60</v>
      </c>
    </row>
    <row r="161" spans="1:7" x14ac:dyDescent="0.2">
      <c r="A161">
        <v>158</v>
      </c>
      <c r="B161">
        <v>33</v>
      </c>
      <c r="C161">
        <v>58</v>
      </c>
      <c r="D161">
        <v>121</v>
      </c>
      <c r="E161">
        <v>19</v>
      </c>
      <c r="F161">
        <v>-23.52</v>
      </c>
      <c r="G161">
        <v>36</v>
      </c>
    </row>
    <row r="162" spans="1:7" x14ac:dyDescent="0.2">
      <c r="A162">
        <v>159</v>
      </c>
      <c r="B162">
        <v>34</v>
      </c>
      <c r="C162">
        <v>75</v>
      </c>
      <c r="D162">
        <v>85</v>
      </c>
      <c r="E162">
        <v>15</v>
      </c>
      <c r="F162">
        <v>-23.64</v>
      </c>
      <c r="G162">
        <v>16</v>
      </c>
    </row>
    <row r="163" spans="1:7" x14ac:dyDescent="0.2">
      <c r="A163">
        <v>160</v>
      </c>
      <c r="B163">
        <v>35</v>
      </c>
      <c r="C163">
        <v>84</v>
      </c>
      <c r="D163">
        <v>90</v>
      </c>
      <c r="E163">
        <v>13</v>
      </c>
      <c r="F163">
        <v>-22.59</v>
      </c>
      <c r="G163">
        <v>48</v>
      </c>
    </row>
    <row r="164" spans="1:7" x14ac:dyDescent="0.2">
      <c r="A164">
        <v>161</v>
      </c>
      <c r="B164">
        <v>20</v>
      </c>
      <c r="C164">
        <v>23</v>
      </c>
      <c r="D164">
        <v>53</v>
      </c>
      <c r="E164">
        <v>8</v>
      </c>
      <c r="F164">
        <v>-21.14</v>
      </c>
      <c r="G164">
        <v>13</v>
      </c>
    </row>
    <row r="165" spans="1:7" x14ac:dyDescent="0.2">
      <c r="A165">
        <v>162</v>
      </c>
      <c r="B165">
        <v>26</v>
      </c>
      <c r="C165">
        <v>85</v>
      </c>
      <c r="D165">
        <v>110</v>
      </c>
      <c r="E165">
        <v>3</v>
      </c>
      <c r="F165">
        <v>-22.31</v>
      </c>
      <c r="G165">
        <v>16</v>
      </c>
    </row>
    <row r="166" spans="1:7" x14ac:dyDescent="0.2">
      <c r="A166">
        <v>163</v>
      </c>
      <c r="B166">
        <v>29</v>
      </c>
      <c r="C166">
        <v>71</v>
      </c>
      <c r="D166">
        <v>135</v>
      </c>
      <c r="E166">
        <v>5</v>
      </c>
      <c r="F166">
        <v>-22.85</v>
      </c>
      <c r="G166">
        <v>9</v>
      </c>
    </row>
    <row r="167" spans="1:7" x14ac:dyDescent="0.2">
      <c r="A167">
        <v>164</v>
      </c>
      <c r="B167">
        <v>26</v>
      </c>
      <c r="C167">
        <v>35</v>
      </c>
      <c r="D167">
        <v>54</v>
      </c>
      <c r="E167">
        <v>5</v>
      </c>
      <c r="F167">
        <v>-22.03</v>
      </c>
      <c r="G167">
        <v>60</v>
      </c>
    </row>
    <row r="168" spans="1:7" x14ac:dyDescent="0.2">
      <c r="A168">
        <v>165</v>
      </c>
      <c r="B168">
        <v>38</v>
      </c>
      <c r="C168">
        <v>72</v>
      </c>
      <c r="D168">
        <v>118</v>
      </c>
      <c r="E168">
        <v>16</v>
      </c>
      <c r="F168">
        <v>-22.74</v>
      </c>
      <c r="G168">
        <v>26</v>
      </c>
    </row>
    <row r="169" spans="1:7" x14ac:dyDescent="0.2">
      <c r="A169">
        <v>166</v>
      </c>
      <c r="B169">
        <v>28</v>
      </c>
      <c r="C169">
        <v>43</v>
      </c>
      <c r="D169">
        <v>45</v>
      </c>
      <c r="E169">
        <v>4</v>
      </c>
      <c r="F169">
        <v>-22.23</v>
      </c>
      <c r="G169">
        <v>18</v>
      </c>
    </row>
    <row r="170" spans="1:7" x14ac:dyDescent="0.2">
      <c r="A170">
        <v>167</v>
      </c>
      <c r="B170">
        <v>75</v>
      </c>
      <c r="C170">
        <v>49</v>
      </c>
      <c r="D170">
        <v>65</v>
      </c>
      <c r="E170">
        <v>4</v>
      </c>
      <c r="F170">
        <v>-23.23</v>
      </c>
      <c r="G170">
        <v>90</v>
      </c>
    </row>
    <row r="171" spans="1:7" x14ac:dyDescent="0.2">
      <c r="A171">
        <v>168</v>
      </c>
      <c r="B171">
        <v>31</v>
      </c>
      <c r="C171">
        <v>59</v>
      </c>
      <c r="D171">
        <v>111</v>
      </c>
      <c r="E171">
        <v>7</v>
      </c>
      <c r="F171">
        <v>-23.47</v>
      </c>
      <c r="G171">
        <v>15</v>
      </c>
    </row>
    <row r="172" spans="1:7" x14ac:dyDescent="0.2">
      <c r="A172">
        <v>169</v>
      </c>
      <c r="B172">
        <v>47</v>
      </c>
      <c r="C172">
        <v>39</v>
      </c>
      <c r="D172">
        <v>79</v>
      </c>
      <c r="E172">
        <v>2</v>
      </c>
      <c r="F172">
        <v>-23.68</v>
      </c>
      <c r="G172">
        <v>13</v>
      </c>
    </row>
    <row r="173" spans="1:7" x14ac:dyDescent="0.2">
      <c r="A173">
        <v>170</v>
      </c>
      <c r="B173">
        <v>-999</v>
      </c>
      <c r="C173">
        <v>-999</v>
      </c>
      <c r="D173">
        <v>-999</v>
      </c>
      <c r="E173">
        <v>137</v>
      </c>
      <c r="F173">
        <v>-23.69</v>
      </c>
      <c r="G173">
        <v>281</v>
      </c>
    </row>
    <row r="174" spans="1:7" x14ac:dyDescent="0.2">
      <c r="A174">
        <v>171</v>
      </c>
      <c r="B174">
        <v>29</v>
      </c>
      <c r="C174">
        <v>108</v>
      </c>
      <c r="D174">
        <v>167</v>
      </c>
      <c r="E174">
        <v>4</v>
      </c>
      <c r="F174">
        <v>-23.59</v>
      </c>
      <c r="G174">
        <v>19</v>
      </c>
    </row>
    <row r="175" spans="1:7" x14ac:dyDescent="0.2">
      <c r="A175">
        <v>172</v>
      </c>
      <c r="B175">
        <v>42</v>
      </c>
      <c r="C175">
        <v>67</v>
      </c>
      <c r="D175">
        <v>123</v>
      </c>
      <c r="E175">
        <v>6</v>
      </c>
      <c r="F175">
        <v>-23.69</v>
      </c>
      <c r="G175">
        <v>33</v>
      </c>
    </row>
    <row r="176" spans="1:7" x14ac:dyDescent="0.2">
      <c r="A176">
        <v>173</v>
      </c>
      <c r="B176">
        <v>52</v>
      </c>
      <c r="C176">
        <v>96</v>
      </c>
      <c r="D176">
        <v>149</v>
      </c>
      <c r="E176">
        <v>3</v>
      </c>
      <c r="F176">
        <v>-24.15</v>
      </c>
      <c r="G176">
        <v>35</v>
      </c>
    </row>
    <row r="177" spans="1:7" x14ac:dyDescent="0.2">
      <c r="A177">
        <v>174</v>
      </c>
      <c r="B177">
        <v>35</v>
      </c>
      <c r="C177">
        <v>43</v>
      </c>
      <c r="D177">
        <v>101</v>
      </c>
      <c r="E177">
        <v>6</v>
      </c>
      <c r="F177">
        <v>-24.1</v>
      </c>
      <c r="G177">
        <v>27</v>
      </c>
    </row>
    <row r="178" spans="1:7" x14ac:dyDescent="0.2">
      <c r="A178">
        <v>175</v>
      </c>
      <c r="B178">
        <v>64</v>
      </c>
      <c r="C178">
        <v>62</v>
      </c>
      <c r="D178">
        <v>147</v>
      </c>
      <c r="E178">
        <v>10</v>
      </c>
      <c r="F178">
        <v>-24.18</v>
      </c>
      <c r="G178">
        <v>54</v>
      </c>
    </row>
    <row r="179" spans="1:7" x14ac:dyDescent="0.2">
      <c r="A179">
        <v>176</v>
      </c>
      <c r="B179">
        <v>44</v>
      </c>
      <c r="C179">
        <v>70</v>
      </c>
      <c r="D179">
        <v>167</v>
      </c>
      <c r="E179">
        <v>39</v>
      </c>
      <c r="F179">
        <v>-23.8</v>
      </c>
      <c r="G179">
        <v>42</v>
      </c>
    </row>
    <row r="180" spans="1:7" x14ac:dyDescent="0.2">
      <c r="A180">
        <v>177</v>
      </c>
      <c r="B180">
        <v>59</v>
      </c>
      <c r="C180">
        <v>-999</v>
      </c>
      <c r="D180">
        <v>267</v>
      </c>
      <c r="E180">
        <v>42</v>
      </c>
      <c r="F180">
        <v>-23.38</v>
      </c>
      <c r="G180">
        <v>45</v>
      </c>
    </row>
    <row r="181" spans="1:7" x14ac:dyDescent="0.2">
      <c r="A181">
        <v>178</v>
      </c>
      <c r="B181">
        <v>-999</v>
      </c>
      <c r="C181">
        <v>-999</v>
      </c>
      <c r="D181">
        <v>-999</v>
      </c>
      <c r="E181">
        <v>42</v>
      </c>
      <c r="F181">
        <v>-23.44</v>
      </c>
      <c r="G181">
        <v>60</v>
      </c>
    </row>
    <row r="182" spans="1:7" x14ac:dyDescent="0.2">
      <c r="A182">
        <v>179</v>
      </c>
      <c r="B182">
        <v>-999</v>
      </c>
      <c r="C182">
        <v>-999</v>
      </c>
      <c r="D182">
        <v>-999</v>
      </c>
      <c r="E182">
        <v>30</v>
      </c>
      <c r="F182">
        <v>-22.6</v>
      </c>
      <c r="G182">
        <v>105</v>
      </c>
    </row>
    <row r="183" spans="1:7" x14ac:dyDescent="0.2">
      <c r="A183">
        <v>180</v>
      </c>
      <c r="B183">
        <v>-999</v>
      </c>
      <c r="C183">
        <v>-999</v>
      </c>
      <c r="D183">
        <v>-999</v>
      </c>
      <c r="E183">
        <v>17</v>
      </c>
      <c r="F183">
        <v>-23.02</v>
      </c>
      <c r="G183">
        <v>34</v>
      </c>
    </row>
    <row r="184" spans="1:7" x14ac:dyDescent="0.2">
      <c r="A184">
        <v>181</v>
      </c>
      <c r="B184">
        <v>80</v>
      </c>
      <c r="C184">
        <v>102</v>
      </c>
      <c r="D184">
        <v>191</v>
      </c>
      <c r="E184">
        <v>31</v>
      </c>
      <c r="F184">
        <v>-23.18</v>
      </c>
      <c r="G184">
        <v>248</v>
      </c>
    </row>
    <row r="185" spans="1:7" x14ac:dyDescent="0.2">
      <c r="A185">
        <v>182</v>
      </c>
      <c r="B185">
        <v>104</v>
      </c>
      <c r="C185">
        <v>76</v>
      </c>
      <c r="D185">
        <v>203</v>
      </c>
      <c r="E185">
        <v>15</v>
      </c>
      <c r="F185">
        <v>-22.41</v>
      </c>
      <c r="G185">
        <v>37</v>
      </c>
    </row>
    <row r="186" spans="1:7" x14ac:dyDescent="0.2">
      <c r="A186">
        <v>183</v>
      </c>
      <c r="B186">
        <v>51</v>
      </c>
      <c r="C186">
        <v>108</v>
      </c>
      <c r="D186">
        <v>329</v>
      </c>
      <c r="E186">
        <v>26</v>
      </c>
      <c r="F186">
        <v>-23.43</v>
      </c>
      <c r="G186">
        <v>53</v>
      </c>
    </row>
    <row r="187" spans="1:7" x14ac:dyDescent="0.2">
      <c r="A187">
        <v>184</v>
      </c>
      <c r="B187">
        <v>19</v>
      </c>
      <c r="C187">
        <v>43</v>
      </c>
      <c r="D187">
        <v>76</v>
      </c>
      <c r="E187">
        <v>0</v>
      </c>
      <c r="F187">
        <v>-23.75</v>
      </c>
      <c r="G187">
        <v>11</v>
      </c>
    </row>
    <row r="188" spans="1:7" x14ac:dyDescent="0.2">
      <c r="A188">
        <v>185</v>
      </c>
      <c r="B188">
        <v>83</v>
      </c>
      <c r="C188">
        <v>58</v>
      </c>
      <c r="D188">
        <v>69</v>
      </c>
      <c r="E188">
        <v>2</v>
      </c>
      <c r="F188">
        <v>-24.3</v>
      </c>
      <c r="G188">
        <v>38</v>
      </c>
    </row>
    <row r="189" spans="1:7" x14ac:dyDescent="0.2">
      <c r="A189">
        <v>186</v>
      </c>
      <c r="B189">
        <v>34</v>
      </c>
      <c r="C189">
        <v>61</v>
      </c>
      <c r="D189">
        <v>96</v>
      </c>
      <c r="E189">
        <v>4</v>
      </c>
      <c r="F189">
        <v>-23.93</v>
      </c>
      <c r="G189">
        <v>30</v>
      </c>
    </row>
    <row r="190" spans="1:7" x14ac:dyDescent="0.2">
      <c r="A190">
        <v>187</v>
      </c>
      <c r="B190">
        <v>26</v>
      </c>
      <c r="C190">
        <v>54</v>
      </c>
      <c r="D190">
        <v>68</v>
      </c>
      <c r="E190">
        <v>4</v>
      </c>
      <c r="F190">
        <v>-24.5</v>
      </c>
      <c r="G190">
        <v>10</v>
      </c>
    </row>
    <row r="191" spans="1:7" x14ac:dyDescent="0.2">
      <c r="A191">
        <v>188</v>
      </c>
      <c r="B191">
        <v>79</v>
      </c>
      <c r="C191">
        <v>72</v>
      </c>
      <c r="D191">
        <v>89</v>
      </c>
      <c r="E191">
        <v>10</v>
      </c>
      <c r="F191">
        <v>-23.99</v>
      </c>
      <c r="G191">
        <v>59</v>
      </c>
    </row>
    <row r="192" spans="1:7" x14ac:dyDescent="0.2">
      <c r="A192">
        <v>189</v>
      </c>
      <c r="B192">
        <v>60</v>
      </c>
      <c r="C192">
        <v>90</v>
      </c>
      <c r="D192">
        <v>148</v>
      </c>
      <c r="E192">
        <v>25</v>
      </c>
      <c r="F192">
        <v>-23.76</v>
      </c>
      <c r="G192">
        <v>44</v>
      </c>
    </row>
    <row r="193" spans="1:7" x14ac:dyDescent="0.2">
      <c r="A193">
        <v>190</v>
      </c>
      <c r="B193">
        <v>-999</v>
      </c>
      <c r="C193">
        <v>-999</v>
      </c>
      <c r="D193">
        <v>-999</v>
      </c>
      <c r="E193">
        <v>40</v>
      </c>
      <c r="F193">
        <v>-23.88</v>
      </c>
      <c r="G193">
        <v>62</v>
      </c>
    </row>
    <row r="194" spans="1:7" x14ac:dyDescent="0.2">
      <c r="A194">
        <v>191</v>
      </c>
      <c r="B194">
        <v>36</v>
      </c>
      <c r="C194">
        <v>41</v>
      </c>
      <c r="D194">
        <v>78</v>
      </c>
      <c r="E194">
        <v>33</v>
      </c>
      <c r="F194">
        <v>-22.87</v>
      </c>
      <c r="G194">
        <v>24</v>
      </c>
    </row>
    <row r="195" spans="1:7" x14ac:dyDescent="0.2">
      <c r="A195">
        <v>192</v>
      </c>
      <c r="B195">
        <v>25</v>
      </c>
      <c r="C195">
        <v>59</v>
      </c>
      <c r="D195">
        <v>121</v>
      </c>
      <c r="E195">
        <v>45</v>
      </c>
      <c r="F195">
        <v>-23.62</v>
      </c>
      <c r="G195">
        <v>22</v>
      </c>
    </row>
    <row r="196" spans="1:7" x14ac:dyDescent="0.2">
      <c r="A196">
        <v>193</v>
      </c>
      <c r="B196">
        <v>46</v>
      </c>
      <c r="C196">
        <v>55</v>
      </c>
      <c r="D196">
        <v>166</v>
      </c>
      <c r="E196">
        <v>65</v>
      </c>
      <c r="F196">
        <v>-24.37</v>
      </c>
      <c r="G196">
        <v>23</v>
      </c>
    </row>
    <row r="197" spans="1:7" x14ac:dyDescent="0.2">
      <c r="A197">
        <v>194</v>
      </c>
      <c r="B197">
        <v>31</v>
      </c>
      <c r="C197">
        <v>94</v>
      </c>
      <c r="D197">
        <v>210</v>
      </c>
      <c r="E197">
        <v>42</v>
      </c>
      <c r="F197">
        <v>-24.78</v>
      </c>
      <c r="G197">
        <v>32</v>
      </c>
    </row>
    <row r="198" spans="1:7" x14ac:dyDescent="0.2">
      <c r="A198">
        <v>195</v>
      </c>
      <c r="B198">
        <v>35</v>
      </c>
      <c r="C198">
        <v>101</v>
      </c>
      <c r="D198">
        <v>193</v>
      </c>
      <c r="E198">
        <v>22</v>
      </c>
      <c r="F198">
        <v>-23.89</v>
      </c>
      <c r="G198">
        <v>47</v>
      </c>
    </row>
    <row r="199" spans="1:7" x14ac:dyDescent="0.2">
      <c r="A199">
        <v>196</v>
      </c>
      <c r="B199">
        <v>56</v>
      </c>
      <c r="C199">
        <v>126</v>
      </c>
      <c r="D199">
        <v>245</v>
      </c>
      <c r="E199">
        <v>27</v>
      </c>
      <c r="F199">
        <v>-24.04</v>
      </c>
      <c r="G199">
        <v>48</v>
      </c>
    </row>
    <row r="200" spans="1:7" x14ac:dyDescent="0.2">
      <c r="A200">
        <v>197</v>
      </c>
      <c r="B200">
        <v>30</v>
      </c>
      <c r="C200">
        <v>47</v>
      </c>
      <c r="D200">
        <v>85</v>
      </c>
      <c r="E200">
        <v>17</v>
      </c>
      <c r="F200">
        <v>-23.85</v>
      </c>
      <c r="G200">
        <v>22</v>
      </c>
    </row>
    <row r="201" spans="1:7" x14ac:dyDescent="0.2">
      <c r="A201">
        <v>198</v>
      </c>
      <c r="B201">
        <v>14</v>
      </c>
      <c r="C201">
        <v>20</v>
      </c>
      <c r="D201">
        <v>35</v>
      </c>
      <c r="E201">
        <v>9</v>
      </c>
      <c r="F201">
        <v>-24.53</v>
      </c>
      <c r="G201">
        <v>7</v>
      </c>
    </row>
    <row r="202" spans="1:7" x14ac:dyDescent="0.2">
      <c r="A202">
        <v>199</v>
      </c>
      <c r="B202">
        <v>27</v>
      </c>
      <c r="C202">
        <v>40</v>
      </c>
      <c r="D202">
        <v>78</v>
      </c>
      <c r="E202">
        <v>16</v>
      </c>
      <c r="F202">
        <v>-23.68</v>
      </c>
      <c r="G202">
        <v>23</v>
      </c>
    </row>
    <row r="203" spans="1:7" x14ac:dyDescent="0.2">
      <c r="A203">
        <v>200</v>
      </c>
      <c r="B203">
        <v>47</v>
      </c>
      <c r="C203">
        <v>74</v>
      </c>
      <c r="D203">
        <v>80</v>
      </c>
      <c r="E203">
        <v>15</v>
      </c>
      <c r="F203">
        <v>-23.69</v>
      </c>
      <c r="G203">
        <v>22</v>
      </c>
    </row>
    <row r="204" spans="1:7" x14ac:dyDescent="0.2">
      <c r="A204">
        <v>201</v>
      </c>
      <c r="B204">
        <v>37</v>
      </c>
      <c r="C204">
        <v>62</v>
      </c>
      <c r="D204">
        <v>74</v>
      </c>
      <c r="E204">
        <v>37</v>
      </c>
      <c r="F204">
        <v>-24.09</v>
      </c>
      <c r="G204">
        <v>20</v>
      </c>
    </row>
    <row r="205" spans="1:7" x14ac:dyDescent="0.2">
      <c r="A205">
        <v>202</v>
      </c>
      <c r="B205">
        <v>31</v>
      </c>
      <c r="C205">
        <v>53</v>
      </c>
      <c r="D205">
        <v>55</v>
      </c>
      <c r="E205">
        <v>32</v>
      </c>
      <c r="F205">
        <v>-24.37</v>
      </c>
      <c r="G205">
        <v>24</v>
      </c>
    </row>
    <row r="206" spans="1:7" x14ac:dyDescent="0.2">
      <c r="A206">
        <v>203</v>
      </c>
      <c r="B206">
        <v>29</v>
      </c>
      <c r="C206">
        <v>64</v>
      </c>
      <c r="D206">
        <v>76</v>
      </c>
      <c r="E206">
        <v>36</v>
      </c>
      <c r="F206">
        <v>-24.1</v>
      </c>
      <c r="G206">
        <v>24</v>
      </c>
    </row>
    <row r="207" spans="1:7" x14ac:dyDescent="0.2">
      <c r="A207">
        <v>204</v>
      </c>
      <c r="B207">
        <v>24</v>
      </c>
      <c r="C207">
        <v>48</v>
      </c>
      <c r="D207">
        <v>57</v>
      </c>
      <c r="E207">
        <v>19</v>
      </c>
      <c r="F207">
        <v>-23.89</v>
      </c>
      <c r="G207">
        <v>21</v>
      </c>
    </row>
    <row r="208" spans="1:7" x14ac:dyDescent="0.2">
      <c r="A208">
        <v>205</v>
      </c>
      <c r="B208">
        <v>25</v>
      </c>
      <c r="C208">
        <v>70</v>
      </c>
      <c r="D208">
        <v>75</v>
      </c>
      <c r="E208">
        <v>22</v>
      </c>
      <c r="F208">
        <v>-23.96</v>
      </c>
      <c r="G208">
        <v>20</v>
      </c>
    </row>
    <row r="209" spans="1:7" x14ac:dyDescent="0.2">
      <c r="A209">
        <v>206</v>
      </c>
      <c r="B209">
        <v>39</v>
      </c>
      <c r="C209">
        <v>83</v>
      </c>
      <c r="D209">
        <v>141</v>
      </c>
      <c r="E209">
        <v>32</v>
      </c>
      <c r="F209">
        <v>-25.1</v>
      </c>
      <c r="G209">
        <v>48</v>
      </c>
    </row>
    <row r="210" spans="1:7" x14ac:dyDescent="0.2">
      <c r="A210">
        <v>207</v>
      </c>
      <c r="B210">
        <v>26</v>
      </c>
      <c r="C210">
        <v>53</v>
      </c>
      <c r="D210">
        <v>84</v>
      </c>
      <c r="E210">
        <v>12</v>
      </c>
      <c r="F210">
        <v>-23.53</v>
      </c>
      <c r="G210">
        <v>26</v>
      </c>
    </row>
    <row r="211" spans="1:7" x14ac:dyDescent="0.2">
      <c r="A211">
        <v>208</v>
      </c>
      <c r="B211">
        <v>24</v>
      </c>
      <c r="C211">
        <v>51</v>
      </c>
      <c r="D211">
        <v>106</v>
      </c>
      <c r="E211">
        <v>26</v>
      </c>
      <c r="F211">
        <v>-22.66</v>
      </c>
      <c r="G211">
        <v>26</v>
      </c>
    </row>
    <row r="212" spans="1:7" x14ac:dyDescent="0.2">
      <c r="A212">
        <v>209</v>
      </c>
      <c r="B212">
        <v>28</v>
      </c>
      <c r="C212">
        <v>61</v>
      </c>
      <c r="D212">
        <v>96</v>
      </c>
      <c r="E212">
        <v>73</v>
      </c>
      <c r="F212">
        <v>-23.99</v>
      </c>
      <c r="G212">
        <v>24</v>
      </c>
    </row>
    <row r="213" spans="1:7" x14ac:dyDescent="0.2">
      <c r="A213">
        <v>210</v>
      </c>
      <c r="B213">
        <v>31</v>
      </c>
      <c r="C213">
        <v>149</v>
      </c>
      <c r="D213">
        <v>256</v>
      </c>
      <c r="E213">
        <v>47</v>
      </c>
      <c r="F213">
        <v>-23.88</v>
      </c>
      <c r="G213">
        <v>16</v>
      </c>
    </row>
    <row r="214" spans="1:7" x14ac:dyDescent="0.2">
      <c r="A214">
        <v>211</v>
      </c>
      <c r="B214">
        <v>60</v>
      </c>
      <c r="C214">
        <v>75</v>
      </c>
      <c r="D214">
        <v>220</v>
      </c>
      <c r="E214">
        <v>57</v>
      </c>
      <c r="F214">
        <v>-23.47</v>
      </c>
      <c r="G214">
        <v>79</v>
      </c>
    </row>
    <row r="215" spans="1:7" x14ac:dyDescent="0.2">
      <c r="A215">
        <v>212</v>
      </c>
      <c r="B215">
        <v>47</v>
      </c>
      <c r="C215">
        <v>25</v>
      </c>
      <c r="D215">
        <v>69</v>
      </c>
      <c r="E215">
        <v>13</v>
      </c>
      <c r="F215">
        <v>-23.05</v>
      </c>
      <c r="G215">
        <v>57</v>
      </c>
    </row>
    <row r="216" spans="1:7" x14ac:dyDescent="0.2">
      <c r="A216">
        <v>213</v>
      </c>
      <c r="B216">
        <v>51</v>
      </c>
      <c r="C216">
        <v>126</v>
      </c>
      <c r="D216">
        <v>255</v>
      </c>
      <c r="E216">
        <v>16</v>
      </c>
      <c r="F216">
        <v>-24.98</v>
      </c>
      <c r="G216">
        <v>35</v>
      </c>
    </row>
    <row r="217" spans="1:7" x14ac:dyDescent="0.2">
      <c r="A217">
        <v>214</v>
      </c>
      <c r="B217">
        <v>41</v>
      </c>
      <c r="C217">
        <v>30</v>
      </c>
      <c r="D217">
        <v>75</v>
      </c>
      <c r="E217">
        <v>3</v>
      </c>
      <c r="F217">
        <v>-24.16</v>
      </c>
      <c r="G217">
        <v>10</v>
      </c>
    </row>
    <row r="218" spans="1:7" x14ac:dyDescent="0.2">
      <c r="A218">
        <v>215</v>
      </c>
      <c r="B218">
        <v>36</v>
      </c>
      <c r="C218">
        <v>67</v>
      </c>
      <c r="D218">
        <v>142</v>
      </c>
      <c r="E218">
        <v>13</v>
      </c>
      <c r="F218">
        <v>-24.3</v>
      </c>
      <c r="G218">
        <v>34</v>
      </c>
    </row>
    <row r="219" spans="1:7" x14ac:dyDescent="0.2">
      <c r="A219">
        <v>216</v>
      </c>
      <c r="B219">
        <v>34</v>
      </c>
      <c r="C219">
        <v>30</v>
      </c>
      <c r="D219">
        <v>83</v>
      </c>
      <c r="E219">
        <v>62</v>
      </c>
      <c r="F219">
        <v>-22.75</v>
      </c>
      <c r="G219">
        <v>37</v>
      </c>
    </row>
    <row r="220" spans="1:7" x14ac:dyDescent="0.2">
      <c r="A220">
        <v>217</v>
      </c>
      <c r="B220">
        <v>20</v>
      </c>
      <c r="C220">
        <v>46</v>
      </c>
      <c r="D220">
        <v>110</v>
      </c>
      <c r="E220">
        <v>4</v>
      </c>
      <c r="F220">
        <v>-23.54</v>
      </c>
      <c r="G220">
        <v>17</v>
      </c>
    </row>
    <row r="221" spans="1:7" x14ac:dyDescent="0.2">
      <c r="A221">
        <v>218</v>
      </c>
      <c r="B221">
        <v>35</v>
      </c>
      <c r="C221">
        <v>31</v>
      </c>
      <c r="D221">
        <v>63</v>
      </c>
      <c r="E221">
        <v>5</v>
      </c>
      <c r="F221">
        <v>-21.93</v>
      </c>
      <c r="G221">
        <v>33</v>
      </c>
    </row>
    <row r="222" spans="1:7" x14ac:dyDescent="0.2">
      <c r="A222">
        <v>219</v>
      </c>
      <c r="B222">
        <v>34</v>
      </c>
      <c r="C222">
        <v>60</v>
      </c>
      <c r="D222">
        <v>122</v>
      </c>
      <c r="E222">
        <v>14</v>
      </c>
      <c r="F222">
        <v>-22.72</v>
      </c>
      <c r="G222">
        <v>28</v>
      </c>
    </row>
    <row r="223" spans="1:7" x14ac:dyDescent="0.2">
      <c r="A223">
        <v>220</v>
      </c>
      <c r="B223">
        <v>52</v>
      </c>
      <c r="C223">
        <v>45</v>
      </c>
      <c r="D223">
        <v>62</v>
      </c>
      <c r="E223">
        <v>8</v>
      </c>
      <c r="F223">
        <v>-22.26</v>
      </c>
      <c r="G223">
        <v>29</v>
      </c>
    </row>
    <row r="224" spans="1:7" x14ac:dyDescent="0.2">
      <c r="A224">
        <v>221</v>
      </c>
      <c r="B224">
        <v>15</v>
      </c>
      <c r="C224">
        <v>28</v>
      </c>
      <c r="D224">
        <v>47</v>
      </c>
      <c r="E224">
        <v>6</v>
      </c>
      <c r="F224">
        <v>-22.41</v>
      </c>
      <c r="G224">
        <v>15</v>
      </c>
    </row>
    <row r="225" spans="1:7" x14ac:dyDescent="0.2">
      <c r="A225">
        <v>222</v>
      </c>
      <c r="B225">
        <v>31</v>
      </c>
      <c r="C225">
        <v>56</v>
      </c>
      <c r="D225">
        <v>78</v>
      </c>
      <c r="E225">
        <v>14</v>
      </c>
      <c r="F225">
        <v>-21.87</v>
      </c>
      <c r="G225">
        <v>29</v>
      </c>
    </row>
    <row r="226" spans="1:7" x14ac:dyDescent="0.2">
      <c r="A226">
        <v>223</v>
      </c>
      <c r="B226">
        <v>82</v>
      </c>
      <c r="C226">
        <v>69</v>
      </c>
      <c r="D226">
        <v>91</v>
      </c>
      <c r="E226">
        <v>8</v>
      </c>
      <c r="F226">
        <v>-22.78</v>
      </c>
      <c r="G226">
        <v>63</v>
      </c>
    </row>
    <row r="227" spans="1:7" x14ac:dyDescent="0.2">
      <c r="A227">
        <v>224</v>
      </c>
      <c r="B227">
        <v>27</v>
      </c>
      <c r="C227">
        <v>59</v>
      </c>
      <c r="D227">
        <v>100</v>
      </c>
      <c r="E227">
        <v>6</v>
      </c>
      <c r="F227">
        <v>-22.73</v>
      </c>
      <c r="G227">
        <v>15</v>
      </c>
    </row>
    <row r="228" spans="1:7" x14ac:dyDescent="0.2">
      <c r="A228">
        <v>225</v>
      </c>
      <c r="B228">
        <v>18</v>
      </c>
      <c r="C228">
        <v>81</v>
      </c>
      <c r="D228">
        <v>105</v>
      </c>
      <c r="E228">
        <v>6</v>
      </c>
      <c r="F228">
        <v>-22.84</v>
      </c>
      <c r="G228">
        <v>14</v>
      </c>
    </row>
    <row r="229" spans="1:7" x14ac:dyDescent="0.2">
      <c r="A229">
        <v>226</v>
      </c>
      <c r="B229">
        <v>15</v>
      </c>
      <c r="C229">
        <v>21</v>
      </c>
      <c r="D229">
        <v>49</v>
      </c>
      <c r="E229">
        <v>25</v>
      </c>
      <c r="F229">
        <v>-23.84</v>
      </c>
      <c r="G229">
        <v>19</v>
      </c>
    </row>
    <row r="230" spans="1:7" x14ac:dyDescent="0.2">
      <c r="A230">
        <v>227</v>
      </c>
      <c r="B230">
        <v>18</v>
      </c>
      <c r="C230">
        <v>28</v>
      </c>
      <c r="D230">
        <v>67</v>
      </c>
      <c r="E230">
        <v>9</v>
      </c>
      <c r="F230">
        <v>-24.07</v>
      </c>
      <c r="G230">
        <v>18</v>
      </c>
    </row>
    <row r="231" spans="1:7" x14ac:dyDescent="0.2">
      <c r="A231">
        <v>228</v>
      </c>
      <c r="B231">
        <v>30</v>
      </c>
      <c r="C231">
        <v>60</v>
      </c>
      <c r="D231">
        <v>108</v>
      </c>
      <c r="E231">
        <v>2</v>
      </c>
      <c r="F231">
        <v>-23.77</v>
      </c>
      <c r="G231">
        <v>26</v>
      </c>
    </row>
    <row r="232" spans="1:7" x14ac:dyDescent="0.2">
      <c r="A232">
        <v>229</v>
      </c>
      <c r="B232">
        <v>50</v>
      </c>
      <c r="C232">
        <v>60</v>
      </c>
      <c r="D232">
        <v>135</v>
      </c>
      <c r="E232">
        <v>8</v>
      </c>
      <c r="F232">
        <v>-22.98</v>
      </c>
      <c r="G232">
        <v>33</v>
      </c>
    </row>
    <row r="233" spans="1:7" x14ac:dyDescent="0.2">
      <c r="A233">
        <v>230</v>
      </c>
      <c r="B233">
        <v>16</v>
      </c>
      <c r="C233">
        <v>43</v>
      </c>
      <c r="D233">
        <v>61</v>
      </c>
      <c r="E233">
        <v>1</v>
      </c>
      <c r="F233">
        <v>-23.69</v>
      </c>
      <c r="G233">
        <v>10</v>
      </c>
    </row>
    <row r="234" spans="1:7" x14ac:dyDescent="0.2">
      <c r="A234">
        <v>231</v>
      </c>
      <c r="B234">
        <v>51</v>
      </c>
      <c r="C234">
        <v>5</v>
      </c>
      <c r="D234">
        <v>114</v>
      </c>
      <c r="E234">
        <v>10</v>
      </c>
      <c r="F234">
        <v>-24.06</v>
      </c>
      <c r="G234">
        <v>28</v>
      </c>
    </row>
    <row r="235" spans="1:7" x14ac:dyDescent="0.2">
      <c r="A235">
        <v>232</v>
      </c>
      <c r="B235">
        <v>48</v>
      </c>
      <c r="C235">
        <v>96</v>
      </c>
      <c r="D235">
        <v>411</v>
      </c>
      <c r="E235">
        <v>36</v>
      </c>
      <c r="F235">
        <v>-22.86</v>
      </c>
      <c r="G235">
        <v>39</v>
      </c>
    </row>
    <row r="236" spans="1:7" x14ac:dyDescent="0.2">
      <c r="A236">
        <v>233</v>
      </c>
      <c r="B236">
        <v>41</v>
      </c>
      <c r="C236">
        <v>41</v>
      </c>
      <c r="D236">
        <v>96</v>
      </c>
      <c r="E236">
        <v>12</v>
      </c>
      <c r="F236">
        <v>-23.33</v>
      </c>
      <c r="G236">
        <v>38</v>
      </c>
    </row>
    <row r="237" spans="1:7" x14ac:dyDescent="0.2">
      <c r="A237">
        <v>234</v>
      </c>
      <c r="B237">
        <v>49</v>
      </c>
      <c r="C237">
        <v>66</v>
      </c>
      <c r="D237">
        <v>122</v>
      </c>
      <c r="E237">
        <v>16</v>
      </c>
      <c r="F237">
        <v>-24.49</v>
      </c>
      <c r="G237">
        <v>52</v>
      </c>
    </row>
    <row r="238" spans="1:7" x14ac:dyDescent="0.2">
      <c r="A238">
        <v>235</v>
      </c>
      <c r="B238">
        <v>27</v>
      </c>
      <c r="C238">
        <v>84</v>
      </c>
      <c r="D238">
        <v>132</v>
      </c>
      <c r="E238">
        <v>21</v>
      </c>
      <c r="F238">
        <v>-24.01</v>
      </c>
      <c r="G238">
        <v>29</v>
      </c>
    </row>
    <row r="239" spans="1:7" x14ac:dyDescent="0.2">
      <c r="A239">
        <v>236</v>
      </c>
      <c r="B239">
        <v>26</v>
      </c>
      <c r="C239">
        <v>60</v>
      </c>
      <c r="D239">
        <v>129</v>
      </c>
      <c r="E239">
        <v>41</v>
      </c>
      <c r="F239">
        <v>-23.29</v>
      </c>
      <c r="G239">
        <v>35</v>
      </c>
    </row>
    <row r="240" spans="1:7" x14ac:dyDescent="0.2">
      <c r="A240">
        <v>237</v>
      </c>
      <c r="B240">
        <v>55</v>
      </c>
      <c r="C240">
        <v>40</v>
      </c>
      <c r="D240">
        <v>83</v>
      </c>
      <c r="E240">
        <v>8</v>
      </c>
      <c r="F240">
        <v>-24.38</v>
      </c>
      <c r="G240">
        <v>50</v>
      </c>
    </row>
    <row r="241" spans="1:7" x14ac:dyDescent="0.2">
      <c r="A241">
        <v>238</v>
      </c>
      <c r="B241">
        <v>55</v>
      </c>
      <c r="C241">
        <v>104</v>
      </c>
      <c r="D241">
        <v>175</v>
      </c>
      <c r="E241">
        <v>11</v>
      </c>
      <c r="F241">
        <v>-24.74</v>
      </c>
      <c r="G241">
        <v>40</v>
      </c>
    </row>
    <row r="242" spans="1:7" x14ac:dyDescent="0.2">
      <c r="A242">
        <v>239</v>
      </c>
      <c r="B242">
        <v>115</v>
      </c>
      <c r="C242">
        <v>63</v>
      </c>
      <c r="D242">
        <v>221</v>
      </c>
      <c r="E242">
        <v>22</v>
      </c>
      <c r="F242">
        <v>-25.19</v>
      </c>
      <c r="G242">
        <v>89</v>
      </c>
    </row>
    <row r="243" spans="1:7" x14ac:dyDescent="0.2">
      <c r="A243">
        <v>240</v>
      </c>
      <c r="B243">
        <v>224</v>
      </c>
      <c r="C243">
        <v>470</v>
      </c>
      <c r="D243">
        <v>1498</v>
      </c>
      <c r="E243">
        <v>57</v>
      </c>
      <c r="F243">
        <v>-25.83</v>
      </c>
      <c r="G243">
        <v>115</v>
      </c>
    </row>
    <row r="244" spans="1:7" x14ac:dyDescent="0.2">
      <c r="A244">
        <v>241</v>
      </c>
      <c r="B244">
        <v>25</v>
      </c>
      <c r="C244">
        <v>25</v>
      </c>
      <c r="D244">
        <v>120</v>
      </c>
      <c r="E244">
        <v>5</v>
      </c>
      <c r="F244">
        <v>-23.74</v>
      </c>
      <c r="G244">
        <v>29</v>
      </c>
    </row>
    <row r="245" spans="1:7" x14ac:dyDescent="0.2">
      <c r="A245">
        <v>242</v>
      </c>
      <c r="B245">
        <v>40</v>
      </c>
      <c r="C245">
        <v>73</v>
      </c>
      <c r="D245">
        <v>232</v>
      </c>
      <c r="E245">
        <v>17</v>
      </c>
      <c r="F245">
        <v>-24.24</v>
      </c>
      <c r="G245">
        <v>381</v>
      </c>
    </row>
    <row r="246" spans="1:7" x14ac:dyDescent="0.2">
      <c r="A246">
        <v>243</v>
      </c>
      <c r="B246">
        <v>63</v>
      </c>
      <c r="C246">
        <v>62</v>
      </c>
      <c r="D246">
        <v>221</v>
      </c>
      <c r="E246">
        <v>18</v>
      </c>
      <c r="F246">
        <v>-25.52</v>
      </c>
      <c r="G246">
        <v>84</v>
      </c>
    </row>
    <row r="247" spans="1:7" x14ac:dyDescent="0.2">
      <c r="A247">
        <v>244</v>
      </c>
      <c r="B247">
        <v>53</v>
      </c>
      <c r="C247">
        <v>56</v>
      </c>
      <c r="D247">
        <v>157</v>
      </c>
      <c r="E247">
        <v>15</v>
      </c>
      <c r="F247">
        <v>-24.67</v>
      </c>
      <c r="G247">
        <v>61</v>
      </c>
    </row>
    <row r="248" spans="1:7" x14ac:dyDescent="0.2">
      <c r="A248">
        <v>245</v>
      </c>
      <c r="B248">
        <v>61</v>
      </c>
      <c r="C248">
        <v>88</v>
      </c>
      <c r="D248">
        <v>172</v>
      </c>
      <c r="E248">
        <v>5</v>
      </c>
      <c r="F248">
        <v>-24.12</v>
      </c>
      <c r="G248">
        <v>29</v>
      </c>
    </row>
    <row r="249" spans="1:7" x14ac:dyDescent="0.2">
      <c r="A249">
        <v>246</v>
      </c>
      <c r="B249">
        <v>49</v>
      </c>
      <c r="C249">
        <v>101</v>
      </c>
      <c r="D249">
        <v>83</v>
      </c>
      <c r="E249">
        <v>11</v>
      </c>
      <c r="F249">
        <v>-23.44</v>
      </c>
      <c r="G249">
        <v>32</v>
      </c>
    </row>
    <row r="250" spans="1:7" x14ac:dyDescent="0.2">
      <c r="A250">
        <v>247</v>
      </c>
      <c r="B250">
        <v>51</v>
      </c>
      <c r="C250">
        <v>42</v>
      </c>
      <c r="D250">
        <v>73</v>
      </c>
      <c r="E250">
        <v>41</v>
      </c>
      <c r="F250">
        <v>-22.17</v>
      </c>
      <c r="G250">
        <v>54</v>
      </c>
    </row>
    <row r="251" spans="1:7" x14ac:dyDescent="0.2">
      <c r="A251">
        <v>248</v>
      </c>
      <c r="B251">
        <v>31</v>
      </c>
      <c r="C251">
        <v>70</v>
      </c>
      <c r="D251">
        <v>84</v>
      </c>
      <c r="E251">
        <v>14</v>
      </c>
      <c r="F251">
        <v>-21.92</v>
      </c>
      <c r="G251">
        <v>35</v>
      </c>
    </row>
    <row r="252" spans="1:7" x14ac:dyDescent="0.2">
      <c r="A252">
        <v>249</v>
      </c>
      <c r="B252">
        <v>58</v>
      </c>
      <c r="C252">
        <v>83</v>
      </c>
      <c r="D252">
        <v>186</v>
      </c>
      <c r="E252">
        <v>12</v>
      </c>
      <c r="F252">
        <v>-22.73</v>
      </c>
      <c r="G252">
        <v>54</v>
      </c>
    </row>
    <row r="253" spans="1:7" x14ac:dyDescent="0.2">
      <c r="A253">
        <v>250</v>
      </c>
      <c r="B253">
        <v>39</v>
      </c>
      <c r="C253">
        <v>168</v>
      </c>
      <c r="D253">
        <v>402</v>
      </c>
      <c r="E253">
        <v>26</v>
      </c>
      <c r="F253">
        <v>-22.84</v>
      </c>
      <c r="G253">
        <v>63</v>
      </c>
    </row>
    <row r="254" spans="1:7" x14ac:dyDescent="0.2">
      <c r="A254">
        <v>251</v>
      </c>
      <c r="B254">
        <v>47</v>
      </c>
      <c r="C254">
        <v>104</v>
      </c>
      <c r="D254">
        <v>249</v>
      </c>
      <c r="E254">
        <v>12</v>
      </c>
      <c r="F254">
        <v>-22.55</v>
      </c>
      <c r="G254">
        <v>56</v>
      </c>
    </row>
    <row r="255" spans="1:7" x14ac:dyDescent="0.2">
      <c r="A255">
        <v>252</v>
      </c>
      <c r="B255">
        <v>73</v>
      </c>
      <c r="C255">
        <v>114</v>
      </c>
      <c r="D255">
        <v>263</v>
      </c>
      <c r="E255">
        <v>20</v>
      </c>
      <c r="F255">
        <v>-23.58</v>
      </c>
      <c r="G255">
        <v>78</v>
      </c>
    </row>
    <row r="256" spans="1:7" x14ac:dyDescent="0.2">
      <c r="A256">
        <v>253</v>
      </c>
      <c r="B256">
        <v>128</v>
      </c>
      <c r="C256">
        <v>136</v>
      </c>
      <c r="D256">
        <v>309</v>
      </c>
      <c r="E256">
        <v>42</v>
      </c>
      <c r="F256">
        <v>-22.98</v>
      </c>
      <c r="G256">
        <v>103</v>
      </c>
    </row>
    <row r="257" spans="1:7" x14ac:dyDescent="0.2">
      <c r="A257">
        <v>254</v>
      </c>
      <c r="B257">
        <v>31</v>
      </c>
      <c r="C257">
        <v>62</v>
      </c>
      <c r="D257">
        <v>114</v>
      </c>
      <c r="E257">
        <v>24</v>
      </c>
      <c r="F257">
        <v>-22.72</v>
      </c>
      <c r="G257">
        <v>30</v>
      </c>
    </row>
    <row r="258" spans="1:7" x14ac:dyDescent="0.2">
      <c r="A258">
        <v>255</v>
      </c>
      <c r="B258">
        <v>38</v>
      </c>
      <c r="C258">
        <v>55</v>
      </c>
      <c r="D258">
        <v>66</v>
      </c>
      <c r="E258">
        <v>14</v>
      </c>
      <c r="F258">
        <v>-22.58</v>
      </c>
      <c r="G258">
        <v>33</v>
      </c>
    </row>
    <row r="259" spans="1:7" x14ac:dyDescent="0.2">
      <c r="A259">
        <v>256</v>
      </c>
      <c r="B259">
        <v>39</v>
      </c>
      <c r="C259">
        <v>37</v>
      </c>
      <c r="D259">
        <v>32</v>
      </c>
      <c r="E259">
        <v>11</v>
      </c>
      <c r="F259">
        <v>-24.13</v>
      </c>
      <c r="G259">
        <v>30</v>
      </c>
    </row>
    <row r="260" spans="1:7" x14ac:dyDescent="0.2">
      <c r="A260">
        <v>257</v>
      </c>
      <c r="B260">
        <v>35</v>
      </c>
      <c r="C260">
        <v>49</v>
      </c>
      <c r="D260">
        <v>166</v>
      </c>
      <c r="E260">
        <v>20</v>
      </c>
      <c r="F260">
        <v>-23.3</v>
      </c>
      <c r="G260">
        <v>13</v>
      </c>
    </row>
    <row r="261" spans="1:7" x14ac:dyDescent="0.2">
      <c r="A261">
        <v>258</v>
      </c>
      <c r="B261">
        <v>24</v>
      </c>
      <c r="C261">
        <v>45</v>
      </c>
      <c r="D261">
        <v>208</v>
      </c>
      <c r="E261">
        <v>31</v>
      </c>
      <c r="F261">
        <v>-22.89</v>
      </c>
      <c r="G261">
        <v>43</v>
      </c>
    </row>
    <row r="262" spans="1:7" x14ac:dyDescent="0.2">
      <c r="A262">
        <v>259</v>
      </c>
      <c r="B262">
        <v>58</v>
      </c>
      <c r="C262">
        <v>77</v>
      </c>
      <c r="D262">
        <v>234</v>
      </c>
      <c r="E262">
        <v>23</v>
      </c>
      <c r="F262">
        <v>-24.41</v>
      </c>
      <c r="G262">
        <v>11</v>
      </c>
    </row>
    <row r="263" spans="1:7" x14ac:dyDescent="0.2">
      <c r="A263">
        <v>260</v>
      </c>
      <c r="B263">
        <v>-999</v>
      </c>
      <c r="C263">
        <v>-999</v>
      </c>
      <c r="D263">
        <v>-999</v>
      </c>
      <c r="E263">
        <v>22</v>
      </c>
      <c r="F263">
        <v>-22.12</v>
      </c>
      <c r="G263">
        <v>20</v>
      </c>
    </row>
    <row r="264" spans="1:7" x14ac:dyDescent="0.2">
      <c r="A264">
        <v>261</v>
      </c>
      <c r="B264">
        <v>28</v>
      </c>
      <c r="C264">
        <v>27</v>
      </c>
      <c r="D264">
        <v>145</v>
      </c>
      <c r="E264">
        <v>14</v>
      </c>
      <c r="F264">
        <v>-22.94</v>
      </c>
      <c r="G264">
        <v>11</v>
      </c>
    </row>
    <row r="265" spans="1:7" x14ac:dyDescent="0.2">
      <c r="A265">
        <v>262</v>
      </c>
      <c r="B265">
        <v>34</v>
      </c>
      <c r="C265">
        <v>29</v>
      </c>
      <c r="D265">
        <v>129</v>
      </c>
      <c r="E265">
        <v>11</v>
      </c>
      <c r="F265">
        <v>-23.48</v>
      </c>
      <c r="G265">
        <v>21</v>
      </c>
    </row>
    <row r="266" spans="1:7" x14ac:dyDescent="0.2">
      <c r="A266">
        <v>263</v>
      </c>
      <c r="B266">
        <v>-999</v>
      </c>
      <c r="C266">
        <v>-999</v>
      </c>
      <c r="D266">
        <v>-999</v>
      </c>
      <c r="E266">
        <v>9</v>
      </c>
      <c r="F266">
        <v>-22.67</v>
      </c>
      <c r="G266">
        <v>12</v>
      </c>
    </row>
    <row r="267" spans="1:7" x14ac:dyDescent="0.2">
      <c r="A267">
        <v>264</v>
      </c>
      <c r="B267">
        <v>44</v>
      </c>
      <c r="C267">
        <v>66</v>
      </c>
      <c r="D267">
        <v>70</v>
      </c>
      <c r="E267">
        <v>13</v>
      </c>
      <c r="F267">
        <v>-21.89</v>
      </c>
      <c r="G267">
        <v>0</v>
      </c>
    </row>
    <row r="268" spans="1:7" x14ac:dyDescent="0.2">
      <c r="A268">
        <v>265</v>
      </c>
      <c r="B268">
        <v>36</v>
      </c>
      <c r="C268">
        <v>42</v>
      </c>
      <c r="D268">
        <v>40</v>
      </c>
      <c r="E268">
        <v>17</v>
      </c>
      <c r="F268">
        <v>-23.01</v>
      </c>
      <c r="G268">
        <v>6</v>
      </c>
    </row>
    <row r="269" spans="1:7" x14ac:dyDescent="0.2">
      <c r="A269">
        <v>266</v>
      </c>
      <c r="B269">
        <v>58</v>
      </c>
      <c r="C269">
        <v>65</v>
      </c>
      <c r="D269">
        <v>64</v>
      </c>
      <c r="E269">
        <v>24</v>
      </c>
      <c r="F269">
        <v>-23.77</v>
      </c>
      <c r="G269">
        <v>19</v>
      </c>
    </row>
    <row r="270" spans="1:7" x14ac:dyDescent="0.2">
      <c r="A270">
        <v>267</v>
      </c>
      <c r="B270">
        <v>172</v>
      </c>
      <c r="C270">
        <v>102</v>
      </c>
      <c r="D270">
        <v>156</v>
      </c>
      <c r="E270">
        <v>69</v>
      </c>
      <c r="F270">
        <v>-24.54</v>
      </c>
      <c r="G270">
        <v>17</v>
      </c>
    </row>
    <row r="271" spans="1:7" x14ac:dyDescent="0.2">
      <c r="A271">
        <v>268</v>
      </c>
      <c r="B271">
        <v>43</v>
      </c>
      <c r="C271">
        <v>103</v>
      </c>
      <c r="D271">
        <v>69</v>
      </c>
      <c r="E271">
        <v>92</v>
      </c>
      <c r="F271">
        <v>-23.57</v>
      </c>
      <c r="G271">
        <v>12</v>
      </c>
    </row>
    <row r="272" spans="1:7" x14ac:dyDescent="0.2">
      <c r="A272">
        <v>269</v>
      </c>
      <c r="B272">
        <v>32</v>
      </c>
      <c r="C272">
        <v>21</v>
      </c>
      <c r="D272">
        <v>27</v>
      </c>
      <c r="E272">
        <v>67</v>
      </c>
      <c r="F272">
        <v>-22.29</v>
      </c>
      <c r="G272">
        <v>3</v>
      </c>
    </row>
    <row r="273" spans="1:7" x14ac:dyDescent="0.2">
      <c r="A273">
        <v>270</v>
      </c>
      <c r="B273">
        <v>29</v>
      </c>
      <c r="C273">
        <v>48</v>
      </c>
      <c r="D273">
        <v>57</v>
      </c>
      <c r="E273">
        <v>12</v>
      </c>
      <c r="F273">
        <v>-23.44</v>
      </c>
      <c r="G273">
        <v>6</v>
      </c>
    </row>
    <row r="274" spans="1:7" x14ac:dyDescent="0.2">
      <c r="A274">
        <v>271</v>
      </c>
      <c r="B274">
        <v>50</v>
      </c>
      <c r="C274">
        <v>83</v>
      </c>
      <c r="D274">
        <v>100</v>
      </c>
      <c r="E274">
        <v>20</v>
      </c>
      <c r="F274">
        <v>-23.23</v>
      </c>
      <c r="G274">
        <v>12</v>
      </c>
    </row>
    <row r="275" spans="1:7" x14ac:dyDescent="0.2">
      <c r="A275">
        <v>272</v>
      </c>
      <c r="B275">
        <v>31</v>
      </c>
      <c r="C275">
        <v>40</v>
      </c>
      <c r="D275">
        <v>42</v>
      </c>
      <c r="E275">
        <v>6</v>
      </c>
      <c r="F275">
        <v>-23.01</v>
      </c>
      <c r="G275">
        <v>0</v>
      </c>
    </row>
    <row r="276" spans="1:7" x14ac:dyDescent="0.2">
      <c r="A276">
        <v>273</v>
      </c>
      <c r="B276">
        <v>30</v>
      </c>
      <c r="C276">
        <v>40</v>
      </c>
      <c r="D276">
        <v>41</v>
      </c>
      <c r="E276">
        <v>8</v>
      </c>
      <c r="F276">
        <v>-22.98</v>
      </c>
      <c r="G276">
        <v>1</v>
      </c>
    </row>
    <row r="277" spans="1:7" x14ac:dyDescent="0.2">
      <c r="A277">
        <v>274</v>
      </c>
      <c r="B277">
        <v>54</v>
      </c>
      <c r="C277">
        <v>136</v>
      </c>
      <c r="D277">
        <v>132</v>
      </c>
      <c r="E277">
        <v>13</v>
      </c>
      <c r="F277">
        <v>-22.14</v>
      </c>
      <c r="G277">
        <v>2</v>
      </c>
    </row>
    <row r="278" spans="1:7" x14ac:dyDescent="0.2">
      <c r="A278">
        <v>275</v>
      </c>
      <c r="B278">
        <v>105</v>
      </c>
      <c r="C278">
        <v>74</v>
      </c>
      <c r="D278">
        <v>74</v>
      </c>
      <c r="E278">
        <v>25</v>
      </c>
      <c r="F278">
        <v>-22.57</v>
      </c>
      <c r="G278">
        <v>17</v>
      </c>
    </row>
    <row r="279" spans="1:7" x14ac:dyDescent="0.2">
      <c r="A279">
        <v>276</v>
      </c>
      <c r="B279">
        <v>46</v>
      </c>
      <c r="C279">
        <v>96</v>
      </c>
      <c r="D279">
        <v>142</v>
      </c>
      <c r="E279">
        <v>42</v>
      </c>
      <c r="F279">
        <v>-24.49</v>
      </c>
      <c r="G279">
        <v>22</v>
      </c>
    </row>
    <row r="280" spans="1:7" x14ac:dyDescent="0.2">
      <c r="A280">
        <v>277</v>
      </c>
      <c r="B280">
        <v>27</v>
      </c>
      <c r="C280">
        <v>28</v>
      </c>
      <c r="D280">
        <v>52</v>
      </c>
      <c r="E280">
        <v>6</v>
      </c>
      <c r="F280">
        <v>-24.74</v>
      </c>
      <c r="G280">
        <v>19</v>
      </c>
    </row>
    <row r="281" spans="1:7" x14ac:dyDescent="0.2">
      <c r="A281">
        <v>278</v>
      </c>
      <c r="B281">
        <v>41</v>
      </c>
      <c r="C281">
        <v>57</v>
      </c>
      <c r="D281">
        <v>74</v>
      </c>
      <c r="E281">
        <v>9</v>
      </c>
      <c r="F281">
        <v>-22.7</v>
      </c>
      <c r="G281">
        <v>20</v>
      </c>
    </row>
    <row r="282" spans="1:7" x14ac:dyDescent="0.2">
      <c r="A282">
        <v>279</v>
      </c>
      <c r="B282">
        <v>21</v>
      </c>
      <c r="C282">
        <v>32</v>
      </c>
      <c r="D282">
        <v>13</v>
      </c>
      <c r="E282">
        <v>3</v>
      </c>
      <c r="F282">
        <v>-23.7</v>
      </c>
      <c r="G282">
        <v>14</v>
      </c>
    </row>
    <row r="283" spans="1:7" x14ac:dyDescent="0.2">
      <c r="A283">
        <v>280</v>
      </c>
      <c r="B283">
        <v>26</v>
      </c>
      <c r="C283">
        <v>31</v>
      </c>
      <c r="D283">
        <v>38</v>
      </c>
      <c r="E283">
        <v>0</v>
      </c>
      <c r="F283">
        <v>-23.05</v>
      </c>
      <c r="G283">
        <v>25</v>
      </c>
    </row>
    <row r="284" spans="1:7" x14ac:dyDescent="0.2">
      <c r="A284">
        <v>281</v>
      </c>
      <c r="B284">
        <v>44</v>
      </c>
      <c r="C284">
        <v>111</v>
      </c>
      <c r="D284">
        <v>86</v>
      </c>
      <c r="E284">
        <v>22</v>
      </c>
      <c r="F284">
        <v>-22.32</v>
      </c>
      <c r="G284">
        <v>2</v>
      </c>
    </row>
    <row r="285" spans="1:7" x14ac:dyDescent="0.2">
      <c r="A285">
        <v>282</v>
      </c>
      <c r="B285">
        <v>25</v>
      </c>
      <c r="C285">
        <v>56</v>
      </c>
      <c r="D285">
        <v>42</v>
      </c>
      <c r="E285">
        <v>6</v>
      </c>
      <c r="F285">
        <v>-23</v>
      </c>
      <c r="G285">
        <v>13</v>
      </c>
    </row>
    <row r="286" spans="1:7" x14ac:dyDescent="0.2">
      <c r="A286">
        <v>283</v>
      </c>
      <c r="B286">
        <v>53</v>
      </c>
      <c r="C286">
        <v>59</v>
      </c>
      <c r="D286">
        <v>76</v>
      </c>
      <c r="E286">
        <v>17</v>
      </c>
      <c r="F286">
        <v>-24.15</v>
      </c>
      <c r="G286">
        <v>47</v>
      </c>
    </row>
    <row r="287" spans="1:7" x14ac:dyDescent="0.2">
      <c r="A287">
        <v>284</v>
      </c>
      <c r="B287">
        <v>28</v>
      </c>
      <c r="C287">
        <v>67</v>
      </c>
      <c r="D287">
        <v>79</v>
      </c>
      <c r="E287">
        <v>10</v>
      </c>
      <c r="F287">
        <v>-23.56</v>
      </c>
      <c r="G287">
        <v>40</v>
      </c>
    </row>
    <row r="288" spans="1:7" x14ac:dyDescent="0.2">
      <c r="A288">
        <v>285</v>
      </c>
      <c r="B288">
        <v>28</v>
      </c>
      <c r="C288">
        <v>43</v>
      </c>
      <c r="D288">
        <v>32</v>
      </c>
      <c r="E288">
        <v>3</v>
      </c>
      <c r="F288">
        <v>-24.65</v>
      </c>
      <c r="G288">
        <v>20</v>
      </c>
    </row>
    <row r="289" spans="1:7" x14ac:dyDescent="0.2">
      <c r="A289">
        <v>286</v>
      </c>
      <c r="B289">
        <v>28</v>
      </c>
      <c r="C289">
        <v>45</v>
      </c>
      <c r="D289">
        <v>55</v>
      </c>
      <c r="E289">
        <v>8</v>
      </c>
      <c r="F289">
        <v>-24.05</v>
      </c>
      <c r="G289">
        <v>42</v>
      </c>
    </row>
    <row r="290" spans="1:7" x14ac:dyDescent="0.2">
      <c r="A290">
        <v>287</v>
      </c>
      <c r="B290">
        <v>86</v>
      </c>
      <c r="C290">
        <v>87</v>
      </c>
      <c r="D290">
        <v>106</v>
      </c>
      <c r="E290">
        <v>16</v>
      </c>
      <c r="F290">
        <v>-24</v>
      </c>
      <c r="G290">
        <v>179</v>
      </c>
    </row>
    <row r="291" spans="1:7" x14ac:dyDescent="0.2">
      <c r="A291">
        <v>288</v>
      </c>
      <c r="B291">
        <v>128</v>
      </c>
      <c r="C291">
        <v>72</v>
      </c>
      <c r="D291">
        <v>122</v>
      </c>
      <c r="E291">
        <v>42</v>
      </c>
      <c r="F291">
        <v>-22.53</v>
      </c>
      <c r="G291">
        <v>111</v>
      </c>
    </row>
    <row r="292" spans="1:7" x14ac:dyDescent="0.2">
      <c r="A292">
        <v>289</v>
      </c>
      <c r="B292">
        <v>47</v>
      </c>
      <c r="C292">
        <v>79</v>
      </c>
      <c r="D292">
        <v>63</v>
      </c>
      <c r="E292">
        <v>19</v>
      </c>
      <c r="F292">
        <v>-23.69</v>
      </c>
      <c r="G292">
        <v>38</v>
      </c>
    </row>
    <row r="293" spans="1:7" x14ac:dyDescent="0.2">
      <c r="A293">
        <v>290</v>
      </c>
      <c r="B293">
        <v>58</v>
      </c>
      <c r="C293">
        <v>66</v>
      </c>
      <c r="D293">
        <v>88</v>
      </c>
      <c r="E293">
        <v>15</v>
      </c>
      <c r="F293">
        <v>-23.34</v>
      </c>
      <c r="G293">
        <v>57</v>
      </c>
    </row>
    <row r="294" spans="1:7" x14ac:dyDescent="0.2">
      <c r="A294">
        <v>291</v>
      </c>
      <c r="B294">
        <v>82</v>
      </c>
      <c r="C294">
        <v>134</v>
      </c>
      <c r="D294">
        <v>164</v>
      </c>
      <c r="E294">
        <v>51</v>
      </c>
      <c r="F294">
        <v>-23.31</v>
      </c>
      <c r="G294">
        <v>76</v>
      </c>
    </row>
    <row r="295" spans="1:7" x14ac:dyDescent="0.2">
      <c r="A295">
        <v>292</v>
      </c>
      <c r="B295">
        <v>48</v>
      </c>
      <c r="C295">
        <v>99</v>
      </c>
      <c r="D295">
        <v>104</v>
      </c>
      <c r="E295">
        <v>25</v>
      </c>
      <c r="F295">
        <v>-23.41</v>
      </c>
      <c r="G295">
        <v>34</v>
      </c>
    </row>
    <row r="296" spans="1:7" x14ac:dyDescent="0.2">
      <c r="A296">
        <v>293</v>
      </c>
      <c r="B296">
        <v>70</v>
      </c>
      <c r="C296">
        <v>85</v>
      </c>
      <c r="D296">
        <v>90</v>
      </c>
      <c r="E296">
        <v>28</v>
      </c>
      <c r="F296">
        <v>-22.78</v>
      </c>
      <c r="G296">
        <v>44</v>
      </c>
    </row>
    <row r="297" spans="1:7" x14ac:dyDescent="0.2">
      <c r="A297">
        <v>294</v>
      </c>
      <c r="B297">
        <v>35</v>
      </c>
      <c r="C297">
        <v>85</v>
      </c>
      <c r="D297">
        <v>80</v>
      </c>
      <c r="E297">
        <v>32</v>
      </c>
      <c r="F297">
        <v>-22.8</v>
      </c>
      <c r="G297">
        <v>33</v>
      </c>
    </row>
    <row r="298" spans="1:7" x14ac:dyDescent="0.2">
      <c r="A298">
        <v>295</v>
      </c>
      <c r="B298">
        <v>37</v>
      </c>
      <c r="C298">
        <v>82</v>
      </c>
      <c r="D298">
        <v>98</v>
      </c>
      <c r="E298">
        <v>58</v>
      </c>
      <c r="F298">
        <v>-23.7</v>
      </c>
      <c r="G298">
        <v>26</v>
      </c>
    </row>
    <row r="299" spans="1:7" x14ac:dyDescent="0.2">
      <c r="A299">
        <v>296</v>
      </c>
      <c r="B299">
        <v>34</v>
      </c>
      <c r="C299">
        <v>64</v>
      </c>
      <c r="D299">
        <v>119</v>
      </c>
      <c r="E299">
        <v>51</v>
      </c>
      <c r="F299">
        <v>-24.51</v>
      </c>
      <c r="G299">
        <v>22</v>
      </c>
    </row>
    <row r="300" spans="1:7" x14ac:dyDescent="0.2">
      <c r="A300">
        <v>297</v>
      </c>
      <c r="B300">
        <v>32</v>
      </c>
      <c r="C300">
        <v>52</v>
      </c>
      <c r="D300">
        <v>54</v>
      </c>
      <c r="E300">
        <v>20</v>
      </c>
      <c r="F300">
        <v>-25.27</v>
      </c>
      <c r="G300">
        <v>14</v>
      </c>
    </row>
    <row r="301" spans="1:7" x14ac:dyDescent="0.2">
      <c r="A301">
        <v>298</v>
      </c>
      <c r="B301">
        <v>67</v>
      </c>
      <c r="C301">
        <v>131</v>
      </c>
      <c r="D301">
        <v>150</v>
      </c>
      <c r="E301">
        <v>48</v>
      </c>
      <c r="F301">
        <v>-26.49</v>
      </c>
      <c r="G301">
        <v>47</v>
      </c>
    </row>
    <row r="302" spans="1:7" x14ac:dyDescent="0.2">
      <c r="A302">
        <v>299</v>
      </c>
      <c r="B302">
        <v>23</v>
      </c>
      <c r="C302">
        <v>68</v>
      </c>
      <c r="D302">
        <v>91</v>
      </c>
      <c r="E302">
        <v>19</v>
      </c>
      <c r="F302">
        <v>-24.01</v>
      </c>
      <c r="G302">
        <v>19</v>
      </c>
    </row>
    <row r="303" spans="1:7" x14ac:dyDescent="0.2">
      <c r="A303">
        <v>300</v>
      </c>
      <c r="B303">
        <v>29</v>
      </c>
      <c r="C303">
        <v>53</v>
      </c>
      <c r="D303">
        <v>112</v>
      </c>
      <c r="E303">
        <v>35</v>
      </c>
      <c r="F303">
        <v>-25.35</v>
      </c>
      <c r="G303">
        <v>24</v>
      </c>
    </row>
    <row r="304" spans="1:7" x14ac:dyDescent="0.2">
      <c r="A304">
        <v>301</v>
      </c>
      <c r="B304">
        <v>58</v>
      </c>
      <c r="C304">
        <v>75</v>
      </c>
      <c r="D304">
        <v>105</v>
      </c>
      <c r="E304">
        <v>14</v>
      </c>
      <c r="F304">
        <v>-23.61</v>
      </c>
      <c r="G304">
        <v>35</v>
      </c>
    </row>
    <row r="305" spans="1:7" x14ac:dyDescent="0.2">
      <c r="A305">
        <v>302</v>
      </c>
      <c r="B305">
        <v>41</v>
      </c>
      <c r="C305">
        <v>53</v>
      </c>
      <c r="D305">
        <v>93</v>
      </c>
      <c r="E305">
        <v>16</v>
      </c>
      <c r="F305">
        <v>-23.77</v>
      </c>
      <c r="G305">
        <v>31</v>
      </c>
    </row>
    <row r="306" spans="1:7" x14ac:dyDescent="0.2">
      <c r="A306">
        <v>303</v>
      </c>
      <c r="B306">
        <v>43</v>
      </c>
      <c r="C306">
        <v>107</v>
      </c>
      <c r="D306">
        <v>133</v>
      </c>
      <c r="E306">
        <v>19</v>
      </c>
      <c r="F306">
        <v>-23.24</v>
      </c>
      <c r="G306">
        <v>29</v>
      </c>
    </row>
    <row r="307" spans="1:7" x14ac:dyDescent="0.2">
      <c r="A307">
        <v>304</v>
      </c>
      <c r="B307">
        <v>29</v>
      </c>
      <c r="C307">
        <v>27</v>
      </c>
      <c r="D307">
        <v>33</v>
      </c>
      <c r="E307">
        <v>11</v>
      </c>
      <c r="F307">
        <v>-24.11</v>
      </c>
      <c r="G307">
        <v>17</v>
      </c>
    </row>
    <row r="308" spans="1:7" x14ac:dyDescent="0.2">
      <c r="A308">
        <v>305</v>
      </c>
      <c r="B308">
        <v>39</v>
      </c>
      <c r="C308">
        <v>30</v>
      </c>
      <c r="D308">
        <v>68</v>
      </c>
      <c r="E308">
        <v>3</v>
      </c>
      <c r="F308">
        <v>-23.83</v>
      </c>
      <c r="G308">
        <v>12</v>
      </c>
    </row>
    <row r="309" spans="1:7" x14ac:dyDescent="0.2">
      <c r="A309">
        <v>306</v>
      </c>
      <c r="B309">
        <v>45</v>
      </c>
      <c r="C309">
        <v>35</v>
      </c>
      <c r="D309">
        <v>53</v>
      </c>
      <c r="E309">
        <v>19</v>
      </c>
      <c r="F309">
        <v>-23.91</v>
      </c>
      <c r="G309">
        <v>23</v>
      </c>
    </row>
    <row r="310" spans="1:7" x14ac:dyDescent="0.2">
      <c r="A310">
        <v>307</v>
      </c>
      <c r="B310">
        <v>39</v>
      </c>
      <c r="C310">
        <v>67</v>
      </c>
      <c r="D310">
        <v>98</v>
      </c>
      <c r="E310">
        <v>28</v>
      </c>
      <c r="F310">
        <v>-23.26</v>
      </c>
      <c r="G310">
        <v>29</v>
      </c>
    </row>
    <row r="311" spans="1:7" x14ac:dyDescent="0.2">
      <c r="A311">
        <v>308</v>
      </c>
      <c r="B311">
        <v>28</v>
      </c>
      <c r="C311">
        <v>40</v>
      </c>
      <c r="D311">
        <v>80</v>
      </c>
      <c r="E311">
        <v>16</v>
      </c>
      <c r="F311">
        <v>-23.52</v>
      </c>
      <c r="G311">
        <v>21</v>
      </c>
    </row>
    <row r="312" spans="1:7" x14ac:dyDescent="0.2">
      <c r="A312">
        <v>309</v>
      </c>
      <c r="B312">
        <v>36</v>
      </c>
      <c r="C312">
        <v>36</v>
      </c>
      <c r="D312">
        <v>76</v>
      </c>
      <c r="E312">
        <v>7</v>
      </c>
      <c r="F312">
        <v>-24.06</v>
      </c>
      <c r="G312">
        <v>17</v>
      </c>
    </row>
    <row r="313" spans="1:7" x14ac:dyDescent="0.2">
      <c r="A313">
        <v>310</v>
      </c>
      <c r="B313">
        <v>44</v>
      </c>
      <c r="C313">
        <v>38</v>
      </c>
      <c r="D313">
        <v>60</v>
      </c>
      <c r="E313">
        <v>11</v>
      </c>
      <c r="F313">
        <v>-24.24</v>
      </c>
      <c r="G313">
        <v>31</v>
      </c>
    </row>
    <row r="314" spans="1:7" x14ac:dyDescent="0.2">
      <c r="A314">
        <v>311</v>
      </c>
      <c r="B314">
        <v>38</v>
      </c>
      <c r="C314">
        <v>68</v>
      </c>
      <c r="D314">
        <v>100</v>
      </c>
      <c r="E314">
        <v>52</v>
      </c>
      <c r="F314">
        <v>-24.12</v>
      </c>
      <c r="G314">
        <v>48</v>
      </c>
    </row>
    <row r="315" spans="1:7" x14ac:dyDescent="0.2">
      <c r="A315">
        <v>312</v>
      </c>
      <c r="B315">
        <v>23</v>
      </c>
      <c r="C315">
        <v>37</v>
      </c>
      <c r="D315">
        <v>82</v>
      </c>
      <c r="E315">
        <v>3</v>
      </c>
      <c r="F315">
        <v>-24.14</v>
      </c>
      <c r="G315">
        <v>26</v>
      </c>
    </row>
    <row r="316" spans="1:7" x14ac:dyDescent="0.2">
      <c r="A316">
        <v>313</v>
      </c>
      <c r="B316">
        <v>32</v>
      </c>
      <c r="C316">
        <v>61</v>
      </c>
      <c r="D316">
        <v>108</v>
      </c>
      <c r="E316">
        <v>20</v>
      </c>
      <c r="F316">
        <v>-24.52</v>
      </c>
      <c r="G316">
        <v>20</v>
      </c>
    </row>
    <row r="317" spans="1:7" x14ac:dyDescent="0.2">
      <c r="A317">
        <v>314</v>
      </c>
      <c r="B317">
        <v>23</v>
      </c>
      <c r="C317">
        <v>52</v>
      </c>
      <c r="D317">
        <v>99</v>
      </c>
      <c r="E317">
        <v>24</v>
      </c>
      <c r="F317">
        <v>-24.83</v>
      </c>
      <c r="G317">
        <v>480</v>
      </c>
    </row>
    <row r="318" spans="1:7" x14ac:dyDescent="0.2">
      <c r="A318">
        <v>315</v>
      </c>
      <c r="B318">
        <v>25</v>
      </c>
      <c r="C318">
        <v>58</v>
      </c>
      <c r="D318">
        <v>102</v>
      </c>
      <c r="E318">
        <v>2</v>
      </c>
      <c r="F318">
        <v>-23.15</v>
      </c>
      <c r="G318">
        <v>8</v>
      </c>
    </row>
    <row r="319" spans="1:7" x14ac:dyDescent="0.2">
      <c r="A319">
        <v>316</v>
      </c>
      <c r="B319">
        <v>36</v>
      </c>
      <c r="C319">
        <v>55</v>
      </c>
      <c r="D319">
        <v>115</v>
      </c>
      <c r="E319">
        <v>3</v>
      </c>
      <c r="F319">
        <v>-24.41</v>
      </c>
      <c r="G319">
        <v>67</v>
      </c>
    </row>
    <row r="320" spans="1:7" x14ac:dyDescent="0.2">
      <c r="A320">
        <v>317</v>
      </c>
      <c r="B320">
        <v>29</v>
      </c>
      <c r="C320">
        <v>81</v>
      </c>
      <c r="D320">
        <v>136</v>
      </c>
      <c r="E320">
        <v>13</v>
      </c>
      <c r="F320">
        <v>-24.33</v>
      </c>
      <c r="G320">
        <v>21</v>
      </c>
    </row>
    <row r="321" spans="1:7" x14ac:dyDescent="0.2">
      <c r="A321">
        <v>318</v>
      </c>
      <c r="B321">
        <v>52</v>
      </c>
      <c r="C321">
        <v>43</v>
      </c>
      <c r="D321">
        <v>98</v>
      </c>
      <c r="E321">
        <v>6</v>
      </c>
      <c r="F321">
        <v>-23.35</v>
      </c>
      <c r="G321">
        <v>42</v>
      </c>
    </row>
    <row r="322" spans="1:7" x14ac:dyDescent="0.2">
      <c r="A322">
        <v>319</v>
      </c>
      <c r="B322">
        <v>54</v>
      </c>
      <c r="C322">
        <v>142</v>
      </c>
      <c r="D322">
        <v>191</v>
      </c>
      <c r="E322">
        <v>22</v>
      </c>
      <c r="F322">
        <v>-24.35</v>
      </c>
      <c r="G322">
        <v>32</v>
      </c>
    </row>
    <row r="323" spans="1:7" x14ac:dyDescent="0.2">
      <c r="A323">
        <v>320</v>
      </c>
      <c r="B323">
        <v>61</v>
      </c>
      <c r="C323">
        <v>184</v>
      </c>
      <c r="D323">
        <v>212</v>
      </c>
      <c r="E323">
        <v>29</v>
      </c>
      <c r="F323">
        <v>-24.93</v>
      </c>
      <c r="G323">
        <v>38</v>
      </c>
    </row>
    <row r="324" spans="1:7" x14ac:dyDescent="0.2">
      <c r="A324">
        <v>321</v>
      </c>
      <c r="B324">
        <v>-999</v>
      </c>
      <c r="C324">
        <v>-999</v>
      </c>
      <c r="D324">
        <v>-999</v>
      </c>
      <c r="E324">
        <v>10</v>
      </c>
      <c r="F324">
        <v>-25.25</v>
      </c>
      <c r="G324">
        <v>32</v>
      </c>
    </row>
    <row r="325" spans="1:7" x14ac:dyDescent="0.2">
      <c r="A325">
        <v>322</v>
      </c>
      <c r="B325">
        <v>-999</v>
      </c>
      <c r="C325">
        <v>-999</v>
      </c>
      <c r="D325">
        <v>-999</v>
      </c>
      <c r="E325">
        <v>14</v>
      </c>
      <c r="F325">
        <v>-25.29</v>
      </c>
      <c r="G325">
        <v>24</v>
      </c>
    </row>
    <row r="326" spans="1:7" x14ac:dyDescent="0.2">
      <c r="A326">
        <v>323</v>
      </c>
      <c r="B326">
        <v>23</v>
      </c>
      <c r="C326">
        <v>78</v>
      </c>
      <c r="D326">
        <v>126</v>
      </c>
      <c r="E326">
        <v>15</v>
      </c>
      <c r="F326">
        <v>-24.43</v>
      </c>
      <c r="G326">
        <v>20</v>
      </c>
    </row>
    <row r="327" spans="1:7" x14ac:dyDescent="0.2">
      <c r="A327">
        <v>324</v>
      </c>
      <c r="B327">
        <v>25</v>
      </c>
      <c r="C327">
        <v>91</v>
      </c>
      <c r="D327">
        <v>144</v>
      </c>
      <c r="E327">
        <v>15</v>
      </c>
      <c r="F327">
        <v>-23.97</v>
      </c>
      <c r="G327">
        <v>18</v>
      </c>
    </row>
    <row r="328" spans="1:7" x14ac:dyDescent="0.2">
      <c r="A328">
        <v>325</v>
      </c>
      <c r="B328">
        <v>53</v>
      </c>
      <c r="C328">
        <v>86</v>
      </c>
      <c r="D328">
        <v>146</v>
      </c>
      <c r="E328">
        <v>19</v>
      </c>
      <c r="F328">
        <v>-24.43</v>
      </c>
      <c r="G328">
        <v>43</v>
      </c>
    </row>
    <row r="329" spans="1:7" x14ac:dyDescent="0.2">
      <c r="A329">
        <v>326</v>
      </c>
      <c r="B329">
        <v>24</v>
      </c>
      <c r="C329">
        <v>73</v>
      </c>
      <c r="D329">
        <v>125</v>
      </c>
      <c r="E329">
        <v>13</v>
      </c>
      <c r="F329">
        <v>-24.1</v>
      </c>
      <c r="G329">
        <v>17</v>
      </c>
    </row>
    <row r="330" spans="1:7" x14ac:dyDescent="0.2">
      <c r="A330">
        <v>327</v>
      </c>
      <c r="B330">
        <v>45</v>
      </c>
      <c r="C330">
        <v>50</v>
      </c>
      <c r="D330">
        <v>155</v>
      </c>
      <c r="E330">
        <v>9</v>
      </c>
      <c r="F330">
        <v>-23.72</v>
      </c>
      <c r="G330">
        <v>14</v>
      </c>
    </row>
    <row r="331" spans="1:7" x14ac:dyDescent="0.2">
      <c r="A331">
        <v>328</v>
      </c>
      <c r="B331">
        <v>78</v>
      </c>
      <c r="C331">
        <v>49</v>
      </c>
      <c r="D331">
        <v>152</v>
      </c>
      <c r="E331">
        <v>30</v>
      </c>
      <c r="F331">
        <v>-23.11</v>
      </c>
      <c r="G331">
        <v>41</v>
      </c>
    </row>
    <row r="332" spans="1:7" x14ac:dyDescent="0.2">
      <c r="A332">
        <v>329</v>
      </c>
      <c r="B332">
        <v>19</v>
      </c>
      <c r="C332">
        <v>40</v>
      </c>
      <c r="D332">
        <v>87</v>
      </c>
      <c r="E332">
        <v>2</v>
      </c>
      <c r="F332">
        <v>-24.68</v>
      </c>
      <c r="G332">
        <v>15</v>
      </c>
    </row>
    <row r="333" spans="1:7" x14ac:dyDescent="0.2">
      <c r="A333">
        <v>330</v>
      </c>
      <c r="B333">
        <v>44</v>
      </c>
      <c r="C333">
        <v>96</v>
      </c>
      <c r="D333">
        <v>159</v>
      </c>
      <c r="E333">
        <v>11</v>
      </c>
      <c r="F333">
        <v>-25.3</v>
      </c>
      <c r="G333">
        <v>41</v>
      </c>
    </row>
    <row r="334" spans="1:7" x14ac:dyDescent="0.2">
      <c r="A334">
        <v>331</v>
      </c>
      <c r="B334">
        <v>72</v>
      </c>
      <c r="C334">
        <v>60</v>
      </c>
      <c r="D334">
        <v>156</v>
      </c>
      <c r="E334">
        <v>12</v>
      </c>
      <c r="F334">
        <v>-24.5</v>
      </c>
      <c r="G334">
        <v>55</v>
      </c>
    </row>
    <row r="335" spans="1:7" x14ac:dyDescent="0.2">
      <c r="A335">
        <v>332</v>
      </c>
      <c r="B335">
        <v>44</v>
      </c>
      <c r="C335">
        <v>47</v>
      </c>
      <c r="D335">
        <v>115</v>
      </c>
      <c r="E335">
        <v>3</v>
      </c>
      <c r="F335">
        <v>-24.07</v>
      </c>
      <c r="G335">
        <v>31</v>
      </c>
    </row>
    <row r="336" spans="1:7" x14ac:dyDescent="0.2">
      <c r="A336">
        <v>333</v>
      </c>
      <c r="B336">
        <v>-999</v>
      </c>
      <c r="C336">
        <v>-999</v>
      </c>
      <c r="D336">
        <v>-999</v>
      </c>
      <c r="E336">
        <v>15</v>
      </c>
      <c r="F336">
        <v>-25.02</v>
      </c>
      <c r="G336">
        <v>26</v>
      </c>
    </row>
    <row r="337" spans="1:7" x14ac:dyDescent="0.2">
      <c r="A337">
        <v>334</v>
      </c>
      <c r="B337">
        <v>50</v>
      </c>
      <c r="C337">
        <v>131</v>
      </c>
      <c r="D337">
        <v>254</v>
      </c>
      <c r="E337">
        <v>26</v>
      </c>
      <c r="F337">
        <v>-24.67</v>
      </c>
      <c r="G337">
        <v>46</v>
      </c>
    </row>
    <row r="338" spans="1:7" x14ac:dyDescent="0.2">
      <c r="A338">
        <v>335</v>
      </c>
      <c r="B338">
        <v>54</v>
      </c>
      <c r="C338">
        <v>89</v>
      </c>
      <c r="D338">
        <v>236</v>
      </c>
      <c r="E338">
        <v>19</v>
      </c>
      <c r="F338">
        <v>-22.58</v>
      </c>
      <c r="G338">
        <v>39</v>
      </c>
    </row>
    <row r="339" spans="1:7" x14ac:dyDescent="0.2">
      <c r="A339">
        <v>336</v>
      </c>
      <c r="B339">
        <v>-999</v>
      </c>
      <c r="C339">
        <v>-999</v>
      </c>
      <c r="D339">
        <v>-999</v>
      </c>
      <c r="E339">
        <v>5</v>
      </c>
      <c r="F339">
        <v>-22.63</v>
      </c>
      <c r="G339">
        <v>7</v>
      </c>
    </row>
    <row r="340" spans="1:7" x14ac:dyDescent="0.2">
      <c r="A340">
        <v>337</v>
      </c>
      <c r="B340">
        <v>28</v>
      </c>
      <c r="C340">
        <v>43</v>
      </c>
      <c r="D340">
        <v>62</v>
      </c>
      <c r="E340">
        <v>4</v>
      </c>
      <c r="F340">
        <v>-24.26</v>
      </c>
      <c r="G340">
        <v>13</v>
      </c>
    </row>
    <row r="341" spans="1:7" x14ac:dyDescent="0.2">
      <c r="A341">
        <v>338</v>
      </c>
      <c r="B341">
        <v>38</v>
      </c>
      <c r="C341">
        <v>43</v>
      </c>
      <c r="D341">
        <v>82</v>
      </c>
      <c r="E341">
        <v>3</v>
      </c>
      <c r="F341">
        <v>-24.05</v>
      </c>
      <c r="G341">
        <v>9</v>
      </c>
    </row>
    <row r="342" spans="1:7" x14ac:dyDescent="0.2">
      <c r="A342">
        <v>339</v>
      </c>
      <c r="B342">
        <v>31</v>
      </c>
      <c r="C342">
        <v>43</v>
      </c>
      <c r="D342">
        <v>93</v>
      </c>
      <c r="E342">
        <v>1</v>
      </c>
      <c r="F342">
        <v>-23.15</v>
      </c>
      <c r="G342">
        <v>12</v>
      </c>
    </row>
    <row r="343" spans="1:7" x14ac:dyDescent="0.2">
      <c r="A343">
        <v>340</v>
      </c>
      <c r="B343">
        <v>22</v>
      </c>
      <c r="C343">
        <v>42</v>
      </c>
      <c r="D343">
        <v>79</v>
      </c>
      <c r="E343">
        <v>3</v>
      </c>
      <c r="F343">
        <v>-24.28</v>
      </c>
      <c r="G343">
        <v>14</v>
      </c>
    </row>
    <row r="344" spans="1:7" x14ac:dyDescent="0.2">
      <c r="A344">
        <v>341</v>
      </c>
      <c r="B344">
        <v>21</v>
      </c>
      <c r="C344">
        <v>45</v>
      </c>
      <c r="D344">
        <v>103</v>
      </c>
      <c r="E344">
        <v>6</v>
      </c>
      <c r="F344">
        <v>-24.1</v>
      </c>
      <c r="G344">
        <v>12</v>
      </c>
    </row>
    <row r="345" spans="1:7" x14ac:dyDescent="0.2">
      <c r="A345">
        <v>342</v>
      </c>
      <c r="B345">
        <v>19</v>
      </c>
      <c r="C345">
        <v>49</v>
      </c>
      <c r="D345">
        <v>90</v>
      </c>
      <c r="E345">
        <v>9</v>
      </c>
      <c r="F345">
        <v>-23.82</v>
      </c>
      <c r="G345">
        <v>12</v>
      </c>
    </row>
    <row r="346" spans="1:7" x14ac:dyDescent="0.2">
      <c r="A346">
        <v>343</v>
      </c>
      <c r="B346">
        <v>55</v>
      </c>
      <c r="C346">
        <v>95</v>
      </c>
      <c r="D346">
        <v>130</v>
      </c>
      <c r="E346">
        <v>8</v>
      </c>
      <c r="F346">
        <v>-24.18</v>
      </c>
      <c r="G346">
        <v>34</v>
      </c>
    </row>
    <row r="347" spans="1:7" x14ac:dyDescent="0.2">
      <c r="A347">
        <v>344</v>
      </c>
      <c r="B347">
        <v>60</v>
      </c>
      <c r="C347">
        <v>80</v>
      </c>
      <c r="D347">
        <v>155</v>
      </c>
      <c r="E347">
        <v>16</v>
      </c>
      <c r="F347">
        <v>-22.92</v>
      </c>
      <c r="G347">
        <v>41</v>
      </c>
    </row>
    <row r="348" spans="1:7" x14ac:dyDescent="0.2">
      <c r="A348">
        <v>345</v>
      </c>
      <c r="B348">
        <v>28</v>
      </c>
      <c r="C348">
        <v>68</v>
      </c>
      <c r="D348">
        <v>108</v>
      </c>
      <c r="E348">
        <v>6</v>
      </c>
      <c r="F348">
        <v>-22.47</v>
      </c>
      <c r="G348">
        <v>21</v>
      </c>
    </row>
    <row r="349" spans="1:7" x14ac:dyDescent="0.2">
      <c r="A349">
        <v>346</v>
      </c>
      <c r="B349">
        <v>36</v>
      </c>
      <c r="C349">
        <v>73</v>
      </c>
      <c r="D349">
        <v>144</v>
      </c>
      <c r="E349">
        <v>6</v>
      </c>
      <c r="F349">
        <v>-24.29</v>
      </c>
      <c r="G349">
        <v>33</v>
      </c>
    </row>
    <row r="350" spans="1:7" x14ac:dyDescent="0.2">
      <c r="A350">
        <v>347</v>
      </c>
      <c r="B350">
        <v>74</v>
      </c>
      <c r="C350">
        <v>90</v>
      </c>
      <c r="D350">
        <v>169</v>
      </c>
      <c r="E350">
        <v>10</v>
      </c>
      <c r="F350">
        <v>-24.12</v>
      </c>
      <c r="G350">
        <v>24</v>
      </c>
    </row>
    <row r="351" spans="1:7" x14ac:dyDescent="0.2">
      <c r="A351">
        <v>348</v>
      </c>
      <c r="B351">
        <v>37</v>
      </c>
      <c r="C351">
        <v>118</v>
      </c>
      <c r="D351">
        <v>230</v>
      </c>
      <c r="E351">
        <v>13</v>
      </c>
      <c r="F351">
        <v>-25.73</v>
      </c>
      <c r="G351">
        <v>30</v>
      </c>
    </row>
    <row r="352" spans="1:7" x14ac:dyDescent="0.2">
      <c r="A352">
        <v>349</v>
      </c>
      <c r="B352">
        <v>22</v>
      </c>
      <c r="C352">
        <v>77</v>
      </c>
      <c r="D352">
        <v>292</v>
      </c>
      <c r="E352">
        <v>3</v>
      </c>
      <c r="F352">
        <v>-23.89</v>
      </c>
      <c r="G352">
        <v>13</v>
      </c>
    </row>
    <row r="353" spans="1:7" x14ac:dyDescent="0.2">
      <c r="A353">
        <v>350</v>
      </c>
      <c r="B353">
        <v>33</v>
      </c>
      <c r="C353">
        <v>83</v>
      </c>
      <c r="D353">
        <v>156</v>
      </c>
      <c r="E353">
        <v>6</v>
      </c>
      <c r="F353">
        <v>-23.43</v>
      </c>
      <c r="G353">
        <v>26</v>
      </c>
    </row>
    <row r="354" spans="1:7" x14ac:dyDescent="0.2">
      <c r="A354">
        <v>351</v>
      </c>
      <c r="B354">
        <v>25</v>
      </c>
      <c r="C354">
        <v>35</v>
      </c>
      <c r="D354">
        <v>110</v>
      </c>
      <c r="E354">
        <v>2</v>
      </c>
      <c r="F354">
        <v>-25.81</v>
      </c>
      <c r="G354">
        <v>14</v>
      </c>
    </row>
    <row r="355" spans="1:7" x14ac:dyDescent="0.2">
      <c r="A355">
        <v>352</v>
      </c>
      <c r="B355">
        <v>28</v>
      </c>
      <c r="C355">
        <v>57</v>
      </c>
      <c r="D355">
        <v>111</v>
      </c>
      <c r="E355">
        <v>21</v>
      </c>
      <c r="F355">
        <v>-24.68</v>
      </c>
      <c r="G355">
        <v>17</v>
      </c>
    </row>
    <row r="356" spans="1:7" x14ac:dyDescent="0.2">
      <c r="A356">
        <v>353</v>
      </c>
      <c r="B356">
        <v>33</v>
      </c>
      <c r="C356">
        <v>66</v>
      </c>
      <c r="D356">
        <v>134</v>
      </c>
      <c r="E356">
        <v>22</v>
      </c>
      <c r="F356">
        <v>-23.55</v>
      </c>
      <c r="G356">
        <v>19</v>
      </c>
    </row>
    <row r="357" spans="1:7" x14ac:dyDescent="0.2">
      <c r="A357">
        <v>354</v>
      </c>
      <c r="B357">
        <v>26</v>
      </c>
      <c r="C357">
        <v>45</v>
      </c>
      <c r="D357">
        <v>121</v>
      </c>
      <c r="E357">
        <v>3</v>
      </c>
      <c r="F357">
        <v>-22.97</v>
      </c>
      <c r="G357">
        <v>14</v>
      </c>
    </row>
    <row r="358" spans="1:7" x14ac:dyDescent="0.2">
      <c r="A358">
        <v>355</v>
      </c>
      <c r="B358">
        <v>60</v>
      </c>
      <c r="C358">
        <v>40</v>
      </c>
      <c r="D358">
        <v>112</v>
      </c>
      <c r="E358">
        <v>3</v>
      </c>
      <c r="F358">
        <v>-23.65</v>
      </c>
      <c r="G358">
        <v>17</v>
      </c>
    </row>
    <row r="359" spans="1:7" x14ac:dyDescent="0.2">
      <c r="A359">
        <v>356</v>
      </c>
      <c r="B359">
        <v>94</v>
      </c>
      <c r="C359">
        <v>39</v>
      </c>
      <c r="D359">
        <v>123</v>
      </c>
      <c r="E359">
        <v>2</v>
      </c>
      <c r="F359">
        <v>-25.03</v>
      </c>
      <c r="G359">
        <v>19</v>
      </c>
    </row>
    <row r="360" spans="1:7" x14ac:dyDescent="0.2">
      <c r="A360">
        <v>357</v>
      </c>
      <c r="B360">
        <v>31</v>
      </c>
      <c r="C360">
        <v>43</v>
      </c>
      <c r="D360">
        <v>96</v>
      </c>
      <c r="E360">
        <v>5</v>
      </c>
      <c r="F360">
        <v>-24.09</v>
      </c>
      <c r="G360">
        <v>27</v>
      </c>
    </row>
    <row r="361" spans="1:7" x14ac:dyDescent="0.2">
      <c r="A361">
        <v>358</v>
      </c>
      <c r="B361">
        <v>34</v>
      </c>
      <c r="C361">
        <v>56</v>
      </c>
      <c r="D361">
        <v>116</v>
      </c>
      <c r="E361">
        <v>7</v>
      </c>
      <c r="F361">
        <v>-24.63</v>
      </c>
      <c r="G361">
        <v>20</v>
      </c>
    </row>
    <row r="362" spans="1:7" x14ac:dyDescent="0.2">
      <c r="A362">
        <v>359</v>
      </c>
      <c r="B362">
        <v>47</v>
      </c>
      <c r="C362">
        <v>57</v>
      </c>
      <c r="D362">
        <v>236</v>
      </c>
      <c r="E362">
        <v>8</v>
      </c>
      <c r="F362">
        <v>-24.55</v>
      </c>
      <c r="G362">
        <v>20</v>
      </c>
    </row>
    <row r="363" spans="1:7" x14ac:dyDescent="0.2">
      <c r="A363">
        <v>360</v>
      </c>
      <c r="B363">
        <v>73</v>
      </c>
      <c r="C363">
        <v>100</v>
      </c>
      <c r="D363">
        <v>145</v>
      </c>
      <c r="E363">
        <v>15</v>
      </c>
      <c r="F363">
        <v>-24.67</v>
      </c>
      <c r="G363">
        <v>34</v>
      </c>
    </row>
    <row r="364" spans="1:7" x14ac:dyDescent="0.2">
      <c r="A364">
        <v>361</v>
      </c>
      <c r="B364">
        <v>28</v>
      </c>
      <c r="C364">
        <v>47</v>
      </c>
      <c r="D364">
        <v>-999</v>
      </c>
      <c r="E364">
        <v>4</v>
      </c>
      <c r="F364">
        <v>-24.68</v>
      </c>
      <c r="G364">
        <v>32</v>
      </c>
    </row>
    <row r="365" spans="1:7" x14ac:dyDescent="0.2">
      <c r="A365">
        <v>362</v>
      </c>
      <c r="B365">
        <v>25</v>
      </c>
      <c r="C365">
        <v>20</v>
      </c>
      <c r="D365">
        <v>63</v>
      </c>
      <c r="E365">
        <v>6</v>
      </c>
      <c r="F365">
        <v>-25.01</v>
      </c>
      <c r="G365">
        <v>27</v>
      </c>
    </row>
    <row r="366" spans="1:7" x14ac:dyDescent="0.2">
      <c r="A366">
        <v>363</v>
      </c>
      <c r="B366">
        <v>31</v>
      </c>
      <c r="C366">
        <v>28</v>
      </c>
      <c r="D366">
        <v>81</v>
      </c>
      <c r="E366">
        <v>4</v>
      </c>
      <c r="F366">
        <v>-24.61</v>
      </c>
      <c r="G366">
        <v>21</v>
      </c>
    </row>
    <row r="367" spans="1:7" x14ac:dyDescent="0.2">
      <c r="A367">
        <v>364</v>
      </c>
      <c r="B367">
        <v>31</v>
      </c>
      <c r="C367">
        <v>67</v>
      </c>
      <c r="D367">
        <v>112</v>
      </c>
      <c r="E367">
        <v>60</v>
      </c>
      <c r="F367">
        <v>-26.07</v>
      </c>
      <c r="G367">
        <v>17</v>
      </c>
    </row>
    <row r="368" spans="1:7" x14ac:dyDescent="0.2">
      <c r="A368">
        <v>365</v>
      </c>
      <c r="B368">
        <v>41</v>
      </c>
      <c r="C368">
        <v>57</v>
      </c>
      <c r="D368">
        <v>116</v>
      </c>
      <c r="E368">
        <v>2</v>
      </c>
      <c r="F368">
        <v>-24.06</v>
      </c>
      <c r="G368">
        <v>15</v>
      </c>
    </row>
    <row r="369" spans="1:7" x14ac:dyDescent="0.2">
      <c r="A369">
        <v>366</v>
      </c>
      <c r="B369">
        <v>28</v>
      </c>
      <c r="C369">
        <v>68</v>
      </c>
      <c r="D369">
        <v>115</v>
      </c>
      <c r="E369">
        <v>6</v>
      </c>
      <c r="F369">
        <v>-24.95</v>
      </c>
      <c r="G369">
        <v>21</v>
      </c>
    </row>
    <row r="370" spans="1:7" x14ac:dyDescent="0.2">
      <c r="A370">
        <v>367</v>
      </c>
      <c r="B370">
        <v>62</v>
      </c>
      <c r="C370">
        <v>146</v>
      </c>
      <c r="D370">
        <v>160</v>
      </c>
      <c r="E370">
        <v>7</v>
      </c>
      <c r="F370">
        <v>-23.96</v>
      </c>
      <c r="G370">
        <v>23</v>
      </c>
    </row>
    <row r="371" spans="1:7" x14ac:dyDescent="0.2">
      <c r="A371">
        <v>368</v>
      </c>
      <c r="B371">
        <v>65</v>
      </c>
      <c r="C371">
        <v>125</v>
      </c>
      <c r="D371">
        <v>198</v>
      </c>
      <c r="E371">
        <v>23</v>
      </c>
      <c r="F371">
        <v>-26.22</v>
      </c>
      <c r="G371">
        <v>31</v>
      </c>
    </row>
    <row r="372" spans="1:7" x14ac:dyDescent="0.2">
      <c r="A372">
        <v>369</v>
      </c>
      <c r="B372">
        <v>30</v>
      </c>
      <c r="C372">
        <v>38</v>
      </c>
      <c r="D372">
        <v>110</v>
      </c>
      <c r="E372">
        <v>1</v>
      </c>
      <c r="F372">
        <v>-24.75</v>
      </c>
      <c r="G372">
        <v>12</v>
      </c>
    </row>
    <row r="373" spans="1:7" x14ac:dyDescent="0.2">
      <c r="A373">
        <v>370</v>
      </c>
      <c r="B373">
        <v>55</v>
      </c>
      <c r="C373">
        <v>67</v>
      </c>
      <c r="D373">
        <v>133</v>
      </c>
      <c r="E373">
        <v>6</v>
      </c>
      <c r="F373">
        <v>-24.59</v>
      </c>
      <c r="G373">
        <v>23</v>
      </c>
    </row>
    <row r="374" spans="1:7" x14ac:dyDescent="0.2">
      <c r="A374">
        <v>371</v>
      </c>
      <c r="B374">
        <v>16</v>
      </c>
      <c r="C374">
        <v>50</v>
      </c>
      <c r="D374">
        <v>100</v>
      </c>
      <c r="E374">
        <v>1</v>
      </c>
      <c r="F374">
        <v>-23.29</v>
      </c>
      <c r="G374">
        <v>11</v>
      </c>
    </row>
    <row r="375" spans="1:7" x14ac:dyDescent="0.2">
      <c r="A375">
        <v>372</v>
      </c>
      <c r="B375">
        <v>45</v>
      </c>
      <c r="C375">
        <v>100</v>
      </c>
      <c r="D375">
        <v>240</v>
      </c>
      <c r="E375">
        <v>14</v>
      </c>
      <c r="F375">
        <v>-24.84</v>
      </c>
      <c r="G375">
        <v>29</v>
      </c>
    </row>
    <row r="376" spans="1:7" x14ac:dyDescent="0.2">
      <c r="A376">
        <v>373</v>
      </c>
      <c r="B376">
        <v>20</v>
      </c>
      <c r="C376">
        <v>33</v>
      </c>
      <c r="D376">
        <v>86</v>
      </c>
      <c r="E376">
        <v>2</v>
      </c>
      <c r="F376">
        <v>-22.13</v>
      </c>
      <c r="G376">
        <v>6</v>
      </c>
    </row>
    <row r="377" spans="1:7" x14ac:dyDescent="0.2">
      <c r="A377">
        <v>374</v>
      </c>
      <c r="B377">
        <v>677</v>
      </c>
      <c r="C377">
        <v>79</v>
      </c>
      <c r="D377">
        <v>318</v>
      </c>
      <c r="E377">
        <v>1</v>
      </c>
      <c r="F377">
        <v>-22.55</v>
      </c>
      <c r="G377">
        <v>26</v>
      </c>
    </row>
    <row r="378" spans="1:7" x14ac:dyDescent="0.2">
      <c r="A378">
        <v>375</v>
      </c>
      <c r="B378">
        <v>40</v>
      </c>
      <c r="C378">
        <v>34</v>
      </c>
      <c r="D378">
        <v>87</v>
      </c>
      <c r="E378">
        <v>3</v>
      </c>
      <c r="F378">
        <v>-24.23</v>
      </c>
      <c r="G378">
        <v>14</v>
      </c>
    </row>
    <row r="379" spans="1:7" x14ac:dyDescent="0.2">
      <c r="A379">
        <v>376</v>
      </c>
      <c r="B379">
        <v>25</v>
      </c>
      <c r="C379">
        <v>36</v>
      </c>
      <c r="D379">
        <v>103</v>
      </c>
      <c r="E379">
        <v>8</v>
      </c>
      <c r="F379">
        <v>-23.44</v>
      </c>
      <c r="G379">
        <v>34</v>
      </c>
    </row>
    <row r="380" spans="1:7" x14ac:dyDescent="0.2">
      <c r="A380">
        <v>377</v>
      </c>
      <c r="B380">
        <v>38</v>
      </c>
      <c r="C380">
        <v>35</v>
      </c>
      <c r="D380">
        <v>94</v>
      </c>
      <c r="E380">
        <v>1</v>
      </c>
      <c r="F380">
        <v>-23.74</v>
      </c>
      <c r="G380">
        <v>32</v>
      </c>
    </row>
    <row r="381" spans="1:7" x14ac:dyDescent="0.2">
      <c r="A381">
        <v>378</v>
      </c>
      <c r="B381">
        <v>37</v>
      </c>
      <c r="C381">
        <v>74</v>
      </c>
      <c r="D381">
        <v>137</v>
      </c>
      <c r="E381">
        <v>2</v>
      </c>
      <c r="F381">
        <v>-24.43</v>
      </c>
      <c r="G381">
        <v>23</v>
      </c>
    </row>
    <row r="382" spans="1:7" x14ac:dyDescent="0.2">
      <c r="A382">
        <v>379</v>
      </c>
      <c r="B382">
        <v>61</v>
      </c>
      <c r="C382">
        <v>101</v>
      </c>
      <c r="D382">
        <v>292</v>
      </c>
      <c r="E382">
        <v>1</v>
      </c>
      <c r="F382">
        <v>-24.83</v>
      </c>
      <c r="G382">
        <v>15</v>
      </c>
    </row>
    <row r="383" spans="1:7" x14ac:dyDescent="0.2">
      <c r="A383">
        <v>380</v>
      </c>
      <c r="B383">
        <v>30</v>
      </c>
      <c r="C383">
        <v>92</v>
      </c>
      <c r="D383">
        <v>152</v>
      </c>
      <c r="E383">
        <v>12</v>
      </c>
      <c r="F383">
        <v>-24.74</v>
      </c>
      <c r="G383">
        <v>77</v>
      </c>
    </row>
    <row r="384" spans="1:7" x14ac:dyDescent="0.2">
      <c r="A384">
        <v>381</v>
      </c>
      <c r="B384">
        <v>15</v>
      </c>
      <c r="C384">
        <v>81</v>
      </c>
      <c r="D384">
        <v>771</v>
      </c>
      <c r="E384">
        <v>17</v>
      </c>
      <c r="F384">
        <v>-24.23</v>
      </c>
      <c r="G384">
        <v>12</v>
      </c>
    </row>
    <row r="385" spans="1:7" x14ac:dyDescent="0.2">
      <c r="A385">
        <v>382</v>
      </c>
      <c r="B385">
        <v>21</v>
      </c>
      <c r="C385">
        <v>44</v>
      </c>
      <c r="D385">
        <v>109</v>
      </c>
      <c r="E385">
        <v>31</v>
      </c>
      <c r="F385">
        <v>-23.91</v>
      </c>
      <c r="G385">
        <v>32</v>
      </c>
    </row>
    <row r="386" spans="1:7" x14ac:dyDescent="0.2">
      <c r="A386">
        <v>383</v>
      </c>
      <c r="B386">
        <v>32</v>
      </c>
      <c r="C386">
        <v>46</v>
      </c>
      <c r="D386">
        <v>129</v>
      </c>
      <c r="E386">
        <v>12</v>
      </c>
      <c r="F386">
        <v>-23.39</v>
      </c>
      <c r="G386">
        <v>33</v>
      </c>
    </row>
    <row r="387" spans="1:7" x14ac:dyDescent="0.2">
      <c r="A387">
        <v>384</v>
      </c>
      <c r="B387">
        <v>30</v>
      </c>
      <c r="C387">
        <v>78</v>
      </c>
      <c r="D387">
        <v>161</v>
      </c>
      <c r="E387">
        <v>27</v>
      </c>
      <c r="F387">
        <v>-23.33</v>
      </c>
      <c r="G387">
        <v>38</v>
      </c>
    </row>
    <row r="388" spans="1:7" x14ac:dyDescent="0.2">
      <c r="A388">
        <v>385</v>
      </c>
      <c r="B388">
        <v>20</v>
      </c>
      <c r="C388">
        <v>59</v>
      </c>
      <c r="D388">
        <v>92</v>
      </c>
      <c r="E388">
        <v>17</v>
      </c>
      <c r="F388">
        <v>-23.25</v>
      </c>
      <c r="G388">
        <v>30</v>
      </c>
    </row>
    <row r="389" spans="1:7" x14ac:dyDescent="0.2">
      <c r="A389">
        <v>386</v>
      </c>
      <c r="B389">
        <v>7</v>
      </c>
      <c r="C389">
        <v>56</v>
      </c>
      <c r="D389">
        <v>94</v>
      </c>
      <c r="E389">
        <v>7</v>
      </c>
      <c r="F389">
        <v>-22.54</v>
      </c>
      <c r="G389">
        <v>11</v>
      </c>
    </row>
    <row r="390" spans="1:7" x14ac:dyDescent="0.2">
      <c r="A390">
        <v>387</v>
      </c>
      <c r="B390">
        <v>19</v>
      </c>
      <c r="C390">
        <v>58</v>
      </c>
      <c r="D390">
        <v>119</v>
      </c>
      <c r="E390">
        <v>11</v>
      </c>
      <c r="F390">
        <v>-23.4</v>
      </c>
      <c r="G390">
        <v>25</v>
      </c>
    </row>
    <row r="391" spans="1:7" x14ac:dyDescent="0.2">
      <c r="A391">
        <v>388</v>
      </c>
      <c r="B391">
        <v>32</v>
      </c>
      <c r="C391">
        <v>114</v>
      </c>
      <c r="D391">
        <v>78</v>
      </c>
      <c r="E391">
        <v>20</v>
      </c>
      <c r="F391">
        <v>-23.66</v>
      </c>
      <c r="G391">
        <v>209</v>
      </c>
    </row>
    <row r="392" spans="1:7" x14ac:dyDescent="0.2">
      <c r="A392">
        <v>389</v>
      </c>
      <c r="B392">
        <v>137</v>
      </c>
      <c r="C392">
        <v>39</v>
      </c>
      <c r="D392">
        <v>119</v>
      </c>
      <c r="E392">
        <v>12</v>
      </c>
      <c r="F392">
        <v>-23.58</v>
      </c>
      <c r="G392">
        <v>115</v>
      </c>
    </row>
    <row r="393" spans="1:7" x14ac:dyDescent="0.2">
      <c r="A393">
        <v>390</v>
      </c>
      <c r="B393">
        <v>15</v>
      </c>
      <c r="C393">
        <v>35</v>
      </c>
      <c r="D393">
        <v>87</v>
      </c>
      <c r="E393">
        <v>7</v>
      </c>
      <c r="F393">
        <v>-24.44</v>
      </c>
      <c r="G393">
        <v>20</v>
      </c>
    </row>
    <row r="394" spans="1:7" x14ac:dyDescent="0.2">
      <c r="A394">
        <v>391</v>
      </c>
      <c r="B394">
        <v>40</v>
      </c>
      <c r="C394">
        <v>29</v>
      </c>
      <c r="D394">
        <v>103</v>
      </c>
      <c r="E394">
        <v>13</v>
      </c>
      <c r="F394">
        <v>-26.79</v>
      </c>
      <c r="G394">
        <v>57</v>
      </c>
    </row>
    <row r="395" spans="1:7" x14ac:dyDescent="0.2">
      <c r="A395">
        <v>392</v>
      </c>
      <c r="B395">
        <v>51</v>
      </c>
      <c r="C395">
        <v>119</v>
      </c>
      <c r="D395">
        <v>169</v>
      </c>
      <c r="E395">
        <v>20</v>
      </c>
      <c r="F395">
        <v>-24.24</v>
      </c>
      <c r="G395">
        <v>85</v>
      </c>
    </row>
    <row r="396" spans="1:7" x14ac:dyDescent="0.2">
      <c r="A396">
        <v>393</v>
      </c>
      <c r="B396">
        <v>33</v>
      </c>
      <c r="C396">
        <v>56</v>
      </c>
      <c r="D396">
        <v>102</v>
      </c>
      <c r="E396">
        <v>20</v>
      </c>
      <c r="F396">
        <v>-25.95</v>
      </c>
      <c r="G396">
        <v>38</v>
      </c>
    </row>
    <row r="397" spans="1:7" x14ac:dyDescent="0.2">
      <c r="A397">
        <v>394</v>
      </c>
      <c r="B397">
        <v>83</v>
      </c>
      <c r="C397">
        <v>48</v>
      </c>
      <c r="D397">
        <v>120</v>
      </c>
      <c r="E397">
        <v>13</v>
      </c>
      <c r="F397">
        <v>-23.77</v>
      </c>
      <c r="G397">
        <v>22</v>
      </c>
    </row>
    <row r="398" spans="1:7" x14ac:dyDescent="0.2">
      <c r="A398">
        <v>395</v>
      </c>
      <c r="B398">
        <v>43</v>
      </c>
      <c r="C398">
        <v>36</v>
      </c>
      <c r="D398">
        <v>81</v>
      </c>
      <c r="E398">
        <v>6</v>
      </c>
      <c r="F398">
        <v>-24.3</v>
      </c>
      <c r="G398">
        <v>24</v>
      </c>
    </row>
    <row r="399" spans="1:7" x14ac:dyDescent="0.2">
      <c r="A399">
        <v>396</v>
      </c>
      <c r="B399">
        <v>36</v>
      </c>
      <c r="C399">
        <v>51</v>
      </c>
      <c r="D399">
        <v>86</v>
      </c>
      <c r="E399">
        <v>10</v>
      </c>
      <c r="F399">
        <v>-23.07</v>
      </c>
      <c r="G399">
        <v>22</v>
      </c>
    </row>
    <row r="400" spans="1:7" x14ac:dyDescent="0.2">
      <c r="A400">
        <v>397</v>
      </c>
      <c r="B400">
        <v>31</v>
      </c>
      <c r="C400">
        <v>76</v>
      </c>
      <c r="D400">
        <v>162</v>
      </c>
      <c r="E400">
        <v>13</v>
      </c>
      <c r="F400">
        <v>-22.1</v>
      </c>
      <c r="G400">
        <v>34</v>
      </c>
    </row>
    <row r="401" spans="1:7" x14ac:dyDescent="0.2">
      <c r="A401">
        <v>398</v>
      </c>
      <c r="B401">
        <v>49</v>
      </c>
      <c r="C401">
        <v>125</v>
      </c>
      <c r="D401">
        <v>286</v>
      </c>
      <c r="E401">
        <v>26</v>
      </c>
      <c r="F401">
        <v>-24.32</v>
      </c>
      <c r="G401">
        <v>42</v>
      </c>
    </row>
    <row r="402" spans="1:7" x14ac:dyDescent="0.2">
      <c r="A402">
        <v>399</v>
      </c>
      <c r="B402">
        <v>66</v>
      </c>
      <c r="C402">
        <v>45</v>
      </c>
      <c r="D402">
        <v>172</v>
      </c>
      <c r="E402">
        <v>3</v>
      </c>
      <c r="F402">
        <v>-24.96</v>
      </c>
      <c r="G402">
        <v>19</v>
      </c>
    </row>
    <row r="403" spans="1:7" x14ac:dyDescent="0.2">
      <c r="A403">
        <v>400</v>
      </c>
      <c r="B403">
        <v>21</v>
      </c>
      <c r="C403">
        <v>45</v>
      </c>
      <c r="D403">
        <v>135</v>
      </c>
      <c r="E403">
        <v>2</v>
      </c>
      <c r="F403">
        <v>-24.73</v>
      </c>
      <c r="G403">
        <v>14</v>
      </c>
    </row>
    <row r="404" spans="1:7" x14ac:dyDescent="0.2">
      <c r="A404">
        <v>401</v>
      </c>
      <c r="B404">
        <v>33</v>
      </c>
      <c r="C404">
        <v>62</v>
      </c>
      <c r="D404">
        <v>174</v>
      </c>
      <c r="E404">
        <v>13</v>
      </c>
      <c r="F404">
        <v>-24.86</v>
      </c>
      <c r="G404">
        <v>14</v>
      </c>
    </row>
    <row r="405" spans="1:7" x14ac:dyDescent="0.2">
      <c r="A405">
        <v>402</v>
      </c>
      <c r="B405">
        <v>16</v>
      </c>
      <c r="C405">
        <v>96</v>
      </c>
      <c r="D405">
        <v>185</v>
      </c>
      <c r="E405">
        <v>10</v>
      </c>
      <c r="F405">
        <v>-25.32</v>
      </c>
      <c r="G405">
        <v>13</v>
      </c>
    </row>
    <row r="406" spans="1:7" x14ac:dyDescent="0.2">
      <c r="A406">
        <v>403</v>
      </c>
      <c r="B406">
        <v>24</v>
      </c>
      <c r="C406">
        <v>64</v>
      </c>
      <c r="D406">
        <v>168</v>
      </c>
      <c r="E406">
        <v>6</v>
      </c>
      <c r="F406">
        <v>-24.57</v>
      </c>
      <c r="G406">
        <v>21</v>
      </c>
    </row>
    <row r="407" spans="1:7" x14ac:dyDescent="0.2">
      <c r="A407">
        <v>404</v>
      </c>
      <c r="B407">
        <v>6</v>
      </c>
      <c r="C407">
        <v>24</v>
      </c>
      <c r="D407">
        <v>113</v>
      </c>
      <c r="E407">
        <v>2</v>
      </c>
      <c r="F407">
        <v>-23.89</v>
      </c>
      <c r="G407">
        <v>11</v>
      </c>
    </row>
    <row r="408" spans="1:7" x14ac:dyDescent="0.2">
      <c r="A408">
        <v>405</v>
      </c>
      <c r="B408">
        <v>39</v>
      </c>
      <c r="C408">
        <v>60</v>
      </c>
      <c r="D408">
        <v>157</v>
      </c>
      <c r="E408">
        <v>5</v>
      </c>
      <c r="F408">
        <v>-24.07</v>
      </c>
      <c r="G408">
        <v>30</v>
      </c>
    </row>
    <row r="409" spans="1:7" x14ac:dyDescent="0.2">
      <c r="A409">
        <v>406</v>
      </c>
      <c r="B409">
        <v>41</v>
      </c>
      <c r="C409">
        <v>22</v>
      </c>
      <c r="D409">
        <v>107</v>
      </c>
      <c r="E409">
        <v>2</v>
      </c>
      <c r="F409">
        <v>-24.31</v>
      </c>
      <c r="G409">
        <v>24</v>
      </c>
    </row>
    <row r="410" spans="1:7" x14ac:dyDescent="0.2">
      <c r="A410">
        <v>407</v>
      </c>
      <c r="B410">
        <v>29</v>
      </c>
      <c r="C410">
        <v>47</v>
      </c>
      <c r="D410">
        <v>156</v>
      </c>
      <c r="E410">
        <v>8</v>
      </c>
      <c r="F410">
        <v>-24.33</v>
      </c>
      <c r="G410">
        <v>20</v>
      </c>
    </row>
    <row r="411" spans="1:7" x14ac:dyDescent="0.2">
      <c r="A411">
        <v>408</v>
      </c>
      <c r="B411">
        <v>50</v>
      </c>
      <c r="C411">
        <v>67</v>
      </c>
      <c r="D411">
        <v>152</v>
      </c>
      <c r="E411">
        <v>5</v>
      </c>
      <c r="F411">
        <v>-24.55</v>
      </c>
      <c r="G411">
        <v>42</v>
      </c>
    </row>
    <row r="412" spans="1:7" x14ac:dyDescent="0.2">
      <c r="A412">
        <v>409</v>
      </c>
      <c r="B412">
        <v>34</v>
      </c>
      <c r="C412">
        <v>77</v>
      </c>
      <c r="D412">
        <v>147</v>
      </c>
      <c r="E412">
        <v>8</v>
      </c>
      <c r="F412">
        <v>-24.81</v>
      </c>
      <c r="G412">
        <v>21</v>
      </c>
    </row>
    <row r="413" spans="1:7" x14ac:dyDescent="0.2">
      <c r="A413">
        <v>410</v>
      </c>
      <c r="B413">
        <v>45</v>
      </c>
      <c r="C413">
        <v>77</v>
      </c>
      <c r="D413">
        <v>104</v>
      </c>
      <c r="E413">
        <v>12</v>
      </c>
      <c r="F413">
        <v>-24.06</v>
      </c>
      <c r="G413">
        <v>27</v>
      </c>
    </row>
    <row r="414" spans="1:7" x14ac:dyDescent="0.2">
      <c r="A414">
        <v>411</v>
      </c>
      <c r="B414">
        <v>43</v>
      </c>
      <c r="C414">
        <v>43</v>
      </c>
      <c r="D414">
        <v>124</v>
      </c>
      <c r="E414">
        <v>2</v>
      </c>
      <c r="F414">
        <v>-25.41</v>
      </c>
      <c r="G414">
        <v>24</v>
      </c>
    </row>
    <row r="415" spans="1:7" x14ac:dyDescent="0.2">
      <c r="A415">
        <v>412</v>
      </c>
      <c r="B415">
        <v>68</v>
      </c>
      <c r="C415">
        <v>109</v>
      </c>
      <c r="D415">
        <v>201</v>
      </c>
      <c r="E415">
        <v>21</v>
      </c>
      <c r="F415">
        <v>-24.86</v>
      </c>
      <c r="G415">
        <v>25</v>
      </c>
    </row>
    <row r="416" spans="1:7" x14ac:dyDescent="0.2">
      <c r="A416">
        <v>413</v>
      </c>
      <c r="B416">
        <v>29</v>
      </c>
      <c r="C416">
        <v>53</v>
      </c>
      <c r="D416">
        <v>140</v>
      </c>
      <c r="E416">
        <v>14</v>
      </c>
      <c r="F416">
        <v>-23.29</v>
      </c>
      <c r="G416">
        <v>39</v>
      </c>
    </row>
    <row r="417" spans="1:7" x14ac:dyDescent="0.2">
      <c r="A417">
        <v>414</v>
      </c>
      <c r="B417">
        <v>78</v>
      </c>
      <c r="C417">
        <v>34</v>
      </c>
      <c r="D417">
        <v>117</v>
      </c>
      <c r="E417">
        <v>4</v>
      </c>
      <c r="F417">
        <v>-22.99</v>
      </c>
      <c r="G417">
        <v>21</v>
      </c>
    </row>
    <row r="418" spans="1:7" x14ac:dyDescent="0.2">
      <c r="A418">
        <v>415</v>
      </c>
      <c r="B418">
        <v>-999</v>
      </c>
      <c r="C418">
        <v>-999</v>
      </c>
      <c r="D418">
        <v>-999</v>
      </c>
      <c r="E418">
        <v>7</v>
      </c>
      <c r="F418">
        <v>-23.34</v>
      </c>
      <c r="G418">
        <v>15</v>
      </c>
    </row>
    <row r="419" spans="1:7" x14ac:dyDescent="0.2">
      <c r="A419">
        <v>416</v>
      </c>
      <c r="B419">
        <v>38</v>
      </c>
      <c r="C419">
        <v>35</v>
      </c>
      <c r="D419">
        <v>133</v>
      </c>
      <c r="E419">
        <v>10</v>
      </c>
      <c r="F419">
        <v>-24.23</v>
      </c>
      <c r="G419">
        <v>14</v>
      </c>
    </row>
    <row r="420" spans="1:7" x14ac:dyDescent="0.2">
      <c r="A420">
        <v>417</v>
      </c>
      <c r="B420">
        <v>78</v>
      </c>
      <c r="C420">
        <v>41</v>
      </c>
      <c r="D420">
        <v>118</v>
      </c>
      <c r="E420">
        <v>5</v>
      </c>
      <c r="F420">
        <v>-23.04</v>
      </c>
      <c r="G420">
        <v>36</v>
      </c>
    </row>
    <row r="421" spans="1:7" x14ac:dyDescent="0.2">
      <c r="A421">
        <v>418</v>
      </c>
      <c r="B421">
        <v>20</v>
      </c>
      <c r="C421">
        <v>32</v>
      </c>
      <c r="D421">
        <v>137</v>
      </c>
      <c r="E421">
        <v>9</v>
      </c>
      <c r="F421">
        <v>-23.06</v>
      </c>
      <c r="G421">
        <v>12</v>
      </c>
    </row>
    <row r="422" spans="1:7" x14ac:dyDescent="0.2">
      <c r="A422">
        <v>419</v>
      </c>
      <c r="B422">
        <v>40</v>
      </c>
      <c r="C422">
        <v>57</v>
      </c>
      <c r="D422">
        <v>130</v>
      </c>
      <c r="E422">
        <v>1</v>
      </c>
      <c r="F422">
        <v>-24.75</v>
      </c>
      <c r="G422">
        <v>14</v>
      </c>
    </row>
    <row r="423" spans="1:7" x14ac:dyDescent="0.2">
      <c r="A423">
        <v>420</v>
      </c>
      <c r="B423">
        <v>37</v>
      </c>
      <c r="C423">
        <v>49</v>
      </c>
      <c r="D423">
        <v>138</v>
      </c>
      <c r="E423">
        <v>1</v>
      </c>
      <c r="F423">
        <v>-23.91</v>
      </c>
      <c r="G423">
        <v>12</v>
      </c>
    </row>
    <row r="424" spans="1:7" x14ac:dyDescent="0.2">
      <c r="A424">
        <v>421</v>
      </c>
      <c r="B424">
        <v>82</v>
      </c>
      <c r="C424">
        <v>51</v>
      </c>
      <c r="D424">
        <v>156</v>
      </c>
      <c r="E424">
        <v>6</v>
      </c>
      <c r="F424">
        <v>-24.87</v>
      </c>
      <c r="G424">
        <v>51</v>
      </c>
    </row>
    <row r="425" spans="1:7" x14ac:dyDescent="0.2">
      <c r="A425">
        <v>422</v>
      </c>
      <c r="B425">
        <v>103</v>
      </c>
      <c r="C425">
        <v>119</v>
      </c>
      <c r="D425">
        <v>237</v>
      </c>
      <c r="E425">
        <v>18</v>
      </c>
      <c r="F425">
        <v>-25.56</v>
      </c>
      <c r="G425">
        <v>60</v>
      </c>
    </row>
    <row r="426" spans="1:7" x14ac:dyDescent="0.2">
      <c r="A426">
        <v>423</v>
      </c>
      <c r="B426">
        <v>139</v>
      </c>
      <c r="C426">
        <v>125</v>
      </c>
      <c r="D426">
        <v>258</v>
      </c>
      <c r="E426">
        <v>26</v>
      </c>
      <c r="F426">
        <v>-24.93</v>
      </c>
      <c r="G426">
        <v>53</v>
      </c>
    </row>
    <row r="427" spans="1:7" x14ac:dyDescent="0.2">
      <c r="A427">
        <v>424</v>
      </c>
      <c r="B427">
        <v>32</v>
      </c>
      <c r="C427">
        <v>76</v>
      </c>
      <c r="D427">
        <v>164</v>
      </c>
      <c r="E427">
        <v>10</v>
      </c>
      <c r="F427">
        <v>-22.93</v>
      </c>
      <c r="G427">
        <v>17</v>
      </c>
    </row>
    <row r="428" spans="1:7" x14ac:dyDescent="0.2">
      <c r="A428">
        <v>425</v>
      </c>
      <c r="B428">
        <v>48</v>
      </c>
      <c r="C428">
        <v>61</v>
      </c>
      <c r="D428">
        <v>140</v>
      </c>
      <c r="E428">
        <v>6</v>
      </c>
      <c r="F428">
        <v>-23.29</v>
      </c>
      <c r="G428">
        <v>18</v>
      </c>
    </row>
    <row r="429" spans="1:7" x14ac:dyDescent="0.2">
      <c r="A429">
        <v>426</v>
      </c>
      <c r="B429">
        <v>28</v>
      </c>
      <c r="C429">
        <v>40</v>
      </c>
      <c r="D429">
        <v>119</v>
      </c>
      <c r="E429">
        <v>2</v>
      </c>
      <c r="F429">
        <v>-23.91</v>
      </c>
      <c r="G429">
        <v>15</v>
      </c>
    </row>
    <row r="430" spans="1:7" x14ac:dyDescent="0.2">
      <c r="A430">
        <v>427</v>
      </c>
      <c r="B430">
        <v>120</v>
      </c>
      <c r="C430">
        <v>98</v>
      </c>
      <c r="D430">
        <v>171</v>
      </c>
      <c r="E430">
        <v>10</v>
      </c>
      <c r="F430">
        <v>-23.46</v>
      </c>
      <c r="G430">
        <v>38</v>
      </c>
    </row>
    <row r="431" spans="1:7" x14ac:dyDescent="0.2">
      <c r="A431">
        <v>428</v>
      </c>
      <c r="B431">
        <v>78</v>
      </c>
      <c r="C431">
        <v>118</v>
      </c>
      <c r="D431">
        <v>187</v>
      </c>
      <c r="E431">
        <v>27</v>
      </c>
      <c r="F431">
        <v>-24.95</v>
      </c>
      <c r="G431">
        <v>36</v>
      </c>
    </row>
    <row r="432" spans="1:7" x14ac:dyDescent="0.2">
      <c r="A432">
        <v>429</v>
      </c>
      <c r="B432">
        <v>46</v>
      </c>
      <c r="C432">
        <v>88</v>
      </c>
      <c r="D432">
        <v>197</v>
      </c>
      <c r="E432">
        <v>18</v>
      </c>
      <c r="F432">
        <v>-24.21</v>
      </c>
      <c r="G432">
        <v>21</v>
      </c>
    </row>
    <row r="433" spans="1:7" x14ac:dyDescent="0.2">
      <c r="A433">
        <v>430</v>
      </c>
      <c r="B433">
        <v>30</v>
      </c>
      <c r="C433">
        <v>38</v>
      </c>
      <c r="D433">
        <v>123</v>
      </c>
      <c r="E433">
        <v>37</v>
      </c>
      <c r="F433">
        <v>-23.32</v>
      </c>
      <c r="G433">
        <v>13</v>
      </c>
    </row>
    <row r="434" spans="1:7" x14ac:dyDescent="0.2">
      <c r="A434">
        <v>431</v>
      </c>
      <c r="B434">
        <v>33</v>
      </c>
      <c r="C434">
        <v>48</v>
      </c>
      <c r="D434">
        <v>149</v>
      </c>
      <c r="E434">
        <v>19</v>
      </c>
      <c r="F434">
        <v>-22.52</v>
      </c>
      <c r="G434">
        <v>18</v>
      </c>
    </row>
    <row r="435" spans="1:7" x14ac:dyDescent="0.2">
      <c r="A435">
        <v>432</v>
      </c>
      <c r="B435">
        <v>30</v>
      </c>
      <c r="C435">
        <v>41</v>
      </c>
      <c r="D435">
        <v>127</v>
      </c>
      <c r="E435">
        <v>27</v>
      </c>
      <c r="F435">
        <v>-22.37</v>
      </c>
      <c r="G435">
        <v>15</v>
      </c>
    </row>
    <row r="436" spans="1:7" x14ac:dyDescent="0.2">
      <c r="A436">
        <v>433</v>
      </c>
      <c r="B436">
        <v>45</v>
      </c>
      <c r="C436">
        <v>34</v>
      </c>
      <c r="D436">
        <v>124</v>
      </c>
      <c r="E436">
        <v>8</v>
      </c>
      <c r="F436">
        <v>-24.02</v>
      </c>
      <c r="G436">
        <v>31</v>
      </c>
    </row>
    <row r="437" spans="1:7" x14ac:dyDescent="0.2">
      <c r="A437">
        <v>434</v>
      </c>
      <c r="B437">
        <v>96</v>
      </c>
      <c r="C437">
        <v>57</v>
      </c>
      <c r="D437">
        <v>141</v>
      </c>
      <c r="E437">
        <v>17</v>
      </c>
      <c r="F437">
        <v>-25.33</v>
      </c>
      <c r="G437">
        <v>69</v>
      </c>
    </row>
    <row r="438" spans="1:7" x14ac:dyDescent="0.2">
      <c r="A438">
        <v>435</v>
      </c>
      <c r="B438">
        <v>43</v>
      </c>
      <c r="C438">
        <v>51</v>
      </c>
      <c r="D438">
        <v>150</v>
      </c>
      <c r="E438">
        <v>11</v>
      </c>
      <c r="F438">
        <v>-24.5</v>
      </c>
      <c r="G438">
        <v>30</v>
      </c>
    </row>
    <row r="439" spans="1:7" x14ac:dyDescent="0.2">
      <c r="A439">
        <v>436</v>
      </c>
      <c r="B439">
        <v>113</v>
      </c>
      <c r="C439">
        <v>102</v>
      </c>
      <c r="D439">
        <v>222</v>
      </c>
      <c r="E439">
        <v>34</v>
      </c>
      <c r="F439">
        <v>-24.6</v>
      </c>
      <c r="G439">
        <v>53</v>
      </c>
    </row>
    <row r="440" spans="1:7" x14ac:dyDescent="0.2">
      <c r="A440">
        <v>437</v>
      </c>
      <c r="B440">
        <v>42</v>
      </c>
      <c r="C440">
        <v>53</v>
      </c>
      <c r="D440">
        <v>155</v>
      </c>
      <c r="E440">
        <v>9</v>
      </c>
      <c r="F440">
        <v>-24.15</v>
      </c>
      <c r="G440">
        <v>18</v>
      </c>
    </row>
    <row r="441" spans="1:7" x14ac:dyDescent="0.2">
      <c r="A441">
        <v>438</v>
      </c>
      <c r="B441">
        <v>38</v>
      </c>
      <c r="C441">
        <v>46</v>
      </c>
      <c r="D441">
        <v>153</v>
      </c>
      <c r="E441">
        <v>7</v>
      </c>
      <c r="F441">
        <v>-25.33</v>
      </c>
      <c r="G441">
        <v>27</v>
      </c>
    </row>
    <row r="442" spans="1:7" x14ac:dyDescent="0.2">
      <c r="A442">
        <v>439</v>
      </c>
      <c r="B442">
        <v>37</v>
      </c>
      <c r="C442">
        <v>120</v>
      </c>
      <c r="D442">
        <v>190</v>
      </c>
      <c r="E442">
        <v>17</v>
      </c>
      <c r="F442">
        <v>-24.98</v>
      </c>
      <c r="G442">
        <v>20</v>
      </c>
    </row>
    <row r="443" spans="1:7" x14ac:dyDescent="0.2">
      <c r="A443">
        <v>440</v>
      </c>
      <c r="B443">
        <v>26</v>
      </c>
      <c r="C443">
        <v>60</v>
      </c>
      <c r="D443">
        <v>154</v>
      </c>
      <c r="E443">
        <v>12</v>
      </c>
      <c r="F443">
        <v>-22.62</v>
      </c>
      <c r="G443">
        <v>11</v>
      </c>
    </row>
    <row r="444" spans="1:7" x14ac:dyDescent="0.2">
      <c r="A444">
        <v>441</v>
      </c>
      <c r="B444">
        <v>36</v>
      </c>
      <c r="C444">
        <v>78</v>
      </c>
      <c r="D444">
        <v>172</v>
      </c>
      <c r="E444">
        <v>12</v>
      </c>
      <c r="F444">
        <v>-24.25</v>
      </c>
      <c r="G444">
        <v>19</v>
      </c>
    </row>
    <row r="445" spans="1:7" x14ac:dyDescent="0.2">
      <c r="A445">
        <v>442</v>
      </c>
      <c r="B445">
        <v>47</v>
      </c>
      <c r="C445">
        <v>62</v>
      </c>
      <c r="D445">
        <v>122</v>
      </c>
      <c r="E445">
        <v>8</v>
      </c>
      <c r="F445">
        <v>-24.7</v>
      </c>
      <c r="G445">
        <v>8</v>
      </c>
    </row>
    <row r="446" spans="1:7" x14ac:dyDescent="0.2">
      <c r="A446">
        <v>443</v>
      </c>
      <c r="B446">
        <v>24</v>
      </c>
      <c r="C446">
        <v>82</v>
      </c>
      <c r="D446">
        <v>123</v>
      </c>
      <c r="E446">
        <v>2</v>
      </c>
      <c r="F446">
        <v>-23.41</v>
      </c>
      <c r="G446">
        <v>6</v>
      </c>
    </row>
    <row r="447" spans="1:7" x14ac:dyDescent="0.2">
      <c r="A447">
        <v>444</v>
      </c>
      <c r="B447">
        <v>41</v>
      </c>
      <c r="C447">
        <v>75</v>
      </c>
      <c r="D447">
        <v>174</v>
      </c>
      <c r="E447">
        <v>11</v>
      </c>
      <c r="F447">
        <v>-24.89</v>
      </c>
      <c r="G447">
        <v>19</v>
      </c>
    </row>
    <row r="448" spans="1:7" x14ac:dyDescent="0.2">
      <c r="A448">
        <v>445</v>
      </c>
      <c r="B448">
        <v>21</v>
      </c>
      <c r="C448">
        <v>54</v>
      </c>
      <c r="D448">
        <v>91</v>
      </c>
      <c r="E448">
        <v>9</v>
      </c>
      <c r="F448">
        <v>-24.01</v>
      </c>
      <c r="G448">
        <v>18</v>
      </c>
    </row>
    <row r="449" spans="1:7" x14ac:dyDescent="0.2">
      <c r="A449">
        <v>446</v>
      </c>
      <c r="B449">
        <v>22</v>
      </c>
      <c r="C449">
        <v>59</v>
      </c>
      <c r="D449">
        <v>177</v>
      </c>
      <c r="E449">
        <v>4</v>
      </c>
      <c r="F449">
        <v>-23.96</v>
      </c>
      <c r="G449">
        <v>16</v>
      </c>
    </row>
    <row r="450" spans="1:7" x14ac:dyDescent="0.2">
      <c r="A450">
        <v>447</v>
      </c>
      <c r="B450">
        <v>41</v>
      </c>
      <c r="C450">
        <v>44</v>
      </c>
      <c r="D450">
        <v>177</v>
      </c>
      <c r="E450">
        <v>10</v>
      </c>
      <c r="F450">
        <v>-25.55</v>
      </c>
      <c r="G450">
        <v>19</v>
      </c>
    </row>
    <row r="451" spans="1:7" x14ac:dyDescent="0.2">
      <c r="A451">
        <v>448</v>
      </c>
      <c r="B451">
        <v>86</v>
      </c>
      <c r="C451">
        <v>41</v>
      </c>
      <c r="D451">
        <v>119</v>
      </c>
      <c r="E451">
        <v>5</v>
      </c>
      <c r="F451">
        <v>-25.63</v>
      </c>
      <c r="G451">
        <v>23</v>
      </c>
    </row>
    <row r="452" spans="1:7" x14ac:dyDescent="0.2">
      <c r="A452">
        <v>449</v>
      </c>
      <c r="B452">
        <v>36</v>
      </c>
      <c r="C452">
        <v>68</v>
      </c>
      <c r="D452">
        <v>149</v>
      </c>
      <c r="E452">
        <v>9</v>
      </c>
      <c r="F452">
        <v>-24.82</v>
      </c>
      <c r="G452">
        <v>17</v>
      </c>
    </row>
    <row r="453" spans="1:7" x14ac:dyDescent="0.2">
      <c r="A453">
        <v>450</v>
      </c>
      <c r="B453">
        <v>32</v>
      </c>
      <c r="C453">
        <v>50</v>
      </c>
      <c r="D453">
        <v>149</v>
      </c>
      <c r="E453">
        <v>10</v>
      </c>
      <c r="F453">
        <v>-24.86</v>
      </c>
      <c r="G453">
        <v>21</v>
      </c>
    </row>
    <row r="454" spans="1:7" x14ac:dyDescent="0.2">
      <c r="A454">
        <v>451</v>
      </c>
      <c r="B454">
        <v>30</v>
      </c>
      <c r="C454">
        <v>79</v>
      </c>
      <c r="D454">
        <v>149</v>
      </c>
      <c r="E454">
        <v>17</v>
      </c>
      <c r="F454">
        <v>-24.34</v>
      </c>
      <c r="G454">
        <v>19</v>
      </c>
    </row>
    <row r="455" spans="1:7" x14ac:dyDescent="0.2">
      <c r="A455">
        <v>452</v>
      </c>
      <c r="B455">
        <v>59</v>
      </c>
      <c r="C455">
        <v>53</v>
      </c>
      <c r="D455">
        <v>162</v>
      </c>
      <c r="E455">
        <v>6</v>
      </c>
      <c r="F455">
        <v>-24.35</v>
      </c>
      <c r="G455">
        <v>21</v>
      </c>
    </row>
    <row r="456" spans="1:7" x14ac:dyDescent="0.2">
      <c r="A456">
        <v>453</v>
      </c>
      <c r="B456">
        <v>47</v>
      </c>
      <c r="C456">
        <v>65</v>
      </c>
      <c r="D456">
        <v>164</v>
      </c>
      <c r="E456">
        <v>4</v>
      </c>
      <c r="F456">
        <v>-24.2</v>
      </c>
      <c r="G456">
        <v>24</v>
      </c>
    </row>
    <row r="457" spans="1:7" x14ac:dyDescent="0.2">
      <c r="A457">
        <v>454</v>
      </c>
      <c r="B457">
        <v>25</v>
      </c>
      <c r="C457">
        <v>42</v>
      </c>
      <c r="D457">
        <v>118</v>
      </c>
      <c r="E457">
        <v>1</v>
      </c>
      <c r="F457">
        <v>-24.19</v>
      </c>
      <c r="G457">
        <v>6</v>
      </c>
    </row>
    <row r="458" spans="1:7" x14ac:dyDescent="0.2">
      <c r="A458">
        <v>455</v>
      </c>
      <c r="B458">
        <v>26</v>
      </c>
      <c r="C458">
        <v>46</v>
      </c>
      <c r="D458">
        <v>139</v>
      </c>
      <c r="E458">
        <v>3</v>
      </c>
      <c r="F458">
        <v>-23.2</v>
      </c>
      <c r="G458">
        <v>5</v>
      </c>
    </row>
    <row r="459" spans="1:7" x14ac:dyDescent="0.2">
      <c r="A459">
        <v>456</v>
      </c>
      <c r="B459">
        <v>44</v>
      </c>
      <c r="C459">
        <v>61</v>
      </c>
      <c r="D459">
        <v>148</v>
      </c>
      <c r="E459">
        <v>3</v>
      </c>
      <c r="F459">
        <v>-24.39</v>
      </c>
      <c r="G459">
        <v>9</v>
      </c>
    </row>
    <row r="460" spans="1:7" x14ac:dyDescent="0.2">
      <c r="A460">
        <v>457</v>
      </c>
      <c r="B460">
        <v>19</v>
      </c>
      <c r="C460">
        <v>65</v>
      </c>
      <c r="D460">
        <v>173</v>
      </c>
      <c r="E460">
        <v>2</v>
      </c>
      <c r="F460">
        <v>-24.46</v>
      </c>
      <c r="G460">
        <v>6</v>
      </c>
    </row>
    <row r="461" spans="1:7" x14ac:dyDescent="0.2">
      <c r="A461">
        <v>458</v>
      </c>
      <c r="B461">
        <v>37</v>
      </c>
      <c r="C461">
        <v>76</v>
      </c>
      <c r="D461">
        <v>189</v>
      </c>
      <c r="E461">
        <v>2</v>
      </c>
      <c r="F461">
        <v>-23.54</v>
      </c>
      <c r="G461">
        <v>33</v>
      </c>
    </row>
    <row r="462" spans="1:7" x14ac:dyDescent="0.2">
      <c r="A462">
        <v>459</v>
      </c>
      <c r="B462">
        <v>17</v>
      </c>
      <c r="C462">
        <v>74</v>
      </c>
      <c r="D462">
        <v>151</v>
      </c>
      <c r="E462">
        <v>2</v>
      </c>
      <c r="F462">
        <v>-23.53</v>
      </c>
      <c r="G462">
        <v>15</v>
      </c>
    </row>
    <row r="463" spans="1:7" x14ac:dyDescent="0.2">
      <c r="A463">
        <v>460</v>
      </c>
      <c r="B463">
        <v>56</v>
      </c>
      <c r="C463">
        <v>43</v>
      </c>
      <c r="D463">
        <v>154</v>
      </c>
      <c r="E463">
        <v>3</v>
      </c>
      <c r="F463">
        <v>-23.61</v>
      </c>
      <c r="G463">
        <v>18</v>
      </c>
    </row>
    <row r="464" spans="1:7" x14ac:dyDescent="0.2">
      <c r="A464">
        <v>461</v>
      </c>
      <c r="B464">
        <v>32</v>
      </c>
      <c r="C464">
        <v>29</v>
      </c>
      <c r="D464">
        <v>120</v>
      </c>
      <c r="E464">
        <v>4</v>
      </c>
      <c r="F464">
        <v>-23.02</v>
      </c>
      <c r="G464">
        <v>17</v>
      </c>
    </row>
    <row r="465" spans="1:7" x14ac:dyDescent="0.2">
      <c r="A465">
        <v>462</v>
      </c>
      <c r="B465">
        <v>63</v>
      </c>
      <c r="C465">
        <v>65</v>
      </c>
      <c r="D465">
        <v>137</v>
      </c>
      <c r="E465">
        <v>1</v>
      </c>
      <c r="F465">
        <v>-23.33</v>
      </c>
      <c r="G465">
        <v>56</v>
      </c>
    </row>
    <row r="466" spans="1:7" x14ac:dyDescent="0.2">
      <c r="A466">
        <v>463</v>
      </c>
      <c r="B466">
        <v>47</v>
      </c>
      <c r="C466">
        <v>100</v>
      </c>
      <c r="D466">
        <v>171</v>
      </c>
      <c r="E466">
        <v>7</v>
      </c>
      <c r="F466">
        <v>-24.06</v>
      </c>
      <c r="G466">
        <v>34</v>
      </c>
    </row>
    <row r="467" spans="1:7" x14ac:dyDescent="0.2">
      <c r="A467">
        <v>464</v>
      </c>
      <c r="B467">
        <v>78</v>
      </c>
      <c r="C467">
        <v>57</v>
      </c>
      <c r="D467">
        <v>183</v>
      </c>
      <c r="E467">
        <v>7</v>
      </c>
      <c r="F467">
        <v>-24.68</v>
      </c>
      <c r="G467">
        <v>20</v>
      </c>
    </row>
    <row r="468" spans="1:7" x14ac:dyDescent="0.2">
      <c r="A468">
        <v>465</v>
      </c>
      <c r="B468">
        <v>80</v>
      </c>
      <c r="C468">
        <v>111</v>
      </c>
      <c r="D468">
        <v>249</v>
      </c>
      <c r="E468">
        <v>21</v>
      </c>
      <c r="F468">
        <v>-23.47</v>
      </c>
      <c r="G468">
        <v>52</v>
      </c>
    </row>
    <row r="469" spans="1:7" x14ac:dyDescent="0.2">
      <c r="A469">
        <v>466</v>
      </c>
      <c r="B469">
        <v>26</v>
      </c>
      <c r="C469">
        <v>62</v>
      </c>
      <c r="D469">
        <v>166</v>
      </c>
      <c r="E469">
        <v>11</v>
      </c>
      <c r="F469">
        <v>-23.81</v>
      </c>
      <c r="G469">
        <v>27</v>
      </c>
    </row>
    <row r="470" spans="1:7" x14ac:dyDescent="0.2">
      <c r="A470">
        <v>467</v>
      </c>
      <c r="B470">
        <v>50</v>
      </c>
      <c r="C470">
        <v>104</v>
      </c>
      <c r="D470">
        <v>170</v>
      </c>
      <c r="E470">
        <v>17</v>
      </c>
      <c r="F470">
        <v>-24.26</v>
      </c>
      <c r="G470">
        <v>27</v>
      </c>
    </row>
    <row r="471" spans="1:7" x14ac:dyDescent="0.2">
      <c r="A471">
        <v>468</v>
      </c>
      <c r="B471">
        <v>30</v>
      </c>
      <c r="C471">
        <v>86</v>
      </c>
      <c r="D471">
        <v>162</v>
      </c>
      <c r="E471">
        <v>14</v>
      </c>
      <c r="F471">
        <v>-23.92</v>
      </c>
      <c r="G471">
        <v>17</v>
      </c>
    </row>
    <row r="472" spans="1:7" x14ac:dyDescent="0.2">
      <c r="A472">
        <v>469</v>
      </c>
      <c r="B472">
        <v>30</v>
      </c>
      <c r="C472">
        <v>54</v>
      </c>
      <c r="D472">
        <v>160</v>
      </c>
      <c r="E472">
        <v>7</v>
      </c>
      <c r="F472">
        <v>-23.86</v>
      </c>
      <c r="G472">
        <v>20</v>
      </c>
    </row>
    <row r="473" spans="1:7" x14ac:dyDescent="0.2">
      <c r="A473">
        <v>470</v>
      </c>
      <c r="B473">
        <v>28</v>
      </c>
      <c r="C473">
        <v>103</v>
      </c>
      <c r="D473">
        <v>190</v>
      </c>
      <c r="E473">
        <v>13</v>
      </c>
      <c r="F473">
        <v>-23.7</v>
      </c>
      <c r="G473">
        <v>12</v>
      </c>
    </row>
    <row r="474" spans="1:7" x14ac:dyDescent="0.2">
      <c r="A474">
        <v>471</v>
      </c>
      <c r="B474">
        <v>82</v>
      </c>
      <c r="C474">
        <v>48</v>
      </c>
      <c r="D474">
        <v>165</v>
      </c>
      <c r="E474">
        <v>10</v>
      </c>
      <c r="F474">
        <v>-25.01</v>
      </c>
      <c r="G474">
        <v>24</v>
      </c>
    </row>
    <row r="475" spans="1:7" x14ac:dyDescent="0.2">
      <c r="A475">
        <v>472</v>
      </c>
      <c r="B475">
        <v>231</v>
      </c>
      <c r="C475">
        <v>35</v>
      </c>
      <c r="D475">
        <v>160</v>
      </c>
      <c r="E475">
        <v>13</v>
      </c>
      <c r="F475">
        <v>-23.35</v>
      </c>
      <c r="G475">
        <v>141</v>
      </c>
    </row>
    <row r="476" spans="1:7" x14ac:dyDescent="0.2">
      <c r="A476">
        <v>473</v>
      </c>
      <c r="B476">
        <v>49</v>
      </c>
      <c r="C476">
        <v>29</v>
      </c>
      <c r="D476">
        <v>94</v>
      </c>
      <c r="E476">
        <v>9</v>
      </c>
      <c r="F476">
        <v>-23.57</v>
      </c>
      <c r="G476">
        <v>36</v>
      </c>
    </row>
    <row r="477" spans="1:7" x14ac:dyDescent="0.2">
      <c r="A477">
        <v>474</v>
      </c>
      <c r="B477">
        <v>26</v>
      </c>
      <c r="C477">
        <v>55</v>
      </c>
      <c r="D477">
        <v>161</v>
      </c>
      <c r="E477">
        <v>3</v>
      </c>
      <c r="F477">
        <v>-25.01</v>
      </c>
      <c r="G477">
        <v>22</v>
      </c>
    </row>
    <row r="478" spans="1:7" x14ac:dyDescent="0.2">
      <c r="A478">
        <v>475</v>
      </c>
      <c r="B478">
        <v>44</v>
      </c>
      <c r="C478">
        <v>76</v>
      </c>
      <c r="D478">
        <v>166</v>
      </c>
      <c r="E478">
        <v>8</v>
      </c>
      <c r="F478">
        <v>-24.53</v>
      </c>
      <c r="G478">
        <v>32</v>
      </c>
    </row>
    <row r="479" spans="1:7" x14ac:dyDescent="0.2">
      <c r="A479">
        <v>476</v>
      </c>
      <c r="B479">
        <v>1283</v>
      </c>
      <c r="C479">
        <v>340</v>
      </c>
      <c r="D479">
        <v>1076</v>
      </c>
      <c r="E479">
        <v>5</v>
      </c>
      <c r="F479">
        <v>-22.21</v>
      </c>
      <c r="G479">
        <v>67</v>
      </c>
    </row>
    <row r="480" spans="1:7" x14ac:dyDescent="0.2">
      <c r="A480">
        <v>477</v>
      </c>
      <c r="B480">
        <v>22</v>
      </c>
      <c r="C480">
        <v>38</v>
      </c>
      <c r="D480">
        <v>158</v>
      </c>
      <c r="E480">
        <v>3</v>
      </c>
      <c r="F480">
        <v>-22.4</v>
      </c>
      <c r="G480">
        <v>30</v>
      </c>
    </row>
    <row r="481" spans="1:7" x14ac:dyDescent="0.2">
      <c r="A481">
        <v>478</v>
      </c>
      <c r="B481">
        <v>37</v>
      </c>
      <c r="C481">
        <v>25</v>
      </c>
      <c r="D481">
        <v>127</v>
      </c>
      <c r="E481">
        <v>80</v>
      </c>
      <c r="F481">
        <v>-23.24</v>
      </c>
      <c r="G481">
        <v>15</v>
      </c>
    </row>
    <row r="482" spans="1:7" x14ac:dyDescent="0.2">
      <c r="A482">
        <v>479</v>
      </c>
      <c r="B482">
        <v>127</v>
      </c>
      <c r="C482">
        <v>74</v>
      </c>
      <c r="D482">
        <v>144</v>
      </c>
      <c r="E482">
        <v>33</v>
      </c>
      <c r="F482">
        <v>-22.53</v>
      </c>
      <c r="G482">
        <v>26</v>
      </c>
    </row>
    <row r="483" spans="1:7" x14ac:dyDescent="0.2">
      <c r="A483">
        <v>480</v>
      </c>
      <c r="B483">
        <v>25</v>
      </c>
      <c r="C483">
        <v>109</v>
      </c>
      <c r="D483">
        <v>189</v>
      </c>
      <c r="E483">
        <v>12</v>
      </c>
      <c r="F483">
        <v>-23.51</v>
      </c>
      <c r="G483">
        <v>27</v>
      </c>
    </row>
    <row r="484" spans="1:7" x14ac:dyDescent="0.2">
      <c r="A484">
        <v>481</v>
      </c>
      <c r="B484">
        <v>44</v>
      </c>
      <c r="C484">
        <v>110</v>
      </c>
      <c r="D484">
        <v>193</v>
      </c>
      <c r="E484">
        <v>20</v>
      </c>
      <c r="F484">
        <v>-22.58</v>
      </c>
      <c r="G484">
        <v>9</v>
      </c>
    </row>
    <row r="485" spans="1:7" x14ac:dyDescent="0.2">
      <c r="A485">
        <v>482</v>
      </c>
      <c r="B485">
        <v>51</v>
      </c>
      <c r="C485">
        <v>74</v>
      </c>
      <c r="D485">
        <v>166</v>
      </c>
      <c r="E485">
        <v>12</v>
      </c>
      <c r="F485">
        <v>-22.83</v>
      </c>
      <c r="G485">
        <v>15</v>
      </c>
    </row>
    <row r="486" spans="1:7" x14ac:dyDescent="0.2">
      <c r="A486">
        <v>483</v>
      </c>
      <c r="B486">
        <v>48</v>
      </c>
      <c r="C486">
        <v>100</v>
      </c>
      <c r="D486">
        <v>219</v>
      </c>
      <c r="E486">
        <v>16</v>
      </c>
      <c r="F486">
        <v>-22.72</v>
      </c>
      <c r="G486">
        <v>20</v>
      </c>
    </row>
    <row r="487" spans="1:7" x14ac:dyDescent="0.2">
      <c r="A487">
        <v>484</v>
      </c>
      <c r="B487">
        <v>49</v>
      </c>
      <c r="C487">
        <v>50</v>
      </c>
      <c r="D487">
        <v>161</v>
      </c>
      <c r="E487">
        <v>7</v>
      </c>
      <c r="F487">
        <v>-23.86</v>
      </c>
      <c r="G487">
        <v>10</v>
      </c>
    </row>
    <row r="488" spans="1:7" x14ac:dyDescent="0.2">
      <c r="A488">
        <v>485</v>
      </c>
      <c r="B488">
        <v>74</v>
      </c>
      <c r="C488">
        <v>191</v>
      </c>
      <c r="D488">
        <v>326</v>
      </c>
      <c r="E488">
        <v>27</v>
      </c>
      <c r="F488">
        <v>-23.55</v>
      </c>
      <c r="G488">
        <v>41</v>
      </c>
    </row>
    <row r="489" spans="1:7" x14ac:dyDescent="0.2">
      <c r="A489">
        <v>486</v>
      </c>
      <c r="B489">
        <v>24</v>
      </c>
      <c r="C489">
        <v>55</v>
      </c>
      <c r="D489">
        <v>148</v>
      </c>
      <c r="E489">
        <v>26</v>
      </c>
      <c r="F489">
        <v>-23.54</v>
      </c>
      <c r="G489">
        <v>1</v>
      </c>
    </row>
    <row r="490" spans="1:7" x14ac:dyDescent="0.2">
      <c r="A490">
        <v>487</v>
      </c>
      <c r="B490">
        <v>41</v>
      </c>
      <c r="C490">
        <v>74</v>
      </c>
      <c r="D490">
        <v>172</v>
      </c>
      <c r="E490">
        <v>11</v>
      </c>
      <c r="F490">
        <v>-23.13</v>
      </c>
      <c r="G490">
        <v>9</v>
      </c>
    </row>
    <row r="491" spans="1:7" x14ac:dyDescent="0.2">
      <c r="A491">
        <v>488</v>
      </c>
      <c r="B491">
        <v>27</v>
      </c>
      <c r="C491">
        <v>54</v>
      </c>
      <c r="D491">
        <v>158</v>
      </c>
      <c r="E491">
        <v>23</v>
      </c>
      <c r="F491">
        <v>-24.43</v>
      </c>
      <c r="G491">
        <v>20</v>
      </c>
    </row>
    <row r="492" spans="1:7" x14ac:dyDescent="0.2">
      <c r="A492">
        <v>489</v>
      </c>
      <c r="B492">
        <v>-999</v>
      </c>
      <c r="C492">
        <v>-999</v>
      </c>
      <c r="D492">
        <v>-999</v>
      </c>
      <c r="E492">
        <v>32</v>
      </c>
      <c r="F492">
        <v>-23.18</v>
      </c>
      <c r="G492">
        <v>11</v>
      </c>
    </row>
    <row r="493" spans="1:7" x14ac:dyDescent="0.2">
      <c r="A493">
        <v>490</v>
      </c>
      <c r="B493">
        <v>-999</v>
      </c>
      <c r="C493">
        <v>-999</v>
      </c>
      <c r="D493">
        <v>-999</v>
      </c>
      <c r="E493">
        <v>16</v>
      </c>
      <c r="F493">
        <v>-24.42</v>
      </c>
      <c r="G493">
        <v>8</v>
      </c>
    </row>
    <row r="494" spans="1:7" x14ac:dyDescent="0.2">
      <c r="A494">
        <v>491</v>
      </c>
      <c r="B494">
        <v>-999</v>
      </c>
      <c r="C494">
        <v>-999</v>
      </c>
      <c r="D494">
        <v>-999</v>
      </c>
      <c r="E494">
        <v>22</v>
      </c>
      <c r="F494">
        <v>-24.73</v>
      </c>
      <c r="G494">
        <v>2</v>
      </c>
    </row>
    <row r="495" spans="1:7" x14ac:dyDescent="0.2">
      <c r="A495">
        <v>492</v>
      </c>
      <c r="B495">
        <v>63</v>
      </c>
      <c r="C495">
        <v>83</v>
      </c>
      <c r="D495">
        <v>159</v>
      </c>
      <c r="E495">
        <v>26</v>
      </c>
      <c r="F495">
        <v>-24.08</v>
      </c>
      <c r="G495">
        <v>10</v>
      </c>
    </row>
    <row r="496" spans="1:7" x14ac:dyDescent="0.2">
      <c r="A496">
        <v>493</v>
      </c>
      <c r="B496">
        <v>59</v>
      </c>
      <c r="C496">
        <v>42</v>
      </c>
      <c r="D496">
        <v>134</v>
      </c>
      <c r="E496">
        <v>37</v>
      </c>
      <c r="F496">
        <v>-23.82</v>
      </c>
      <c r="G496">
        <v>28</v>
      </c>
    </row>
    <row r="497" spans="1:7" x14ac:dyDescent="0.2">
      <c r="A497">
        <v>494</v>
      </c>
      <c r="B497">
        <v>85</v>
      </c>
      <c r="C497">
        <v>54</v>
      </c>
      <c r="D497">
        <v>177</v>
      </c>
      <c r="E497">
        <v>48</v>
      </c>
      <c r="F497">
        <v>-23.8</v>
      </c>
      <c r="G497">
        <v>64</v>
      </c>
    </row>
    <row r="498" spans="1:7" x14ac:dyDescent="0.2">
      <c r="A498">
        <v>495</v>
      </c>
      <c r="B498">
        <v>111</v>
      </c>
      <c r="C498">
        <v>55</v>
      </c>
      <c r="D498">
        <v>181</v>
      </c>
      <c r="E498">
        <v>109</v>
      </c>
      <c r="F498">
        <v>-22.6</v>
      </c>
      <c r="G498">
        <v>67</v>
      </c>
    </row>
    <row r="499" spans="1:7" x14ac:dyDescent="0.2">
      <c r="A499">
        <v>496</v>
      </c>
      <c r="B499">
        <v>-999</v>
      </c>
      <c r="C499">
        <v>-999</v>
      </c>
      <c r="D499">
        <v>-999</v>
      </c>
      <c r="E499">
        <v>79</v>
      </c>
      <c r="F499">
        <v>-23.38</v>
      </c>
      <c r="G499">
        <v>89</v>
      </c>
    </row>
    <row r="500" spans="1:7" x14ac:dyDescent="0.2">
      <c r="A500">
        <v>497</v>
      </c>
      <c r="B500">
        <v>62</v>
      </c>
      <c r="C500">
        <v>105</v>
      </c>
      <c r="D500">
        <v>241</v>
      </c>
      <c r="E500">
        <v>94</v>
      </c>
      <c r="F500">
        <v>-23.95</v>
      </c>
      <c r="G500">
        <v>36</v>
      </c>
    </row>
    <row r="501" spans="1:7" x14ac:dyDescent="0.2">
      <c r="A501">
        <v>498</v>
      </c>
      <c r="B501">
        <v>53</v>
      </c>
      <c r="C501">
        <v>54</v>
      </c>
      <c r="D501">
        <v>202</v>
      </c>
      <c r="E501">
        <v>42</v>
      </c>
      <c r="F501">
        <v>-24.46</v>
      </c>
      <c r="G501">
        <v>23</v>
      </c>
    </row>
    <row r="502" spans="1:7" x14ac:dyDescent="0.2">
      <c r="A502">
        <v>499</v>
      </c>
      <c r="B502">
        <v>37</v>
      </c>
      <c r="C502">
        <v>84</v>
      </c>
      <c r="D502">
        <v>187</v>
      </c>
      <c r="E502">
        <v>21</v>
      </c>
      <c r="F502">
        <v>-23.82</v>
      </c>
      <c r="G502">
        <v>10</v>
      </c>
    </row>
    <row r="503" spans="1:7" x14ac:dyDescent="0.2">
      <c r="A503">
        <v>500</v>
      </c>
      <c r="B503">
        <v>37</v>
      </c>
      <c r="C503">
        <v>54</v>
      </c>
      <c r="D503">
        <v>218</v>
      </c>
      <c r="E503">
        <v>17</v>
      </c>
      <c r="F503">
        <v>-22.44</v>
      </c>
      <c r="G503">
        <v>13</v>
      </c>
    </row>
    <row r="504" spans="1:7" x14ac:dyDescent="0.2">
      <c r="A504">
        <v>501</v>
      </c>
      <c r="B504">
        <v>40</v>
      </c>
      <c r="C504">
        <v>45</v>
      </c>
      <c r="D504">
        <v>230</v>
      </c>
      <c r="E504">
        <v>27</v>
      </c>
      <c r="F504">
        <v>-22.83</v>
      </c>
      <c r="G504">
        <v>17</v>
      </c>
    </row>
    <row r="505" spans="1:7" x14ac:dyDescent="0.2">
      <c r="A505">
        <v>502</v>
      </c>
      <c r="B505">
        <v>29</v>
      </c>
      <c r="C505">
        <v>37</v>
      </c>
      <c r="D505">
        <v>167</v>
      </c>
      <c r="E505">
        <v>16</v>
      </c>
      <c r="F505">
        <v>-22.52</v>
      </c>
      <c r="G505">
        <v>3</v>
      </c>
    </row>
    <row r="506" spans="1:7" x14ac:dyDescent="0.2">
      <c r="A506">
        <v>503</v>
      </c>
      <c r="B506">
        <v>40</v>
      </c>
      <c r="C506">
        <v>42</v>
      </c>
      <c r="D506">
        <v>192</v>
      </c>
      <c r="E506">
        <v>31</v>
      </c>
      <c r="F506">
        <v>-24.02</v>
      </c>
      <c r="G506">
        <v>13</v>
      </c>
    </row>
    <row r="507" spans="1:7" x14ac:dyDescent="0.2">
      <c r="A507">
        <v>504</v>
      </c>
      <c r="B507">
        <v>23</v>
      </c>
      <c r="C507">
        <v>42</v>
      </c>
      <c r="D507">
        <v>157</v>
      </c>
      <c r="E507">
        <v>2</v>
      </c>
      <c r="F507">
        <v>-23.82</v>
      </c>
      <c r="G507">
        <v>7</v>
      </c>
    </row>
    <row r="508" spans="1:7" x14ac:dyDescent="0.2">
      <c r="A508">
        <v>505</v>
      </c>
      <c r="B508">
        <v>151</v>
      </c>
      <c r="C508">
        <v>86</v>
      </c>
      <c r="D508">
        <v>170</v>
      </c>
      <c r="E508">
        <v>14</v>
      </c>
      <c r="F508">
        <v>-25.61</v>
      </c>
      <c r="G508">
        <v>91</v>
      </c>
    </row>
    <row r="509" spans="1:7" x14ac:dyDescent="0.2">
      <c r="A509">
        <v>506</v>
      </c>
      <c r="B509">
        <v>68</v>
      </c>
      <c r="C509">
        <v>117</v>
      </c>
      <c r="D509">
        <v>237</v>
      </c>
      <c r="E509">
        <v>30</v>
      </c>
      <c r="F509">
        <v>-25.92</v>
      </c>
      <c r="G509">
        <v>21</v>
      </c>
    </row>
    <row r="510" spans="1:7" x14ac:dyDescent="0.2">
      <c r="A510">
        <v>507</v>
      </c>
      <c r="B510">
        <v>39</v>
      </c>
      <c r="C510">
        <v>63</v>
      </c>
      <c r="D510">
        <v>188</v>
      </c>
      <c r="E510">
        <v>62</v>
      </c>
      <c r="F510">
        <v>-25.94</v>
      </c>
      <c r="G510">
        <v>10</v>
      </c>
    </row>
    <row r="511" spans="1:7" x14ac:dyDescent="0.2">
      <c r="A511">
        <v>508</v>
      </c>
      <c r="B511">
        <v>40</v>
      </c>
      <c r="C511">
        <v>27</v>
      </c>
      <c r="D511">
        <v>141</v>
      </c>
      <c r="E511">
        <v>40</v>
      </c>
      <c r="F511">
        <v>-25.11</v>
      </c>
      <c r="G511">
        <v>17</v>
      </c>
    </row>
    <row r="512" spans="1:7" x14ac:dyDescent="0.2">
      <c r="A512">
        <v>509</v>
      </c>
      <c r="B512">
        <v>232</v>
      </c>
      <c r="C512">
        <v>100</v>
      </c>
      <c r="D512">
        <v>365</v>
      </c>
      <c r="E512">
        <v>24</v>
      </c>
      <c r="F512">
        <v>-23.22</v>
      </c>
      <c r="G512">
        <v>2</v>
      </c>
    </row>
    <row r="513" spans="1:7" x14ac:dyDescent="0.2">
      <c r="A513">
        <v>510</v>
      </c>
      <c r="B513">
        <v>47</v>
      </c>
      <c r="C513">
        <v>48</v>
      </c>
      <c r="D513">
        <v>137</v>
      </c>
      <c r="E513">
        <v>17</v>
      </c>
      <c r="F513">
        <v>-22.84</v>
      </c>
      <c r="G513">
        <v>14</v>
      </c>
    </row>
    <row r="514" spans="1:7" x14ac:dyDescent="0.2">
      <c r="A514">
        <v>511</v>
      </c>
      <c r="B514">
        <v>68</v>
      </c>
      <c r="C514">
        <v>43</v>
      </c>
      <c r="D514">
        <v>155</v>
      </c>
      <c r="E514">
        <v>16</v>
      </c>
      <c r="F514">
        <v>-23.63</v>
      </c>
      <c r="G514">
        <v>27</v>
      </c>
    </row>
    <row r="515" spans="1:7" x14ac:dyDescent="0.2">
      <c r="A515">
        <v>512</v>
      </c>
      <c r="B515">
        <v>39</v>
      </c>
      <c r="C515">
        <v>61</v>
      </c>
      <c r="D515">
        <v>179</v>
      </c>
      <c r="E515">
        <v>19</v>
      </c>
      <c r="F515">
        <v>-23.37</v>
      </c>
      <c r="G515">
        <v>8</v>
      </c>
    </row>
    <row r="516" spans="1:7" x14ac:dyDescent="0.2">
      <c r="A516">
        <v>513</v>
      </c>
      <c r="B516">
        <v>31</v>
      </c>
      <c r="C516">
        <v>57</v>
      </c>
      <c r="D516">
        <v>187</v>
      </c>
      <c r="E516">
        <v>19</v>
      </c>
      <c r="F516">
        <v>-23.98</v>
      </c>
      <c r="G516">
        <v>2</v>
      </c>
    </row>
    <row r="517" spans="1:7" x14ac:dyDescent="0.2">
      <c r="A517">
        <v>514</v>
      </c>
      <c r="B517">
        <v>54</v>
      </c>
      <c r="C517">
        <v>76</v>
      </c>
      <c r="D517">
        <v>213</v>
      </c>
      <c r="E517">
        <v>29</v>
      </c>
      <c r="F517">
        <v>-24.49</v>
      </c>
      <c r="G517">
        <v>38</v>
      </c>
    </row>
    <row r="518" spans="1:7" x14ac:dyDescent="0.2">
      <c r="A518">
        <v>515</v>
      </c>
      <c r="B518">
        <v>23</v>
      </c>
      <c r="C518">
        <v>30</v>
      </c>
      <c r="D518">
        <v>157</v>
      </c>
      <c r="E518">
        <v>19</v>
      </c>
      <c r="F518">
        <v>-26.14</v>
      </c>
      <c r="G518">
        <v>7</v>
      </c>
    </row>
    <row r="519" spans="1:7" x14ac:dyDescent="0.2">
      <c r="A519">
        <v>516</v>
      </c>
      <c r="B519">
        <v>55</v>
      </c>
      <c r="C519">
        <v>95</v>
      </c>
      <c r="D519">
        <v>241</v>
      </c>
      <c r="E519">
        <v>35</v>
      </c>
      <c r="F519">
        <v>-25.64</v>
      </c>
      <c r="G519">
        <v>8</v>
      </c>
    </row>
    <row r="520" spans="1:7" x14ac:dyDescent="0.2">
      <c r="A520">
        <v>517</v>
      </c>
      <c r="B520">
        <v>31</v>
      </c>
      <c r="C520">
        <v>57</v>
      </c>
      <c r="D520">
        <v>190</v>
      </c>
      <c r="E520">
        <v>28</v>
      </c>
      <c r="F520">
        <v>-22.01</v>
      </c>
      <c r="G520">
        <v>25</v>
      </c>
    </row>
    <row r="521" spans="1:7" x14ac:dyDescent="0.2">
      <c r="A521">
        <v>518</v>
      </c>
      <c r="B521">
        <v>27</v>
      </c>
      <c r="C521">
        <v>44</v>
      </c>
      <c r="D521">
        <v>166</v>
      </c>
      <c r="E521">
        <v>23</v>
      </c>
      <c r="F521">
        <v>-22.53</v>
      </c>
      <c r="G521">
        <v>8</v>
      </c>
    </row>
    <row r="522" spans="1:7" x14ac:dyDescent="0.2">
      <c r="A522">
        <v>519</v>
      </c>
      <c r="B522">
        <v>28</v>
      </c>
      <c r="C522">
        <v>36</v>
      </c>
      <c r="D522">
        <v>142</v>
      </c>
      <c r="E522">
        <v>14</v>
      </c>
      <c r="F522">
        <v>-21.87</v>
      </c>
      <c r="G522">
        <v>0</v>
      </c>
    </row>
    <row r="523" spans="1:7" x14ac:dyDescent="0.2">
      <c r="A523">
        <v>520</v>
      </c>
      <c r="B523">
        <v>28</v>
      </c>
      <c r="C523">
        <v>34</v>
      </c>
      <c r="D523">
        <v>145</v>
      </c>
      <c r="E523">
        <v>11</v>
      </c>
      <c r="F523">
        <v>-21.98</v>
      </c>
      <c r="G523">
        <v>3</v>
      </c>
    </row>
    <row r="524" spans="1:7" x14ac:dyDescent="0.2">
      <c r="A524">
        <v>521</v>
      </c>
      <c r="B524">
        <v>26</v>
      </c>
      <c r="C524">
        <v>42</v>
      </c>
      <c r="D524">
        <v>135</v>
      </c>
      <c r="E524">
        <v>19</v>
      </c>
      <c r="F524">
        <v>-22.12</v>
      </c>
      <c r="G524">
        <v>4</v>
      </c>
    </row>
    <row r="525" spans="1:7" x14ac:dyDescent="0.2">
      <c r="A525">
        <v>522</v>
      </c>
      <c r="B525">
        <v>46</v>
      </c>
      <c r="C525">
        <v>46</v>
      </c>
      <c r="D525">
        <v>150</v>
      </c>
      <c r="E525">
        <v>15</v>
      </c>
      <c r="F525">
        <v>-22.28</v>
      </c>
      <c r="G525">
        <v>6</v>
      </c>
    </row>
    <row r="526" spans="1:7" x14ac:dyDescent="0.2">
      <c r="A526">
        <v>523</v>
      </c>
      <c r="B526">
        <v>30</v>
      </c>
      <c r="C526">
        <v>53</v>
      </c>
      <c r="D526">
        <v>182</v>
      </c>
      <c r="E526">
        <v>19</v>
      </c>
      <c r="F526">
        <v>-24.51</v>
      </c>
      <c r="G526">
        <v>3</v>
      </c>
    </row>
    <row r="527" spans="1:7" x14ac:dyDescent="0.2">
      <c r="A527">
        <v>524</v>
      </c>
      <c r="B527">
        <v>66</v>
      </c>
      <c r="C527">
        <v>63</v>
      </c>
      <c r="D527">
        <v>182</v>
      </c>
      <c r="E527">
        <v>24</v>
      </c>
      <c r="F527">
        <v>-25.24</v>
      </c>
      <c r="G527">
        <v>34</v>
      </c>
    </row>
    <row r="528" spans="1:7" x14ac:dyDescent="0.2">
      <c r="A528">
        <v>525</v>
      </c>
      <c r="B528">
        <v>139</v>
      </c>
      <c r="C528">
        <v>81</v>
      </c>
      <c r="D528">
        <v>230</v>
      </c>
      <c r="E528">
        <v>30</v>
      </c>
      <c r="F528">
        <v>-25.89</v>
      </c>
      <c r="G528">
        <v>32</v>
      </c>
    </row>
    <row r="529" spans="1:7" x14ac:dyDescent="0.2">
      <c r="A529">
        <v>526</v>
      </c>
      <c r="B529">
        <v>46</v>
      </c>
      <c r="C529">
        <v>90</v>
      </c>
      <c r="D529">
        <v>309</v>
      </c>
      <c r="E529">
        <v>27</v>
      </c>
      <c r="F529">
        <v>-24.6</v>
      </c>
      <c r="G529">
        <v>18</v>
      </c>
    </row>
    <row r="530" spans="1:7" x14ac:dyDescent="0.2">
      <c r="A530">
        <v>527</v>
      </c>
      <c r="B530">
        <v>51</v>
      </c>
      <c r="C530">
        <v>97</v>
      </c>
      <c r="D530">
        <v>205</v>
      </c>
      <c r="E530">
        <v>31</v>
      </c>
      <c r="F530">
        <v>-24</v>
      </c>
      <c r="G530">
        <v>9</v>
      </c>
    </row>
    <row r="531" spans="1:7" x14ac:dyDescent="0.2">
      <c r="A531">
        <v>528</v>
      </c>
      <c r="B531">
        <v>100</v>
      </c>
      <c r="C531">
        <v>46</v>
      </c>
      <c r="D531">
        <v>174</v>
      </c>
      <c r="E531">
        <v>23</v>
      </c>
      <c r="F531">
        <v>-23.27</v>
      </c>
      <c r="G531">
        <v>3</v>
      </c>
    </row>
    <row r="532" spans="1:7" x14ac:dyDescent="0.2">
      <c r="A532">
        <v>529</v>
      </c>
      <c r="B532">
        <v>63</v>
      </c>
      <c r="C532">
        <v>124</v>
      </c>
      <c r="D532">
        <v>212</v>
      </c>
      <c r="E532">
        <v>31</v>
      </c>
      <c r="F532">
        <v>-23.27</v>
      </c>
      <c r="G532">
        <v>17</v>
      </c>
    </row>
    <row r="533" spans="1:7" x14ac:dyDescent="0.2">
      <c r="A533">
        <v>530</v>
      </c>
      <c r="B533">
        <v>55</v>
      </c>
      <c r="C533">
        <v>43</v>
      </c>
      <c r="D533">
        <v>146</v>
      </c>
      <c r="E533">
        <v>10</v>
      </c>
      <c r="F533">
        <v>-23.06</v>
      </c>
      <c r="G533">
        <v>35</v>
      </c>
    </row>
    <row r="534" spans="1:7" x14ac:dyDescent="0.2">
      <c r="A534">
        <v>531</v>
      </c>
      <c r="B534">
        <v>65</v>
      </c>
      <c r="C534">
        <v>77</v>
      </c>
      <c r="D534">
        <v>167</v>
      </c>
      <c r="E534">
        <v>30</v>
      </c>
      <c r="F534">
        <v>-23.29</v>
      </c>
      <c r="G534">
        <v>14</v>
      </c>
    </row>
    <row r="535" spans="1:7" x14ac:dyDescent="0.2">
      <c r="A535">
        <v>532</v>
      </c>
      <c r="B535">
        <v>40</v>
      </c>
      <c r="C535">
        <v>78</v>
      </c>
      <c r="D535">
        <v>67</v>
      </c>
      <c r="E535">
        <v>17</v>
      </c>
      <c r="F535">
        <v>-23.46</v>
      </c>
      <c r="G535">
        <v>2</v>
      </c>
    </row>
    <row r="536" spans="1:7" x14ac:dyDescent="0.2">
      <c r="A536">
        <v>533</v>
      </c>
      <c r="B536">
        <v>77</v>
      </c>
      <c r="C536">
        <v>117</v>
      </c>
      <c r="D536">
        <v>93</v>
      </c>
      <c r="E536">
        <v>35</v>
      </c>
      <c r="F536">
        <v>-23.13</v>
      </c>
      <c r="G536">
        <v>30</v>
      </c>
    </row>
    <row r="537" spans="1:7" x14ac:dyDescent="0.2">
      <c r="A537">
        <v>534</v>
      </c>
      <c r="B537">
        <v>67</v>
      </c>
      <c r="C537">
        <v>63</v>
      </c>
      <c r="D537">
        <v>59</v>
      </c>
      <c r="E537">
        <v>23</v>
      </c>
      <c r="F537">
        <v>-22.75</v>
      </c>
      <c r="G537">
        <v>16</v>
      </c>
    </row>
    <row r="538" spans="1:7" x14ac:dyDescent="0.2">
      <c r="A538">
        <v>535</v>
      </c>
      <c r="B538">
        <v>66</v>
      </c>
      <c r="C538">
        <v>71</v>
      </c>
      <c r="D538">
        <v>54</v>
      </c>
      <c r="E538">
        <v>21</v>
      </c>
      <c r="F538">
        <v>-24.04</v>
      </c>
      <c r="G538">
        <v>38</v>
      </c>
    </row>
    <row r="539" spans="1:7" x14ac:dyDescent="0.2">
      <c r="A539">
        <v>536</v>
      </c>
      <c r="B539">
        <v>61</v>
      </c>
      <c r="C539">
        <v>140</v>
      </c>
      <c r="D539">
        <v>87</v>
      </c>
      <c r="E539">
        <v>33</v>
      </c>
      <c r="F539">
        <v>-23.27</v>
      </c>
      <c r="G539">
        <v>30</v>
      </c>
    </row>
    <row r="540" spans="1:7" x14ac:dyDescent="0.2">
      <c r="A540">
        <v>537</v>
      </c>
      <c r="B540">
        <v>99</v>
      </c>
      <c r="C540">
        <v>65</v>
      </c>
      <c r="D540">
        <v>80</v>
      </c>
      <c r="E540">
        <v>26</v>
      </c>
      <c r="F540">
        <v>-24.14</v>
      </c>
      <c r="G540">
        <v>52</v>
      </c>
    </row>
    <row r="541" spans="1:7" x14ac:dyDescent="0.2">
      <c r="A541">
        <v>538</v>
      </c>
      <c r="B541">
        <v>81</v>
      </c>
      <c r="C541">
        <v>54</v>
      </c>
      <c r="D541">
        <v>60</v>
      </c>
      <c r="E541">
        <v>12</v>
      </c>
      <c r="F541">
        <v>-23.22</v>
      </c>
      <c r="G541">
        <v>19</v>
      </c>
    </row>
    <row r="542" spans="1:7" x14ac:dyDescent="0.2">
      <c r="A542">
        <v>539</v>
      </c>
      <c r="B542">
        <v>69</v>
      </c>
      <c r="C542">
        <v>56</v>
      </c>
      <c r="D542">
        <v>81</v>
      </c>
      <c r="E542">
        <v>18</v>
      </c>
      <c r="F542">
        <v>-24.03</v>
      </c>
      <c r="G542">
        <v>30</v>
      </c>
    </row>
    <row r="543" spans="1:7" x14ac:dyDescent="0.2">
      <c r="A543">
        <v>540</v>
      </c>
      <c r="B543">
        <v>70</v>
      </c>
      <c r="C543">
        <v>58</v>
      </c>
      <c r="D543">
        <v>76</v>
      </c>
      <c r="E543">
        <v>22</v>
      </c>
      <c r="F543">
        <v>-24.72</v>
      </c>
      <c r="G543">
        <v>30</v>
      </c>
    </row>
    <row r="544" spans="1:7" x14ac:dyDescent="0.2">
      <c r="A544">
        <v>541</v>
      </c>
      <c r="B544">
        <v>49</v>
      </c>
      <c r="C544">
        <v>83</v>
      </c>
      <c r="D544">
        <v>100</v>
      </c>
      <c r="E544">
        <v>26</v>
      </c>
      <c r="F544">
        <v>-23.69</v>
      </c>
      <c r="G544">
        <v>12</v>
      </c>
    </row>
    <row r="545" spans="1:7" x14ac:dyDescent="0.2">
      <c r="A545">
        <v>542</v>
      </c>
      <c r="B545">
        <v>76</v>
      </c>
      <c r="C545">
        <v>38</v>
      </c>
      <c r="D545">
        <v>54</v>
      </c>
      <c r="E545">
        <v>8</v>
      </c>
      <c r="F545">
        <v>-23.29</v>
      </c>
      <c r="G545">
        <v>21</v>
      </c>
    </row>
    <row r="546" spans="1:7" x14ac:dyDescent="0.2">
      <c r="A546">
        <v>543</v>
      </c>
      <c r="B546">
        <v>75</v>
      </c>
      <c r="C546">
        <v>50</v>
      </c>
      <c r="D546">
        <v>71</v>
      </c>
      <c r="E546">
        <v>25</v>
      </c>
      <c r="F546">
        <v>-23.78</v>
      </c>
      <c r="G546">
        <v>34</v>
      </c>
    </row>
    <row r="547" spans="1:7" x14ac:dyDescent="0.2">
      <c r="A547">
        <v>544</v>
      </c>
      <c r="B547">
        <v>73</v>
      </c>
      <c r="C547">
        <v>39</v>
      </c>
      <c r="D547">
        <v>47</v>
      </c>
      <c r="E547">
        <v>37</v>
      </c>
      <c r="F547">
        <v>-22.57</v>
      </c>
      <c r="G547">
        <v>26</v>
      </c>
    </row>
    <row r="548" spans="1:7" x14ac:dyDescent="0.2">
      <c r="A548">
        <v>545</v>
      </c>
      <c r="B548">
        <v>56</v>
      </c>
      <c r="C548">
        <v>75</v>
      </c>
      <c r="D548">
        <v>86</v>
      </c>
      <c r="E548">
        <v>13</v>
      </c>
      <c r="F548">
        <v>-23.21</v>
      </c>
      <c r="G548">
        <v>15</v>
      </c>
    </row>
    <row r="549" spans="1:7" x14ac:dyDescent="0.2">
      <c r="A549">
        <v>546</v>
      </c>
      <c r="B549">
        <v>92</v>
      </c>
      <c r="C549">
        <v>80</v>
      </c>
      <c r="D549">
        <v>134</v>
      </c>
      <c r="E549">
        <v>24</v>
      </c>
      <c r="F549">
        <v>-23.88</v>
      </c>
      <c r="G549">
        <v>25</v>
      </c>
    </row>
    <row r="550" spans="1:7" x14ac:dyDescent="0.2">
      <c r="A550">
        <v>547</v>
      </c>
      <c r="B550">
        <v>53</v>
      </c>
      <c r="C550">
        <v>58</v>
      </c>
      <c r="D550">
        <v>81</v>
      </c>
      <c r="E550">
        <v>16</v>
      </c>
      <c r="F550">
        <v>-24.47</v>
      </c>
      <c r="G550">
        <v>19</v>
      </c>
    </row>
    <row r="551" spans="1:7" x14ac:dyDescent="0.2">
      <c r="A551">
        <v>548</v>
      </c>
      <c r="B551">
        <v>73</v>
      </c>
      <c r="C551">
        <v>73</v>
      </c>
      <c r="D551">
        <v>84</v>
      </c>
      <c r="E551">
        <v>28</v>
      </c>
      <c r="F551">
        <v>-24.75</v>
      </c>
      <c r="G551">
        <v>24</v>
      </c>
    </row>
    <row r="552" spans="1:7" x14ac:dyDescent="0.2">
      <c r="A552">
        <v>549</v>
      </c>
      <c r="B552">
        <v>72</v>
      </c>
      <c r="C552">
        <v>43</v>
      </c>
      <c r="D552">
        <v>46</v>
      </c>
      <c r="E552">
        <v>17</v>
      </c>
      <c r="F552">
        <v>-24.3</v>
      </c>
      <c r="G552">
        <v>29</v>
      </c>
    </row>
    <row r="553" spans="1:7" x14ac:dyDescent="0.2">
      <c r="A553">
        <v>550</v>
      </c>
      <c r="B553">
        <v>90</v>
      </c>
      <c r="C553">
        <v>44</v>
      </c>
      <c r="D553">
        <v>49</v>
      </c>
      <c r="E553">
        <v>41</v>
      </c>
      <c r="F553">
        <v>-23.97</v>
      </c>
      <c r="G553">
        <v>42</v>
      </c>
    </row>
    <row r="554" spans="1:7" x14ac:dyDescent="0.2">
      <c r="A554">
        <v>551</v>
      </c>
      <c r="B554">
        <v>50</v>
      </c>
      <c r="C554">
        <v>56</v>
      </c>
      <c r="D554">
        <v>46</v>
      </c>
      <c r="E554">
        <v>19</v>
      </c>
      <c r="F554">
        <v>-23.69</v>
      </c>
      <c r="G554">
        <v>9</v>
      </c>
    </row>
    <row r="555" spans="1:7" x14ac:dyDescent="0.2">
      <c r="A555">
        <v>552</v>
      </c>
      <c r="B555">
        <v>80</v>
      </c>
      <c r="C555">
        <v>100</v>
      </c>
      <c r="D555">
        <v>102</v>
      </c>
      <c r="E555">
        <v>37</v>
      </c>
      <c r="F555">
        <v>-23.68</v>
      </c>
      <c r="G555">
        <v>22</v>
      </c>
    </row>
    <row r="556" spans="1:7" x14ac:dyDescent="0.2">
      <c r="A556">
        <v>553</v>
      </c>
      <c r="B556">
        <v>63</v>
      </c>
      <c r="C556">
        <v>81</v>
      </c>
      <c r="D556">
        <v>75</v>
      </c>
      <c r="E556">
        <v>60</v>
      </c>
      <c r="F556">
        <v>-23.86</v>
      </c>
      <c r="G556">
        <v>23</v>
      </c>
    </row>
    <row r="557" spans="1:7" x14ac:dyDescent="0.2">
      <c r="A557">
        <v>554</v>
      </c>
      <c r="B557">
        <v>55</v>
      </c>
      <c r="C557">
        <v>56</v>
      </c>
      <c r="D557">
        <v>35</v>
      </c>
      <c r="E557">
        <v>6</v>
      </c>
      <c r="F557">
        <v>-23.6</v>
      </c>
      <c r="G557">
        <v>18</v>
      </c>
    </row>
    <row r="558" spans="1:7" x14ac:dyDescent="0.2">
      <c r="A558">
        <v>555</v>
      </c>
      <c r="B558">
        <v>54</v>
      </c>
      <c r="C558">
        <v>61</v>
      </c>
      <c r="D558">
        <v>73</v>
      </c>
      <c r="E558">
        <v>22</v>
      </c>
      <c r="F558">
        <v>-23.8</v>
      </c>
      <c r="G558">
        <v>21</v>
      </c>
    </row>
    <row r="559" spans="1:7" x14ac:dyDescent="0.2">
      <c r="A559">
        <v>556</v>
      </c>
      <c r="B559">
        <v>64</v>
      </c>
      <c r="C559">
        <v>63</v>
      </c>
      <c r="D559">
        <v>66</v>
      </c>
      <c r="E559">
        <v>34</v>
      </c>
      <c r="F559">
        <v>-23.48</v>
      </c>
      <c r="G559">
        <v>19</v>
      </c>
    </row>
    <row r="560" spans="1:7" x14ac:dyDescent="0.2">
      <c r="A560">
        <v>557</v>
      </c>
      <c r="B560">
        <v>49</v>
      </c>
      <c r="C560">
        <v>64</v>
      </c>
      <c r="D560">
        <v>61</v>
      </c>
      <c r="E560">
        <v>34</v>
      </c>
      <c r="F560">
        <v>-24.89</v>
      </c>
      <c r="G560">
        <v>9</v>
      </c>
    </row>
    <row r="561" spans="1:7" x14ac:dyDescent="0.2">
      <c r="A561">
        <v>558</v>
      </c>
      <c r="B561">
        <v>45</v>
      </c>
      <c r="C561">
        <v>60</v>
      </c>
      <c r="D561">
        <v>62</v>
      </c>
      <c r="E561">
        <v>21</v>
      </c>
      <c r="F561">
        <v>-24.47</v>
      </c>
      <c r="G561">
        <v>7</v>
      </c>
    </row>
    <row r="562" spans="1:7" x14ac:dyDescent="0.2">
      <c r="A562">
        <v>559</v>
      </c>
      <c r="B562">
        <v>49</v>
      </c>
      <c r="C562">
        <v>62</v>
      </c>
      <c r="D562">
        <v>72</v>
      </c>
      <c r="E562">
        <v>21</v>
      </c>
      <c r="F562">
        <v>-24.35</v>
      </c>
      <c r="G562">
        <v>14</v>
      </c>
    </row>
    <row r="563" spans="1:7" x14ac:dyDescent="0.2">
      <c r="A563">
        <v>560</v>
      </c>
      <c r="B563">
        <v>87</v>
      </c>
      <c r="C563">
        <v>70</v>
      </c>
      <c r="D563">
        <v>83</v>
      </c>
      <c r="E563">
        <v>23</v>
      </c>
      <c r="F563">
        <v>-24.75</v>
      </c>
      <c r="G563">
        <v>21</v>
      </c>
    </row>
    <row r="564" spans="1:7" x14ac:dyDescent="0.2">
      <c r="A564">
        <v>561</v>
      </c>
      <c r="B564">
        <v>49</v>
      </c>
      <c r="C564">
        <v>63</v>
      </c>
      <c r="D564">
        <v>57</v>
      </c>
      <c r="E564">
        <v>8</v>
      </c>
      <c r="F564">
        <v>-24.51</v>
      </c>
      <c r="G564">
        <v>2</v>
      </c>
    </row>
    <row r="565" spans="1:7" x14ac:dyDescent="0.2">
      <c r="A565">
        <v>562</v>
      </c>
      <c r="B565">
        <v>31</v>
      </c>
      <c r="C565">
        <v>53</v>
      </c>
      <c r="D565">
        <v>50</v>
      </c>
      <c r="E565">
        <v>11</v>
      </c>
      <c r="F565">
        <v>-25.3</v>
      </c>
      <c r="G565">
        <v>1</v>
      </c>
    </row>
    <row r="566" spans="1:7" x14ac:dyDescent="0.2">
      <c r="A566">
        <v>563</v>
      </c>
      <c r="B566">
        <v>35</v>
      </c>
      <c r="C566">
        <v>34</v>
      </c>
      <c r="D566">
        <v>37</v>
      </c>
      <c r="E566">
        <v>9</v>
      </c>
      <c r="F566">
        <v>-24.52</v>
      </c>
      <c r="G566">
        <v>1</v>
      </c>
    </row>
    <row r="567" spans="1:7" x14ac:dyDescent="0.2">
      <c r="A567">
        <v>564</v>
      </c>
      <c r="B567">
        <v>58</v>
      </c>
      <c r="C567">
        <v>34</v>
      </c>
      <c r="D567">
        <v>48</v>
      </c>
      <c r="E567">
        <v>3</v>
      </c>
      <c r="F567">
        <v>-23.67</v>
      </c>
      <c r="G567">
        <v>5</v>
      </c>
    </row>
    <row r="568" spans="1:7" x14ac:dyDescent="0.2">
      <c r="A568">
        <v>565</v>
      </c>
      <c r="B568">
        <v>65</v>
      </c>
      <c r="C568">
        <v>69</v>
      </c>
      <c r="D568">
        <v>78</v>
      </c>
      <c r="E568">
        <v>17</v>
      </c>
      <c r="F568">
        <v>-24.77</v>
      </c>
      <c r="G568">
        <v>13</v>
      </c>
    </row>
    <row r="569" spans="1:7" x14ac:dyDescent="0.2">
      <c r="A569">
        <v>566</v>
      </c>
      <c r="B569">
        <v>45</v>
      </c>
      <c r="C569">
        <v>50</v>
      </c>
      <c r="D569">
        <v>50</v>
      </c>
      <c r="E569">
        <v>19</v>
      </c>
      <c r="F569">
        <v>-23.45</v>
      </c>
      <c r="G569">
        <v>16</v>
      </c>
    </row>
    <row r="570" spans="1:7" x14ac:dyDescent="0.2">
      <c r="A570">
        <v>567</v>
      </c>
      <c r="B570">
        <v>54</v>
      </c>
      <c r="C570">
        <v>54</v>
      </c>
      <c r="D570">
        <v>50</v>
      </c>
      <c r="E570">
        <v>7</v>
      </c>
      <c r="F570">
        <v>-23.54</v>
      </c>
      <c r="G570">
        <v>10</v>
      </c>
    </row>
    <row r="571" spans="1:7" x14ac:dyDescent="0.2">
      <c r="A571">
        <v>568</v>
      </c>
      <c r="B571">
        <v>56</v>
      </c>
      <c r="C571">
        <v>65</v>
      </c>
      <c r="D571">
        <v>69</v>
      </c>
      <c r="E571">
        <v>18</v>
      </c>
      <c r="F571">
        <v>-23.51</v>
      </c>
      <c r="G571">
        <v>17</v>
      </c>
    </row>
    <row r="572" spans="1:7" x14ac:dyDescent="0.2">
      <c r="A572">
        <v>569</v>
      </c>
      <c r="B572">
        <v>56</v>
      </c>
      <c r="C572">
        <v>82</v>
      </c>
      <c r="D572">
        <v>80</v>
      </c>
      <c r="E572">
        <v>17</v>
      </c>
      <c r="F572">
        <v>-24.01</v>
      </c>
      <c r="G572">
        <v>20</v>
      </c>
    </row>
    <row r="573" spans="1:7" x14ac:dyDescent="0.2">
      <c r="A573">
        <v>570</v>
      </c>
      <c r="B573">
        <v>57</v>
      </c>
      <c r="C573">
        <v>71</v>
      </c>
      <c r="D573">
        <v>101</v>
      </c>
      <c r="E573">
        <v>10</v>
      </c>
      <c r="F573">
        <v>-24.12</v>
      </c>
      <c r="G573">
        <v>8</v>
      </c>
    </row>
    <row r="574" spans="1:7" x14ac:dyDescent="0.2">
      <c r="A574">
        <v>571</v>
      </c>
      <c r="B574">
        <v>42</v>
      </c>
      <c r="C574">
        <v>56</v>
      </c>
      <c r="D574">
        <v>52</v>
      </c>
      <c r="E574">
        <v>15</v>
      </c>
      <c r="F574">
        <v>-23.81</v>
      </c>
      <c r="G574">
        <v>2</v>
      </c>
    </row>
    <row r="575" spans="1:7" x14ac:dyDescent="0.2">
      <c r="A575">
        <v>572</v>
      </c>
      <c r="B575">
        <v>45</v>
      </c>
      <c r="C575">
        <v>59</v>
      </c>
      <c r="D575">
        <v>68</v>
      </c>
      <c r="E575">
        <v>13</v>
      </c>
      <c r="F575">
        <v>-23.63</v>
      </c>
      <c r="G575">
        <v>12</v>
      </c>
    </row>
    <row r="576" spans="1:7" x14ac:dyDescent="0.2">
      <c r="A576">
        <v>573</v>
      </c>
      <c r="B576">
        <v>36</v>
      </c>
      <c r="C576">
        <v>52</v>
      </c>
      <c r="D576">
        <v>63</v>
      </c>
      <c r="E576">
        <v>14</v>
      </c>
      <c r="F576">
        <v>-23.73</v>
      </c>
      <c r="G576">
        <v>3</v>
      </c>
    </row>
    <row r="577" spans="1:7" x14ac:dyDescent="0.2">
      <c r="A577">
        <v>574</v>
      </c>
      <c r="B577">
        <v>65</v>
      </c>
      <c r="C577">
        <v>71</v>
      </c>
      <c r="D577">
        <v>77</v>
      </c>
      <c r="E577">
        <v>12</v>
      </c>
      <c r="F577">
        <v>-23.4</v>
      </c>
      <c r="G577">
        <v>5</v>
      </c>
    </row>
    <row r="578" spans="1:7" x14ac:dyDescent="0.2">
      <c r="A578">
        <v>575</v>
      </c>
      <c r="B578">
        <v>58</v>
      </c>
      <c r="C578">
        <v>70</v>
      </c>
      <c r="D578">
        <v>77</v>
      </c>
      <c r="E578">
        <v>30</v>
      </c>
      <c r="F578">
        <v>-24.85</v>
      </c>
      <c r="G578">
        <v>10</v>
      </c>
    </row>
    <row r="579" spans="1:7" x14ac:dyDescent="0.2">
      <c r="A579">
        <v>576</v>
      </c>
      <c r="B579">
        <v>39</v>
      </c>
      <c r="C579">
        <v>76</v>
      </c>
      <c r="D579">
        <v>74</v>
      </c>
      <c r="E579">
        <v>17</v>
      </c>
      <c r="F579">
        <v>-24.98</v>
      </c>
      <c r="G579">
        <v>3</v>
      </c>
    </row>
    <row r="580" spans="1:7" x14ac:dyDescent="0.2">
      <c r="A580">
        <v>577</v>
      </c>
      <c r="B580">
        <v>48</v>
      </c>
      <c r="C580">
        <v>31</v>
      </c>
      <c r="D580">
        <v>34</v>
      </c>
      <c r="E580">
        <v>9</v>
      </c>
      <c r="F580">
        <v>-23.38</v>
      </c>
      <c r="G580">
        <v>14</v>
      </c>
    </row>
    <row r="581" spans="1:7" x14ac:dyDescent="0.2">
      <c r="A581">
        <v>578</v>
      </c>
      <c r="B581">
        <v>48</v>
      </c>
      <c r="C581">
        <v>61</v>
      </c>
      <c r="D581">
        <v>54</v>
      </c>
      <c r="E581">
        <v>12</v>
      </c>
      <c r="F581">
        <v>-23.84</v>
      </c>
      <c r="G581">
        <v>5</v>
      </c>
    </row>
    <row r="582" spans="1:7" x14ac:dyDescent="0.2">
      <c r="A582">
        <v>579</v>
      </c>
      <c r="B582">
        <v>43</v>
      </c>
      <c r="C582">
        <v>65</v>
      </c>
      <c r="D582">
        <v>64</v>
      </c>
      <c r="E582">
        <v>10</v>
      </c>
      <c r="F582">
        <v>-24.23</v>
      </c>
      <c r="G582">
        <v>3</v>
      </c>
    </row>
    <row r="583" spans="1:7" x14ac:dyDescent="0.2">
      <c r="A583">
        <v>580</v>
      </c>
      <c r="B583">
        <v>50</v>
      </c>
      <c r="C583">
        <v>66</v>
      </c>
      <c r="D583">
        <v>85</v>
      </c>
      <c r="E583">
        <v>17</v>
      </c>
      <c r="F583">
        <v>-23.81</v>
      </c>
      <c r="G583">
        <v>4</v>
      </c>
    </row>
    <row r="584" spans="1:7" x14ac:dyDescent="0.2">
      <c r="A584">
        <v>581</v>
      </c>
      <c r="B584">
        <v>46</v>
      </c>
      <c r="C584">
        <v>61</v>
      </c>
      <c r="D584">
        <v>85</v>
      </c>
      <c r="E584">
        <v>23</v>
      </c>
      <c r="F584">
        <v>-23.8</v>
      </c>
      <c r="G584">
        <v>17</v>
      </c>
    </row>
    <row r="585" spans="1:7" x14ac:dyDescent="0.2">
      <c r="A585">
        <v>582</v>
      </c>
      <c r="B585">
        <v>51</v>
      </c>
      <c r="C585">
        <v>62</v>
      </c>
      <c r="D585">
        <v>85</v>
      </c>
      <c r="E585">
        <v>26</v>
      </c>
      <c r="F585">
        <v>-24.35</v>
      </c>
      <c r="G585">
        <v>8</v>
      </c>
    </row>
    <row r="586" spans="1:7" x14ac:dyDescent="0.2">
      <c r="A586">
        <v>583</v>
      </c>
      <c r="B586">
        <v>52</v>
      </c>
      <c r="C586">
        <v>86</v>
      </c>
      <c r="D586">
        <v>116</v>
      </c>
      <c r="E586">
        <v>9</v>
      </c>
      <c r="F586">
        <v>-24.01</v>
      </c>
      <c r="G586">
        <v>3</v>
      </c>
    </row>
    <row r="587" spans="1:7" x14ac:dyDescent="0.2">
      <c r="A587">
        <v>584</v>
      </c>
      <c r="B587">
        <v>55</v>
      </c>
      <c r="C587">
        <v>63</v>
      </c>
      <c r="D587">
        <v>95</v>
      </c>
      <c r="E587">
        <v>5</v>
      </c>
      <c r="F587">
        <v>-23.9</v>
      </c>
      <c r="G587">
        <v>11</v>
      </c>
    </row>
    <row r="588" spans="1:7" x14ac:dyDescent="0.2">
      <c r="A588">
        <v>585</v>
      </c>
      <c r="B588">
        <v>42</v>
      </c>
      <c r="C588">
        <v>68</v>
      </c>
      <c r="D588">
        <v>65</v>
      </c>
      <c r="E588">
        <v>8</v>
      </c>
      <c r="F588">
        <v>-22.64</v>
      </c>
      <c r="G588">
        <v>4</v>
      </c>
    </row>
    <row r="589" spans="1:7" x14ac:dyDescent="0.2">
      <c r="A589">
        <v>586</v>
      </c>
      <c r="B589">
        <v>41</v>
      </c>
      <c r="C589">
        <v>51</v>
      </c>
      <c r="D589">
        <v>55</v>
      </c>
      <c r="E589">
        <v>10</v>
      </c>
      <c r="F589">
        <v>-23.65</v>
      </c>
      <c r="G589">
        <v>8</v>
      </c>
    </row>
    <row r="590" spans="1:7" x14ac:dyDescent="0.2">
      <c r="A590">
        <v>587</v>
      </c>
      <c r="B590">
        <v>73</v>
      </c>
      <c r="C590">
        <v>78</v>
      </c>
      <c r="D590">
        <v>79</v>
      </c>
      <c r="E590">
        <v>55</v>
      </c>
      <c r="F590">
        <v>-23.99</v>
      </c>
      <c r="G590">
        <v>24</v>
      </c>
    </row>
    <row r="591" spans="1:7" x14ac:dyDescent="0.2">
      <c r="A591">
        <v>588</v>
      </c>
      <c r="B591">
        <v>103</v>
      </c>
      <c r="C591">
        <v>35</v>
      </c>
      <c r="D591">
        <v>39</v>
      </c>
      <c r="E591">
        <v>6</v>
      </c>
      <c r="F591">
        <v>-24.42</v>
      </c>
      <c r="G591">
        <v>50</v>
      </c>
    </row>
    <row r="592" spans="1:7" x14ac:dyDescent="0.2">
      <c r="A592">
        <v>589</v>
      </c>
      <c r="B592">
        <v>105</v>
      </c>
      <c r="C592">
        <v>76</v>
      </c>
      <c r="D592">
        <v>79</v>
      </c>
      <c r="E592">
        <v>9</v>
      </c>
      <c r="F592">
        <v>-23.94</v>
      </c>
      <c r="G592">
        <v>56</v>
      </c>
    </row>
    <row r="593" spans="1:7" x14ac:dyDescent="0.2">
      <c r="A593">
        <v>590</v>
      </c>
      <c r="B593">
        <v>41</v>
      </c>
      <c r="C593">
        <v>66</v>
      </c>
      <c r="D593">
        <v>51</v>
      </c>
      <c r="E593">
        <v>6</v>
      </c>
      <c r="F593">
        <v>-23.41</v>
      </c>
      <c r="G593">
        <v>2</v>
      </c>
    </row>
    <row r="594" spans="1:7" x14ac:dyDescent="0.2">
      <c r="A594">
        <v>591</v>
      </c>
      <c r="B594">
        <v>39</v>
      </c>
      <c r="C594">
        <v>48</v>
      </c>
      <c r="D594">
        <v>37</v>
      </c>
      <c r="E594">
        <v>5</v>
      </c>
      <c r="F594">
        <v>-24.26</v>
      </c>
      <c r="G594">
        <v>5</v>
      </c>
    </row>
    <row r="595" spans="1:7" x14ac:dyDescent="0.2">
      <c r="A595">
        <v>592</v>
      </c>
      <c r="B595">
        <v>66</v>
      </c>
      <c r="C595">
        <v>70</v>
      </c>
      <c r="D595">
        <v>70</v>
      </c>
      <c r="E595">
        <v>8</v>
      </c>
      <c r="F595">
        <v>-24.94</v>
      </c>
      <c r="G595">
        <v>13</v>
      </c>
    </row>
    <row r="596" spans="1:7" x14ac:dyDescent="0.2">
      <c r="A596">
        <v>593</v>
      </c>
      <c r="B596">
        <v>95</v>
      </c>
      <c r="C596">
        <v>74</v>
      </c>
      <c r="D596">
        <v>80</v>
      </c>
      <c r="E596">
        <v>15</v>
      </c>
      <c r="F596">
        <v>-24.5</v>
      </c>
      <c r="G596">
        <v>46</v>
      </c>
    </row>
    <row r="597" spans="1:7" x14ac:dyDescent="0.2">
      <c r="A597">
        <v>594</v>
      </c>
      <c r="B597">
        <v>58</v>
      </c>
      <c r="C597">
        <v>61</v>
      </c>
      <c r="D597">
        <v>79</v>
      </c>
      <c r="E597">
        <v>9</v>
      </c>
      <c r="F597">
        <v>-24.11</v>
      </c>
      <c r="G597">
        <v>22</v>
      </c>
    </row>
    <row r="598" spans="1:7" x14ac:dyDescent="0.2">
      <c r="A598">
        <v>595</v>
      </c>
      <c r="B598">
        <v>102</v>
      </c>
      <c r="C598">
        <v>93</v>
      </c>
      <c r="D598">
        <v>119</v>
      </c>
      <c r="E598">
        <v>45</v>
      </c>
      <c r="F598">
        <v>-23.22</v>
      </c>
      <c r="G598">
        <v>18</v>
      </c>
    </row>
    <row r="599" spans="1:7" x14ac:dyDescent="0.2">
      <c r="A599">
        <v>596</v>
      </c>
      <c r="B599">
        <v>85</v>
      </c>
      <c r="C599">
        <v>49</v>
      </c>
      <c r="D599">
        <v>119</v>
      </c>
      <c r="E599">
        <v>7</v>
      </c>
      <c r="F599">
        <v>-25.59</v>
      </c>
      <c r="G599">
        <v>2</v>
      </c>
    </row>
    <row r="600" spans="1:7" x14ac:dyDescent="0.2">
      <c r="A600">
        <v>597</v>
      </c>
      <c r="B600">
        <v>53</v>
      </c>
      <c r="C600">
        <v>34</v>
      </c>
      <c r="D600">
        <v>73</v>
      </c>
      <c r="E600">
        <v>41</v>
      </c>
      <c r="F600">
        <v>-24.7</v>
      </c>
      <c r="G600">
        <v>43</v>
      </c>
    </row>
    <row r="601" spans="1:7" x14ac:dyDescent="0.2">
      <c r="A601">
        <v>598</v>
      </c>
      <c r="B601">
        <v>39</v>
      </c>
      <c r="C601">
        <v>53</v>
      </c>
      <c r="D601">
        <v>53</v>
      </c>
      <c r="E601">
        <v>7</v>
      </c>
      <c r="F601">
        <v>-22.92</v>
      </c>
      <c r="G601">
        <v>2</v>
      </c>
    </row>
    <row r="602" spans="1:7" x14ac:dyDescent="0.2">
      <c r="A602">
        <v>599</v>
      </c>
      <c r="B602">
        <v>35</v>
      </c>
      <c r="C602">
        <v>66</v>
      </c>
      <c r="D602">
        <v>89</v>
      </c>
      <c r="E602">
        <v>13</v>
      </c>
      <c r="F602">
        <v>-22.8</v>
      </c>
      <c r="G602">
        <v>2</v>
      </c>
    </row>
    <row r="603" spans="1:7" x14ac:dyDescent="0.2">
      <c r="A603">
        <v>600</v>
      </c>
      <c r="B603">
        <v>50</v>
      </c>
      <c r="C603">
        <v>86</v>
      </c>
      <c r="D603">
        <v>93</v>
      </c>
      <c r="E603">
        <v>16</v>
      </c>
      <c r="F603">
        <v>-23.44</v>
      </c>
      <c r="G603">
        <v>4</v>
      </c>
    </row>
    <row r="604" spans="1:7" x14ac:dyDescent="0.2">
      <c r="A604">
        <v>601</v>
      </c>
      <c r="B604">
        <v>68</v>
      </c>
      <c r="C604">
        <v>100</v>
      </c>
      <c r="D604">
        <v>100</v>
      </c>
      <c r="E604">
        <v>2</v>
      </c>
      <c r="F604">
        <v>-23.9</v>
      </c>
      <c r="G604">
        <v>34</v>
      </c>
    </row>
    <row r="605" spans="1:7" x14ac:dyDescent="0.2">
      <c r="A605">
        <v>602</v>
      </c>
      <c r="B605">
        <v>60</v>
      </c>
      <c r="C605">
        <v>74</v>
      </c>
      <c r="D605">
        <v>60</v>
      </c>
      <c r="E605">
        <v>31</v>
      </c>
      <c r="F605">
        <v>-24.16</v>
      </c>
      <c r="G605">
        <v>19</v>
      </c>
    </row>
    <row r="606" spans="1:7" x14ac:dyDescent="0.2">
      <c r="A606">
        <v>603</v>
      </c>
      <c r="B606">
        <v>59</v>
      </c>
      <c r="C606">
        <v>89</v>
      </c>
      <c r="D606">
        <v>84</v>
      </c>
      <c r="E606">
        <v>37</v>
      </c>
      <c r="F606">
        <v>-23.74</v>
      </c>
      <c r="G606">
        <v>16</v>
      </c>
    </row>
    <row r="607" spans="1:7" x14ac:dyDescent="0.2">
      <c r="A607">
        <v>604</v>
      </c>
      <c r="B607">
        <v>70</v>
      </c>
      <c r="C607">
        <v>49</v>
      </c>
      <c r="D607">
        <v>80</v>
      </c>
      <c r="E607">
        <v>16</v>
      </c>
      <c r="F607">
        <v>-23.4</v>
      </c>
      <c r="G607">
        <v>10</v>
      </c>
    </row>
    <row r="608" spans="1:7" x14ac:dyDescent="0.2">
      <c r="A608">
        <v>605</v>
      </c>
      <c r="B608">
        <v>38</v>
      </c>
      <c r="C608">
        <v>68</v>
      </c>
      <c r="D608">
        <v>85</v>
      </c>
      <c r="E608">
        <v>14</v>
      </c>
      <c r="F608">
        <v>-25.08</v>
      </c>
      <c r="G608">
        <v>4</v>
      </c>
    </row>
    <row r="609" spans="1:7" x14ac:dyDescent="0.2">
      <c r="A609">
        <v>606</v>
      </c>
      <c r="B609">
        <v>35</v>
      </c>
      <c r="C609">
        <v>50</v>
      </c>
      <c r="D609">
        <v>60</v>
      </c>
      <c r="E609">
        <v>15</v>
      </c>
      <c r="F609">
        <v>-23.86</v>
      </c>
      <c r="G609">
        <v>11</v>
      </c>
    </row>
    <row r="610" spans="1:7" x14ac:dyDescent="0.2">
      <c r="A610">
        <v>607</v>
      </c>
      <c r="B610">
        <v>45</v>
      </c>
      <c r="C610">
        <v>73</v>
      </c>
      <c r="D610">
        <v>68</v>
      </c>
      <c r="E610">
        <v>5</v>
      </c>
      <c r="F610">
        <v>-24.62</v>
      </c>
      <c r="G610">
        <v>5</v>
      </c>
    </row>
    <row r="611" spans="1:7" x14ac:dyDescent="0.2">
      <c r="A611">
        <v>608</v>
      </c>
      <c r="B611">
        <v>56</v>
      </c>
      <c r="C611">
        <v>75</v>
      </c>
      <c r="D611">
        <v>80</v>
      </c>
      <c r="E611">
        <v>6</v>
      </c>
      <c r="F611">
        <v>-23.78</v>
      </c>
      <c r="G611">
        <v>4</v>
      </c>
    </row>
    <row r="612" spans="1:7" x14ac:dyDescent="0.2">
      <c r="A612">
        <v>609</v>
      </c>
      <c r="B612">
        <v>40</v>
      </c>
      <c r="C612">
        <v>38</v>
      </c>
      <c r="D612">
        <v>42</v>
      </c>
      <c r="E612">
        <v>6</v>
      </c>
      <c r="F612">
        <v>-22.35</v>
      </c>
      <c r="G612">
        <v>1</v>
      </c>
    </row>
    <row r="613" spans="1:7" x14ac:dyDescent="0.2">
      <c r="A613">
        <v>610</v>
      </c>
      <c r="B613">
        <v>48</v>
      </c>
      <c r="C613">
        <v>55</v>
      </c>
      <c r="D613">
        <v>63</v>
      </c>
      <c r="E613">
        <v>0</v>
      </c>
      <c r="F613">
        <v>-23.01</v>
      </c>
      <c r="G613">
        <v>7</v>
      </c>
    </row>
    <row r="614" spans="1:7" x14ac:dyDescent="0.2">
      <c r="A614">
        <v>611</v>
      </c>
      <c r="B614">
        <v>42</v>
      </c>
      <c r="C614">
        <v>48</v>
      </c>
      <c r="D614">
        <v>44</v>
      </c>
      <c r="E614">
        <v>8</v>
      </c>
      <c r="F614">
        <v>-23.1</v>
      </c>
      <c r="G614">
        <v>2</v>
      </c>
    </row>
    <row r="615" spans="1:7" x14ac:dyDescent="0.2">
      <c r="A615">
        <v>612</v>
      </c>
      <c r="B615">
        <v>38</v>
      </c>
      <c r="C615">
        <v>35</v>
      </c>
      <c r="D615">
        <v>42</v>
      </c>
      <c r="E615">
        <v>2</v>
      </c>
      <c r="F615">
        <v>-22.77</v>
      </c>
      <c r="G615">
        <v>6</v>
      </c>
    </row>
    <row r="616" spans="1:7" x14ac:dyDescent="0.2">
      <c r="A616">
        <v>613</v>
      </c>
      <c r="B616">
        <v>46</v>
      </c>
      <c r="C616">
        <v>75</v>
      </c>
      <c r="D616">
        <v>52</v>
      </c>
      <c r="E616">
        <v>7</v>
      </c>
      <c r="F616">
        <v>-23.47</v>
      </c>
      <c r="G616">
        <v>6</v>
      </c>
    </row>
    <row r="617" spans="1:7" x14ac:dyDescent="0.2">
      <c r="A617">
        <v>614</v>
      </c>
      <c r="B617">
        <v>60</v>
      </c>
      <c r="C617">
        <v>105</v>
      </c>
      <c r="D617">
        <v>114</v>
      </c>
      <c r="E617">
        <v>18</v>
      </c>
      <c r="F617">
        <v>-24.28</v>
      </c>
      <c r="G617">
        <v>29</v>
      </c>
    </row>
    <row r="618" spans="1:7" x14ac:dyDescent="0.2">
      <c r="A618">
        <v>615</v>
      </c>
      <c r="B618">
        <v>32</v>
      </c>
      <c r="C618">
        <v>57</v>
      </c>
      <c r="D618">
        <v>70</v>
      </c>
      <c r="E618">
        <v>8</v>
      </c>
      <c r="F618">
        <v>-25.32</v>
      </c>
      <c r="G618">
        <v>3</v>
      </c>
    </row>
    <row r="619" spans="1:7" x14ac:dyDescent="0.2">
      <c r="A619">
        <v>616</v>
      </c>
      <c r="B619">
        <v>52</v>
      </c>
      <c r="C619">
        <v>65</v>
      </c>
      <c r="D619">
        <v>57</v>
      </c>
      <c r="E619">
        <v>5</v>
      </c>
      <c r="F619">
        <v>-23.39</v>
      </c>
      <c r="G619">
        <v>11</v>
      </c>
    </row>
    <row r="620" spans="1:7" x14ac:dyDescent="0.2">
      <c r="A620">
        <v>617</v>
      </c>
      <c r="B620">
        <v>82</v>
      </c>
      <c r="C620">
        <v>84</v>
      </c>
      <c r="D620">
        <v>100</v>
      </c>
      <c r="E620">
        <v>29</v>
      </c>
      <c r="F620">
        <v>-23.74</v>
      </c>
      <c r="G620">
        <v>20</v>
      </c>
    </row>
    <row r="621" spans="1:7" x14ac:dyDescent="0.2">
      <c r="A621">
        <v>618</v>
      </c>
      <c r="B621">
        <v>43</v>
      </c>
      <c r="C621">
        <v>41</v>
      </c>
      <c r="D621">
        <v>34</v>
      </c>
      <c r="E621">
        <v>16</v>
      </c>
      <c r="F621">
        <v>-23.24</v>
      </c>
      <c r="G621">
        <v>5</v>
      </c>
    </row>
    <row r="622" spans="1:7" x14ac:dyDescent="0.2">
      <c r="A622">
        <v>619</v>
      </c>
      <c r="B622">
        <v>192</v>
      </c>
      <c r="C622">
        <v>54</v>
      </c>
      <c r="D622">
        <v>58</v>
      </c>
      <c r="E622">
        <v>5</v>
      </c>
      <c r="F622">
        <v>-22.3</v>
      </c>
      <c r="G622">
        <v>15</v>
      </c>
    </row>
    <row r="623" spans="1:7" x14ac:dyDescent="0.2">
      <c r="A623">
        <v>620</v>
      </c>
      <c r="B623">
        <v>73</v>
      </c>
      <c r="C623">
        <v>72</v>
      </c>
      <c r="D623">
        <v>66</v>
      </c>
      <c r="E623">
        <v>14</v>
      </c>
      <c r="F623">
        <v>-23.95</v>
      </c>
      <c r="G623">
        <v>28</v>
      </c>
    </row>
    <row r="624" spans="1:7" x14ac:dyDescent="0.2">
      <c r="A624">
        <v>621</v>
      </c>
      <c r="B624">
        <v>52</v>
      </c>
      <c r="C624">
        <v>66</v>
      </c>
      <c r="D624">
        <v>56</v>
      </c>
      <c r="E624">
        <v>10</v>
      </c>
      <c r="F624">
        <v>-24.9</v>
      </c>
      <c r="G624">
        <v>5</v>
      </c>
    </row>
    <row r="625" spans="1:7" x14ac:dyDescent="0.2">
      <c r="A625">
        <v>622</v>
      </c>
      <c r="B625">
        <v>50</v>
      </c>
      <c r="C625">
        <v>57</v>
      </c>
      <c r="D625">
        <v>44</v>
      </c>
      <c r="E625">
        <v>12</v>
      </c>
      <c r="F625">
        <v>-24.37</v>
      </c>
      <c r="G625">
        <v>1</v>
      </c>
    </row>
    <row r="626" spans="1:7" x14ac:dyDescent="0.2">
      <c r="A626">
        <v>623</v>
      </c>
      <c r="B626">
        <v>31</v>
      </c>
      <c r="C626">
        <v>12</v>
      </c>
      <c r="D626">
        <v>-999</v>
      </c>
      <c r="E626">
        <v>9</v>
      </c>
      <c r="F626">
        <v>-24.02</v>
      </c>
      <c r="G626">
        <v>22</v>
      </c>
    </row>
    <row r="627" spans="1:7" x14ac:dyDescent="0.2">
      <c r="A627">
        <v>624</v>
      </c>
      <c r="B627">
        <v>60</v>
      </c>
      <c r="C627">
        <v>56</v>
      </c>
      <c r="D627">
        <v>45</v>
      </c>
      <c r="E627">
        <v>5</v>
      </c>
      <c r="F627">
        <v>-23.64</v>
      </c>
      <c r="G627">
        <v>1</v>
      </c>
    </row>
    <row r="628" spans="1:7" x14ac:dyDescent="0.2">
      <c r="A628">
        <v>625</v>
      </c>
      <c r="B628">
        <v>64</v>
      </c>
      <c r="C628">
        <v>70</v>
      </c>
      <c r="D628">
        <v>83</v>
      </c>
      <c r="E628">
        <v>11</v>
      </c>
      <c r="F628">
        <v>-24.28</v>
      </c>
      <c r="G628">
        <v>26</v>
      </c>
    </row>
    <row r="629" spans="1:7" x14ac:dyDescent="0.2">
      <c r="A629">
        <v>626</v>
      </c>
      <c r="B629">
        <v>55</v>
      </c>
      <c r="C629">
        <v>-999</v>
      </c>
      <c r="D629">
        <v>-999</v>
      </c>
      <c r="E629">
        <v>22</v>
      </c>
      <c r="F629">
        <v>-24.78</v>
      </c>
      <c r="G629">
        <v>19</v>
      </c>
    </row>
    <row r="630" spans="1:7" x14ac:dyDescent="0.2">
      <c r="A630">
        <v>627</v>
      </c>
      <c r="B630">
        <v>47</v>
      </c>
      <c r="C630">
        <v>74</v>
      </c>
      <c r="D630">
        <v>95</v>
      </c>
      <c r="E630">
        <v>5</v>
      </c>
      <c r="F630">
        <v>-25.26</v>
      </c>
      <c r="G630">
        <v>14</v>
      </c>
    </row>
    <row r="631" spans="1:7" x14ac:dyDescent="0.2">
      <c r="A631">
        <v>628</v>
      </c>
      <c r="B631">
        <v>76</v>
      </c>
      <c r="C631">
        <v>28</v>
      </c>
      <c r="D631">
        <v>56</v>
      </c>
      <c r="E631">
        <v>21</v>
      </c>
      <c r="F631">
        <v>-23.71</v>
      </c>
      <c r="G631">
        <v>36</v>
      </c>
    </row>
    <row r="632" spans="1:7" x14ac:dyDescent="0.2">
      <c r="A632">
        <v>629</v>
      </c>
      <c r="B632">
        <v>42</v>
      </c>
      <c r="C632">
        <v>39</v>
      </c>
      <c r="D632">
        <v>40</v>
      </c>
      <c r="E632">
        <v>14</v>
      </c>
      <c r="F632">
        <v>-25.41</v>
      </c>
      <c r="G632">
        <v>7</v>
      </c>
    </row>
    <row r="633" spans="1:7" x14ac:dyDescent="0.2">
      <c r="A633">
        <v>630</v>
      </c>
      <c r="B633">
        <v>-999</v>
      </c>
      <c r="C633">
        <v>-999</v>
      </c>
      <c r="D633">
        <v>-999</v>
      </c>
      <c r="E633">
        <v>23</v>
      </c>
      <c r="F633">
        <v>-24.11</v>
      </c>
      <c r="G633">
        <v>13</v>
      </c>
    </row>
    <row r="634" spans="1:7" x14ac:dyDescent="0.2">
      <c r="A634">
        <v>631</v>
      </c>
      <c r="B634">
        <v>-999</v>
      </c>
      <c r="C634">
        <v>-999</v>
      </c>
      <c r="D634">
        <v>-999</v>
      </c>
      <c r="E634">
        <v>44</v>
      </c>
      <c r="F634">
        <v>-24.14</v>
      </c>
      <c r="G634">
        <v>31</v>
      </c>
    </row>
    <row r="635" spans="1:7" x14ac:dyDescent="0.2">
      <c r="A635">
        <v>632</v>
      </c>
      <c r="B635">
        <v>-999</v>
      </c>
      <c r="C635">
        <v>-999</v>
      </c>
      <c r="D635">
        <v>-999</v>
      </c>
      <c r="E635">
        <v>35</v>
      </c>
      <c r="F635">
        <v>-25.09</v>
      </c>
      <c r="G635">
        <v>33</v>
      </c>
    </row>
    <row r="636" spans="1:7" x14ac:dyDescent="0.2">
      <c r="A636">
        <v>633</v>
      </c>
      <c r="B636">
        <v>-999</v>
      </c>
      <c r="C636">
        <v>-999</v>
      </c>
      <c r="D636">
        <v>-999</v>
      </c>
      <c r="E636">
        <v>11</v>
      </c>
      <c r="F636">
        <v>-25.3</v>
      </c>
      <c r="G636">
        <v>9</v>
      </c>
    </row>
    <row r="637" spans="1:7" x14ac:dyDescent="0.2">
      <c r="A637">
        <v>634</v>
      </c>
      <c r="B637">
        <v>50</v>
      </c>
      <c r="C637">
        <v>23</v>
      </c>
      <c r="D637">
        <v>40</v>
      </c>
      <c r="E637">
        <v>14</v>
      </c>
      <c r="F637">
        <v>-24.78</v>
      </c>
      <c r="G637">
        <v>10</v>
      </c>
    </row>
    <row r="638" spans="1:7" x14ac:dyDescent="0.2">
      <c r="A638">
        <v>635</v>
      </c>
      <c r="B638">
        <v>-999</v>
      </c>
      <c r="C638">
        <v>-999</v>
      </c>
      <c r="D638">
        <v>-999</v>
      </c>
      <c r="E638">
        <v>21</v>
      </c>
      <c r="F638">
        <v>-23.7</v>
      </c>
      <c r="G638">
        <v>3</v>
      </c>
    </row>
    <row r="639" spans="1:7" x14ac:dyDescent="0.2">
      <c r="A639">
        <v>636</v>
      </c>
      <c r="B639">
        <v>-999</v>
      </c>
      <c r="C639">
        <v>-999</v>
      </c>
      <c r="D639">
        <v>-999</v>
      </c>
      <c r="E639">
        <v>6</v>
      </c>
      <c r="F639">
        <v>-23.77</v>
      </c>
      <c r="G639">
        <v>0</v>
      </c>
    </row>
    <row r="640" spans="1:7" x14ac:dyDescent="0.2">
      <c r="A640">
        <v>637</v>
      </c>
      <c r="B640">
        <v>39</v>
      </c>
      <c r="C640">
        <v>37</v>
      </c>
      <c r="D640">
        <v>25</v>
      </c>
      <c r="E640">
        <v>14</v>
      </c>
      <c r="F640">
        <v>-22.5</v>
      </c>
      <c r="G640">
        <v>0</v>
      </c>
    </row>
    <row r="641" spans="1:7" x14ac:dyDescent="0.2">
      <c r="A641">
        <v>638</v>
      </c>
      <c r="B641">
        <v>50</v>
      </c>
      <c r="C641">
        <v>75</v>
      </c>
      <c r="D641">
        <v>42</v>
      </c>
      <c r="E641">
        <v>17</v>
      </c>
      <c r="F641">
        <v>-23.62</v>
      </c>
      <c r="G641">
        <v>6</v>
      </c>
    </row>
    <row r="642" spans="1:7" x14ac:dyDescent="0.2">
      <c r="A642">
        <v>639</v>
      </c>
      <c r="B642">
        <v>91</v>
      </c>
      <c r="C642">
        <v>220</v>
      </c>
      <c r="D642">
        <v>240</v>
      </c>
      <c r="E642">
        <v>39</v>
      </c>
      <c r="F642">
        <v>-22.85</v>
      </c>
      <c r="G642">
        <v>57</v>
      </c>
    </row>
    <row r="643" spans="1:7" x14ac:dyDescent="0.2">
      <c r="A643">
        <v>640</v>
      </c>
      <c r="B643">
        <v>60</v>
      </c>
      <c r="C643">
        <v>62</v>
      </c>
      <c r="D643">
        <v>50</v>
      </c>
      <c r="E643">
        <v>18</v>
      </c>
      <c r="F643">
        <v>-21.47</v>
      </c>
      <c r="G643">
        <v>8</v>
      </c>
    </row>
    <row r="644" spans="1:7" x14ac:dyDescent="0.2">
      <c r="A644">
        <v>641</v>
      </c>
      <c r="B644">
        <v>40</v>
      </c>
      <c r="C644">
        <v>64</v>
      </c>
      <c r="D644">
        <v>97</v>
      </c>
      <c r="E644">
        <v>18</v>
      </c>
      <c r="F644">
        <v>-22.47</v>
      </c>
      <c r="G644">
        <v>3</v>
      </c>
    </row>
    <row r="645" spans="1:7" x14ac:dyDescent="0.2">
      <c r="A645">
        <v>642</v>
      </c>
      <c r="B645">
        <v>40</v>
      </c>
      <c r="C645">
        <v>70</v>
      </c>
      <c r="D645">
        <v>84</v>
      </c>
      <c r="E645">
        <v>28</v>
      </c>
      <c r="F645">
        <v>-23.48</v>
      </c>
      <c r="G645">
        <v>9</v>
      </c>
    </row>
    <row r="646" spans="1:7" x14ac:dyDescent="0.2">
      <c r="A646">
        <v>643</v>
      </c>
      <c r="B646">
        <v>70</v>
      </c>
      <c r="C646">
        <v>84</v>
      </c>
      <c r="D646">
        <v>76</v>
      </c>
      <c r="E646">
        <v>27</v>
      </c>
      <c r="F646">
        <v>-23.76</v>
      </c>
      <c r="G646">
        <v>168</v>
      </c>
    </row>
    <row r="647" spans="1:7" x14ac:dyDescent="0.2">
      <c r="A647">
        <v>644</v>
      </c>
      <c r="B647">
        <v>110</v>
      </c>
      <c r="C647">
        <v>70</v>
      </c>
      <c r="D647">
        <v>55</v>
      </c>
      <c r="E647">
        <v>11</v>
      </c>
      <c r="F647">
        <v>-23.25</v>
      </c>
      <c r="G647">
        <v>12</v>
      </c>
    </row>
    <row r="648" spans="1:7" x14ac:dyDescent="0.2">
      <c r="A648">
        <v>645</v>
      </c>
      <c r="B648">
        <v>62</v>
      </c>
      <c r="C648">
        <v>54</v>
      </c>
      <c r="D648">
        <v>60</v>
      </c>
      <c r="E648">
        <v>10</v>
      </c>
      <c r="F648">
        <v>-22.77</v>
      </c>
      <c r="G648">
        <v>27</v>
      </c>
    </row>
    <row r="649" spans="1:7" x14ac:dyDescent="0.2">
      <c r="A649">
        <v>646</v>
      </c>
      <c r="B649">
        <v>55</v>
      </c>
      <c r="C649">
        <v>75</v>
      </c>
      <c r="D649">
        <v>55</v>
      </c>
      <c r="E649">
        <v>14</v>
      </c>
      <c r="F649">
        <v>-23.44</v>
      </c>
      <c r="G649">
        <v>12</v>
      </c>
    </row>
    <row r="650" spans="1:7" x14ac:dyDescent="0.2">
      <c r="A650">
        <v>647</v>
      </c>
      <c r="B650">
        <v>55</v>
      </c>
      <c r="C650">
        <v>72</v>
      </c>
      <c r="D650">
        <v>101</v>
      </c>
      <c r="E650">
        <v>20</v>
      </c>
      <c r="F650">
        <v>-22.83</v>
      </c>
      <c r="G650">
        <v>16</v>
      </c>
    </row>
    <row r="651" spans="1:7" x14ac:dyDescent="0.2">
      <c r="A651">
        <v>648</v>
      </c>
      <c r="B651">
        <v>60</v>
      </c>
      <c r="C651">
        <v>88</v>
      </c>
      <c r="D651">
        <v>109</v>
      </c>
      <c r="E651">
        <v>15</v>
      </c>
      <c r="F651">
        <v>-23.67</v>
      </c>
      <c r="G651">
        <v>30</v>
      </c>
    </row>
    <row r="652" spans="1:7" x14ac:dyDescent="0.2">
      <c r="A652">
        <v>649</v>
      </c>
      <c r="B652">
        <v>50</v>
      </c>
      <c r="C652">
        <v>40</v>
      </c>
      <c r="D652">
        <v>58</v>
      </c>
      <c r="E652">
        <v>7</v>
      </c>
      <c r="F652">
        <v>-23.55</v>
      </c>
      <c r="G652">
        <v>19</v>
      </c>
    </row>
    <row r="653" spans="1:7" x14ac:dyDescent="0.2">
      <c r="A653">
        <v>650</v>
      </c>
      <c r="B653">
        <v>50</v>
      </c>
      <c r="C653">
        <v>60</v>
      </c>
      <c r="D653">
        <v>70</v>
      </c>
      <c r="E653">
        <v>10</v>
      </c>
      <c r="F653">
        <v>-22.87</v>
      </c>
      <c r="G653">
        <v>18</v>
      </c>
    </row>
    <row r="654" spans="1:7" x14ac:dyDescent="0.2">
      <c r="A654">
        <v>651</v>
      </c>
      <c r="B654">
        <v>40</v>
      </c>
      <c r="C654">
        <v>54</v>
      </c>
      <c r="D654">
        <v>60</v>
      </c>
      <c r="E654">
        <v>16</v>
      </c>
      <c r="F654">
        <v>-23.94</v>
      </c>
      <c r="G654">
        <v>7</v>
      </c>
    </row>
    <row r="655" spans="1:7" x14ac:dyDescent="0.2">
      <c r="A655">
        <v>652</v>
      </c>
      <c r="B655">
        <v>42</v>
      </c>
      <c r="C655">
        <v>65</v>
      </c>
      <c r="D655">
        <v>64</v>
      </c>
      <c r="E655">
        <v>8</v>
      </c>
      <c r="F655">
        <v>-23.67</v>
      </c>
      <c r="G655">
        <v>16</v>
      </c>
    </row>
    <row r="656" spans="1:7" x14ac:dyDescent="0.2">
      <c r="A656">
        <v>653</v>
      </c>
      <c r="B656">
        <v>40</v>
      </c>
      <c r="C656">
        <v>42</v>
      </c>
      <c r="D656">
        <v>48</v>
      </c>
      <c r="E656">
        <v>17</v>
      </c>
      <c r="F656">
        <v>-22.73</v>
      </c>
      <c r="G656">
        <v>7</v>
      </c>
    </row>
    <row r="657" spans="1:7" x14ac:dyDescent="0.2">
      <c r="A657">
        <v>654</v>
      </c>
      <c r="B657">
        <v>39</v>
      </c>
      <c r="C657">
        <v>74</v>
      </c>
      <c r="D657">
        <v>76</v>
      </c>
      <c r="E657">
        <v>12</v>
      </c>
      <c r="F657">
        <v>-23.74</v>
      </c>
      <c r="G657">
        <v>8</v>
      </c>
    </row>
    <row r="658" spans="1:7" x14ac:dyDescent="0.2">
      <c r="A658">
        <v>655</v>
      </c>
      <c r="B658">
        <v>119</v>
      </c>
      <c r="C658">
        <v>65</v>
      </c>
      <c r="D658">
        <v>88</v>
      </c>
      <c r="E658">
        <v>19</v>
      </c>
      <c r="F658">
        <v>-23.04</v>
      </c>
      <c r="G658">
        <v>27</v>
      </c>
    </row>
    <row r="659" spans="1:7" x14ac:dyDescent="0.2">
      <c r="A659">
        <v>656</v>
      </c>
      <c r="B659">
        <v>63</v>
      </c>
      <c r="C659">
        <v>60</v>
      </c>
      <c r="D659">
        <v>64</v>
      </c>
      <c r="E659">
        <v>18</v>
      </c>
      <c r="F659">
        <v>-23.25</v>
      </c>
      <c r="G659">
        <v>4</v>
      </c>
    </row>
    <row r="660" spans="1:7" x14ac:dyDescent="0.2">
      <c r="A660">
        <v>657</v>
      </c>
      <c r="B660">
        <v>56</v>
      </c>
      <c r="C660">
        <v>56</v>
      </c>
      <c r="D660">
        <v>42</v>
      </c>
      <c r="E660">
        <v>4</v>
      </c>
      <c r="F660">
        <v>-22.75</v>
      </c>
      <c r="G660">
        <v>7</v>
      </c>
    </row>
    <row r="661" spans="1:7" x14ac:dyDescent="0.2">
      <c r="A661">
        <v>658</v>
      </c>
      <c r="B661">
        <v>44</v>
      </c>
      <c r="C661">
        <v>39</v>
      </c>
      <c r="D661">
        <v>42</v>
      </c>
      <c r="E661">
        <v>9</v>
      </c>
      <c r="F661">
        <v>-22.94</v>
      </c>
      <c r="G661">
        <v>14</v>
      </c>
    </row>
    <row r="662" spans="1:7" x14ac:dyDescent="0.2">
      <c r="A662">
        <v>659</v>
      </c>
      <c r="B662">
        <v>63</v>
      </c>
      <c r="C662">
        <v>60</v>
      </c>
      <c r="D662">
        <v>60</v>
      </c>
      <c r="E662">
        <v>18</v>
      </c>
      <c r="F662">
        <v>-23.85</v>
      </c>
      <c r="G662">
        <v>9</v>
      </c>
    </row>
    <row r="663" spans="1:7" x14ac:dyDescent="0.2">
      <c r="A663">
        <v>660</v>
      </c>
      <c r="B663">
        <v>63</v>
      </c>
      <c r="C663">
        <v>119</v>
      </c>
      <c r="D663">
        <v>108</v>
      </c>
      <c r="E663">
        <v>26</v>
      </c>
      <c r="F663">
        <v>-24.7</v>
      </c>
      <c r="G663">
        <v>21</v>
      </c>
    </row>
    <row r="664" spans="1:7" x14ac:dyDescent="0.2">
      <c r="A664">
        <v>661</v>
      </c>
      <c r="B664">
        <v>68</v>
      </c>
      <c r="C664">
        <v>61</v>
      </c>
      <c r="D664">
        <v>70</v>
      </c>
      <c r="E664">
        <v>9</v>
      </c>
      <c r="F664">
        <v>-23.58</v>
      </c>
      <c r="G664">
        <v>20</v>
      </c>
    </row>
    <row r="665" spans="1:7" x14ac:dyDescent="0.2">
      <c r="A665">
        <v>662</v>
      </c>
      <c r="B665">
        <v>178</v>
      </c>
      <c r="C665">
        <v>73</v>
      </c>
      <c r="D665">
        <v>50</v>
      </c>
      <c r="E665">
        <v>21</v>
      </c>
      <c r="F665">
        <v>-23.86</v>
      </c>
      <c r="G665">
        <v>98</v>
      </c>
    </row>
    <row r="666" spans="1:7" x14ac:dyDescent="0.2">
      <c r="A666">
        <v>663</v>
      </c>
      <c r="B666">
        <v>50</v>
      </c>
      <c r="C666">
        <v>50</v>
      </c>
      <c r="D666">
        <v>50</v>
      </c>
      <c r="E666">
        <v>7</v>
      </c>
      <c r="F666">
        <v>-22.81</v>
      </c>
      <c r="G666">
        <v>10</v>
      </c>
    </row>
    <row r="667" spans="1:7" x14ac:dyDescent="0.2">
      <c r="A667">
        <v>664</v>
      </c>
      <c r="B667">
        <v>50</v>
      </c>
      <c r="C667">
        <v>54</v>
      </c>
      <c r="D667">
        <v>52</v>
      </c>
      <c r="E667">
        <v>14</v>
      </c>
      <c r="F667">
        <v>-23.68</v>
      </c>
      <c r="G667">
        <v>13</v>
      </c>
    </row>
    <row r="668" spans="1:7" x14ac:dyDescent="0.2">
      <c r="A668">
        <v>665</v>
      </c>
      <c r="B668">
        <v>40</v>
      </c>
      <c r="C668">
        <v>46</v>
      </c>
      <c r="D668">
        <v>57</v>
      </c>
      <c r="E668">
        <v>19</v>
      </c>
      <c r="F668">
        <v>-23.86</v>
      </c>
      <c r="G668">
        <v>17</v>
      </c>
    </row>
    <row r="669" spans="1:7" x14ac:dyDescent="0.2">
      <c r="A669">
        <v>666</v>
      </c>
      <c r="B669">
        <v>73</v>
      </c>
      <c r="C669">
        <v>54</v>
      </c>
      <c r="D669">
        <v>70</v>
      </c>
      <c r="E669">
        <v>9</v>
      </c>
      <c r="F669">
        <v>-23.8</v>
      </c>
      <c r="G669">
        <v>6</v>
      </c>
    </row>
    <row r="670" spans="1:7" x14ac:dyDescent="0.2">
      <c r="A670">
        <v>667</v>
      </c>
      <c r="B670">
        <v>42</v>
      </c>
      <c r="C670">
        <v>85</v>
      </c>
      <c r="D670">
        <v>77</v>
      </c>
      <c r="E670">
        <v>8</v>
      </c>
      <c r="F670">
        <v>-23.56</v>
      </c>
      <c r="G670">
        <v>6</v>
      </c>
    </row>
    <row r="671" spans="1:7" x14ac:dyDescent="0.2">
      <c r="A671">
        <v>668</v>
      </c>
      <c r="B671">
        <v>50</v>
      </c>
      <c r="C671">
        <v>69</v>
      </c>
      <c r="D671">
        <v>79</v>
      </c>
      <c r="E671">
        <v>10</v>
      </c>
      <c r="F671">
        <v>-24.95</v>
      </c>
      <c r="G671">
        <v>17</v>
      </c>
    </row>
    <row r="672" spans="1:7" x14ac:dyDescent="0.2">
      <c r="A672">
        <v>669</v>
      </c>
      <c r="B672">
        <v>40</v>
      </c>
      <c r="C672">
        <v>54</v>
      </c>
      <c r="D672">
        <v>61</v>
      </c>
      <c r="E672">
        <v>5</v>
      </c>
      <c r="F672">
        <v>-23.9</v>
      </c>
      <c r="G672">
        <v>0</v>
      </c>
    </row>
    <row r="673" spans="1:7" x14ac:dyDescent="0.2">
      <c r="A673">
        <v>670</v>
      </c>
      <c r="B673">
        <v>36</v>
      </c>
      <c r="C673">
        <v>55</v>
      </c>
      <c r="D673">
        <v>62</v>
      </c>
      <c r="E673">
        <v>9</v>
      </c>
      <c r="F673">
        <v>-24.16</v>
      </c>
      <c r="G673">
        <v>2</v>
      </c>
    </row>
    <row r="674" spans="1:7" x14ac:dyDescent="0.2">
      <c r="A674">
        <v>671</v>
      </c>
      <c r="B674">
        <v>36</v>
      </c>
      <c r="C674">
        <v>55</v>
      </c>
      <c r="D674">
        <v>70</v>
      </c>
      <c r="E674">
        <v>4</v>
      </c>
      <c r="F674">
        <v>-24.04</v>
      </c>
      <c r="G674">
        <v>4</v>
      </c>
    </row>
    <row r="675" spans="1:7" x14ac:dyDescent="0.2">
      <c r="A675">
        <v>672</v>
      </c>
      <c r="B675">
        <v>36</v>
      </c>
      <c r="C675">
        <v>40</v>
      </c>
      <c r="D675">
        <v>38</v>
      </c>
      <c r="E675">
        <v>8</v>
      </c>
      <c r="F675">
        <v>-23.25</v>
      </c>
      <c r="G675">
        <v>7</v>
      </c>
    </row>
    <row r="676" spans="1:7" x14ac:dyDescent="0.2">
      <c r="A676">
        <v>673</v>
      </c>
      <c r="B676">
        <v>100</v>
      </c>
      <c r="C676">
        <v>57</v>
      </c>
      <c r="D676">
        <v>80</v>
      </c>
      <c r="E676">
        <v>49</v>
      </c>
      <c r="F676">
        <v>-23.37</v>
      </c>
      <c r="G676">
        <v>2</v>
      </c>
    </row>
    <row r="677" spans="1:7" x14ac:dyDescent="0.2">
      <c r="A677">
        <v>674</v>
      </c>
      <c r="B677">
        <v>95</v>
      </c>
      <c r="C677">
        <v>56</v>
      </c>
      <c r="D677">
        <v>66</v>
      </c>
      <c r="E677">
        <v>22</v>
      </c>
      <c r="F677">
        <v>-23.51</v>
      </c>
      <c r="G677">
        <v>49</v>
      </c>
    </row>
    <row r="678" spans="1:7" x14ac:dyDescent="0.2">
      <c r="A678">
        <v>675</v>
      </c>
      <c r="B678">
        <v>38</v>
      </c>
      <c r="C678">
        <v>46</v>
      </c>
      <c r="D678">
        <v>54</v>
      </c>
      <c r="E678">
        <v>15</v>
      </c>
      <c r="F678">
        <v>-23.71</v>
      </c>
      <c r="G678">
        <v>1</v>
      </c>
    </row>
    <row r="679" spans="1:7" x14ac:dyDescent="0.2">
      <c r="A679">
        <v>676</v>
      </c>
      <c r="B679">
        <v>57</v>
      </c>
      <c r="C679">
        <v>69</v>
      </c>
      <c r="D679">
        <v>60</v>
      </c>
      <c r="E679">
        <v>27</v>
      </c>
      <c r="F679">
        <v>-23.79</v>
      </c>
      <c r="G679">
        <v>31</v>
      </c>
    </row>
    <row r="680" spans="1:7" x14ac:dyDescent="0.2">
      <c r="A680">
        <v>677</v>
      </c>
      <c r="B680">
        <v>52</v>
      </c>
      <c r="C680">
        <v>60</v>
      </c>
      <c r="D680">
        <v>50</v>
      </c>
      <c r="E680">
        <v>14</v>
      </c>
      <c r="F680">
        <v>-24.03</v>
      </c>
      <c r="G680">
        <v>13</v>
      </c>
    </row>
    <row r="681" spans="1:7" x14ac:dyDescent="0.2">
      <c r="A681">
        <v>678</v>
      </c>
      <c r="B681">
        <v>42</v>
      </c>
      <c r="C681">
        <v>53</v>
      </c>
      <c r="D681">
        <v>61</v>
      </c>
      <c r="E681">
        <v>4</v>
      </c>
      <c r="F681">
        <v>-23.75</v>
      </c>
      <c r="G681">
        <v>5</v>
      </c>
    </row>
    <row r="682" spans="1:7" x14ac:dyDescent="0.2">
      <c r="A682">
        <v>679</v>
      </c>
      <c r="B682">
        <v>66</v>
      </c>
      <c r="C682">
        <v>64</v>
      </c>
      <c r="D682">
        <v>55</v>
      </c>
      <c r="E682">
        <v>29</v>
      </c>
      <c r="F682">
        <v>-23.09</v>
      </c>
      <c r="G682">
        <v>32</v>
      </c>
    </row>
    <row r="683" spans="1:7" x14ac:dyDescent="0.2">
      <c r="A683">
        <v>680</v>
      </c>
      <c r="B683">
        <v>50</v>
      </c>
      <c r="C683">
        <v>58</v>
      </c>
      <c r="D683">
        <v>71</v>
      </c>
      <c r="E683">
        <v>17</v>
      </c>
      <c r="F683">
        <v>-22.69</v>
      </c>
      <c r="G683">
        <v>13</v>
      </c>
    </row>
    <row r="684" spans="1:7" x14ac:dyDescent="0.2">
      <c r="A684">
        <v>681</v>
      </c>
      <c r="B684">
        <v>75</v>
      </c>
      <c r="C684">
        <v>62</v>
      </c>
      <c r="D684">
        <v>100</v>
      </c>
      <c r="E684">
        <v>12</v>
      </c>
      <c r="F684">
        <v>-24.18</v>
      </c>
      <c r="G684">
        <v>10</v>
      </c>
    </row>
    <row r="685" spans="1:7" x14ac:dyDescent="0.2">
      <c r="A685">
        <v>682</v>
      </c>
      <c r="B685">
        <v>52</v>
      </c>
      <c r="C685">
        <v>63</v>
      </c>
      <c r="D685">
        <v>60</v>
      </c>
      <c r="E685">
        <v>20</v>
      </c>
      <c r="F685">
        <v>-23.68</v>
      </c>
      <c r="G685">
        <v>19</v>
      </c>
    </row>
    <row r="686" spans="1:7" x14ac:dyDescent="0.2">
      <c r="A686">
        <v>683</v>
      </c>
      <c r="B686">
        <v>42</v>
      </c>
      <c r="C686">
        <v>67</v>
      </c>
      <c r="D686">
        <v>42</v>
      </c>
      <c r="E686">
        <v>20</v>
      </c>
      <c r="F686">
        <v>-23.63</v>
      </c>
      <c r="G686">
        <v>7</v>
      </c>
    </row>
    <row r="687" spans="1:7" x14ac:dyDescent="0.2">
      <c r="A687">
        <v>684</v>
      </c>
      <c r="B687">
        <v>38</v>
      </c>
      <c r="C687">
        <v>65</v>
      </c>
      <c r="D687">
        <v>72</v>
      </c>
      <c r="E687">
        <v>26</v>
      </c>
      <c r="F687">
        <v>-24.75</v>
      </c>
      <c r="G687">
        <v>7</v>
      </c>
    </row>
    <row r="688" spans="1:7" x14ac:dyDescent="0.2">
      <c r="A688">
        <v>685</v>
      </c>
      <c r="B688">
        <v>75</v>
      </c>
      <c r="C688">
        <v>110</v>
      </c>
      <c r="D688">
        <v>190</v>
      </c>
      <c r="E688">
        <v>14</v>
      </c>
      <c r="F688">
        <v>-23.66</v>
      </c>
      <c r="G688">
        <v>17</v>
      </c>
    </row>
    <row r="689" spans="1:7" x14ac:dyDescent="0.2">
      <c r="A689">
        <v>686</v>
      </c>
      <c r="B689">
        <v>30</v>
      </c>
      <c r="C689">
        <v>78</v>
      </c>
      <c r="D689">
        <v>103</v>
      </c>
      <c r="E689">
        <v>5</v>
      </c>
      <c r="F689">
        <v>-23.94</v>
      </c>
      <c r="G689">
        <v>0</v>
      </c>
    </row>
    <row r="690" spans="1:7" x14ac:dyDescent="0.2">
      <c r="A690">
        <v>687</v>
      </c>
      <c r="B690">
        <v>38</v>
      </c>
      <c r="C690">
        <v>90</v>
      </c>
      <c r="D690">
        <v>109</v>
      </c>
      <c r="E690">
        <v>3</v>
      </c>
      <c r="F690">
        <v>-23.47</v>
      </c>
      <c r="G690">
        <v>1</v>
      </c>
    </row>
    <row r="691" spans="1:7" x14ac:dyDescent="0.2">
      <c r="A691">
        <v>688</v>
      </c>
      <c r="B691">
        <v>-999</v>
      </c>
      <c r="C691">
        <v>-999</v>
      </c>
      <c r="D691">
        <v>-999</v>
      </c>
      <c r="E691">
        <v>155</v>
      </c>
      <c r="F691">
        <v>-23.27</v>
      </c>
      <c r="G691">
        <v>25</v>
      </c>
    </row>
    <row r="692" spans="1:7" x14ac:dyDescent="0.2">
      <c r="A692">
        <v>689</v>
      </c>
      <c r="B692">
        <v>-999</v>
      </c>
      <c r="C692">
        <v>-999</v>
      </c>
      <c r="D692">
        <v>-999</v>
      </c>
      <c r="E692">
        <v>102</v>
      </c>
      <c r="F692">
        <v>-23.25</v>
      </c>
      <c r="G692">
        <v>20</v>
      </c>
    </row>
    <row r="693" spans="1:7" x14ac:dyDescent="0.2">
      <c r="A693">
        <v>690</v>
      </c>
      <c r="B693">
        <v>-999</v>
      </c>
      <c r="C693">
        <v>-999</v>
      </c>
      <c r="D693">
        <v>-999</v>
      </c>
      <c r="E693">
        <v>138</v>
      </c>
      <c r="F693">
        <v>-24.59</v>
      </c>
      <c r="G693">
        <v>54</v>
      </c>
    </row>
    <row r="694" spans="1:7" x14ac:dyDescent="0.2">
      <c r="A694">
        <v>691</v>
      </c>
      <c r="B694">
        <v>62</v>
      </c>
      <c r="C694">
        <v>89</v>
      </c>
      <c r="D694">
        <v>128</v>
      </c>
      <c r="E694">
        <v>19</v>
      </c>
      <c r="F694">
        <v>-23.23</v>
      </c>
      <c r="G694">
        <v>6</v>
      </c>
    </row>
    <row r="695" spans="1:7" x14ac:dyDescent="0.2">
      <c r="A695">
        <v>692</v>
      </c>
      <c r="B695">
        <v>40</v>
      </c>
      <c r="C695">
        <v>43</v>
      </c>
      <c r="D695">
        <v>87</v>
      </c>
      <c r="E695">
        <v>4</v>
      </c>
      <c r="F695">
        <v>-23.7</v>
      </c>
      <c r="G695">
        <v>2</v>
      </c>
    </row>
    <row r="696" spans="1:7" x14ac:dyDescent="0.2">
      <c r="A696">
        <v>693</v>
      </c>
      <c r="B696">
        <v>33</v>
      </c>
      <c r="C696">
        <v>40</v>
      </c>
      <c r="D696">
        <v>90</v>
      </c>
      <c r="E696">
        <v>5</v>
      </c>
      <c r="F696">
        <v>-22.47</v>
      </c>
      <c r="G696">
        <v>7</v>
      </c>
    </row>
    <row r="697" spans="1:7" x14ac:dyDescent="0.2">
      <c r="A697">
        <v>694</v>
      </c>
      <c r="B697">
        <v>47</v>
      </c>
      <c r="C697">
        <v>52</v>
      </c>
      <c r="D697">
        <v>101</v>
      </c>
      <c r="E697">
        <v>6</v>
      </c>
      <c r="F697">
        <v>-23.17</v>
      </c>
      <c r="G697">
        <v>16</v>
      </c>
    </row>
    <row r="698" spans="1:7" x14ac:dyDescent="0.2">
      <c r="A698">
        <v>695</v>
      </c>
      <c r="B698">
        <v>38</v>
      </c>
      <c r="C698">
        <v>60</v>
      </c>
      <c r="D698">
        <v>87</v>
      </c>
      <c r="E698">
        <v>7</v>
      </c>
      <c r="F698">
        <v>-23.81</v>
      </c>
      <c r="G698">
        <v>6</v>
      </c>
    </row>
    <row r="699" spans="1:7" x14ac:dyDescent="0.2">
      <c r="A699">
        <v>696</v>
      </c>
      <c r="B699">
        <v>44</v>
      </c>
      <c r="C699">
        <v>54</v>
      </c>
      <c r="D699">
        <v>86</v>
      </c>
      <c r="E699">
        <v>8</v>
      </c>
      <c r="F699">
        <v>-23.33</v>
      </c>
      <c r="G699">
        <v>4</v>
      </c>
    </row>
    <row r="700" spans="1:7" x14ac:dyDescent="0.2">
      <c r="A700">
        <v>697</v>
      </c>
      <c r="B700">
        <v>58</v>
      </c>
      <c r="C700">
        <v>74</v>
      </c>
      <c r="D700">
        <v>77</v>
      </c>
      <c r="E700">
        <v>14</v>
      </c>
      <c r="F700">
        <v>-23.74</v>
      </c>
      <c r="G700">
        <v>24</v>
      </c>
    </row>
    <row r="701" spans="1:7" x14ac:dyDescent="0.2">
      <c r="A701">
        <v>698</v>
      </c>
      <c r="B701">
        <v>46</v>
      </c>
      <c r="C701">
        <v>58</v>
      </c>
      <c r="D701">
        <v>73</v>
      </c>
      <c r="E701">
        <v>3</v>
      </c>
      <c r="F701">
        <v>-23.3</v>
      </c>
      <c r="G701">
        <v>8</v>
      </c>
    </row>
    <row r="702" spans="1:7" x14ac:dyDescent="0.2">
      <c r="A702">
        <v>699</v>
      </c>
      <c r="B702">
        <v>45</v>
      </c>
      <c r="C702">
        <v>68</v>
      </c>
      <c r="D702">
        <v>90</v>
      </c>
      <c r="E702">
        <v>14</v>
      </c>
      <c r="F702">
        <v>-23.55</v>
      </c>
      <c r="G702">
        <v>7</v>
      </c>
    </row>
    <row r="703" spans="1:7" x14ac:dyDescent="0.2">
      <c r="A703">
        <v>700</v>
      </c>
      <c r="B703">
        <v>42</v>
      </c>
      <c r="C703">
        <v>65</v>
      </c>
      <c r="D703">
        <v>84</v>
      </c>
      <c r="E703">
        <v>13</v>
      </c>
      <c r="F703">
        <v>-23.38</v>
      </c>
      <c r="G703">
        <v>10</v>
      </c>
    </row>
    <row r="704" spans="1:7" x14ac:dyDescent="0.2">
      <c r="A704">
        <v>701</v>
      </c>
      <c r="B704">
        <v>66</v>
      </c>
      <c r="C704">
        <v>68</v>
      </c>
      <c r="D704">
        <v>80</v>
      </c>
      <c r="E704">
        <v>9</v>
      </c>
      <c r="F704">
        <v>-23.71</v>
      </c>
      <c r="G704">
        <v>31</v>
      </c>
    </row>
    <row r="705" spans="1:7" x14ac:dyDescent="0.2">
      <c r="A705">
        <v>702</v>
      </c>
      <c r="B705">
        <v>38</v>
      </c>
      <c r="C705">
        <v>59</v>
      </c>
      <c r="D705">
        <v>70</v>
      </c>
      <c r="E705">
        <v>15</v>
      </c>
      <c r="F705">
        <v>-23.82</v>
      </c>
      <c r="G705">
        <v>8</v>
      </c>
    </row>
    <row r="706" spans="1:7" x14ac:dyDescent="0.2">
      <c r="A706">
        <v>703</v>
      </c>
      <c r="B706">
        <v>40</v>
      </c>
      <c r="C706">
        <v>62</v>
      </c>
      <c r="D706">
        <v>65</v>
      </c>
      <c r="E706">
        <v>6</v>
      </c>
      <c r="F706">
        <v>-23.87</v>
      </c>
      <c r="G706">
        <v>5</v>
      </c>
    </row>
    <row r="707" spans="1:7" x14ac:dyDescent="0.2">
      <c r="A707">
        <v>704</v>
      </c>
      <c r="B707">
        <v>43</v>
      </c>
      <c r="C707">
        <v>79</v>
      </c>
      <c r="D707">
        <v>74</v>
      </c>
      <c r="E707">
        <v>10</v>
      </c>
      <c r="F707">
        <v>-24.33</v>
      </c>
      <c r="G707">
        <v>14</v>
      </c>
    </row>
    <row r="708" spans="1:7" x14ac:dyDescent="0.2">
      <c r="A708">
        <v>705</v>
      </c>
      <c r="B708">
        <v>38</v>
      </c>
      <c r="C708">
        <v>57</v>
      </c>
      <c r="D708">
        <v>58</v>
      </c>
      <c r="E708">
        <v>6</v>
      </c>
      <c r="F708">
        <v>-24.29</v>
      </c>
      <c r="G708">
        <v>5</v>
      </c>
    </row>
    <row r="709" spans="1:7" x14ac:dyDescent="0.2">
      <c r="A709">
        <v>706</v>
      </c>
      <c r="B709">
        <v>-999</v>
      </c>
      <c r="C709">
        <v>-999</v>
      </c>
      <c r="D709">
        <v>-999</v>
      </c>
      <c r="E709">
        <v>9</v>
      </c>
      <c r="F709">
        <v>-24.08</v>
      </c>
      <c r="G709">
        <v>49</v>
      </c>
    </row>
    <row r="710" spans="1:7" x14ac:dyDescent="0.2">
      <c r="A710">
        <v>707</v>
      </c>
      <c r="B710">
        <v>106</v>
      </c>
      <c r="C710">
        <v>37</v>
      </c>
      <c r="D710">
        <v>66</v>
      </c>
      <c r="E710">
        <v>22</v>
      </c>
      <c r="F710">
        <v>-23.28</v>
      </c>
      <c r="G710">
        <v>67</v>
      </c>
    </row>
    <row r="711" spans="1:7" x14ac:dyDescent="0.2">
      <c r="A711">
        <v>708</v>
      </c>
      <c r="B711">
        <v>46</v>
      </c>
      <c r="C711">
        <v>49</v>
      </c>
      <c r="D711">
        <v>72</v>
      </c>
      <c r="E711">
        <v>11</v>
      </c>
      <c r="F711">
        <v>-23.12</v>
      </c>
      <c r="G711">
        <v>63</v>
      </c>
    </row>
    <row r="712" spans="1:7" x14ac:dyDescent="0.2">
      <c r="A712">
        <v>709</v>
      </c>
      <c r="B712">
        <v>126</v>
      </c>
      <c r="C712">
        <v>115</v>
      </c>
      <c r="D712">
        <v>180</v>
      </c>
      <c r="E712">
        <v>10</v>
      </c>
      <c r="F712">
        <v>-23.73</v>
      </c>
      <c r="G712">
        <v>62</v>
      </c>
    </row>
    <row r="713" spans="1:7" x14ac:dyDescent="0.2">
      <c r="A713">
        <v>710</v>
      </c>
      <c r="B713">
        <v>105</v>
      </c>
      <c r="C713">
        <v>79</v>
      </c>
      <c r="D713">
        <v>102</v>
      </c>
      <c r="E713">
        <v>14</v>
      </c>
      <c r="F713">
        <v>-23.6</v>
      </c>
      <c r="G713">
        <v>37</v>
      </c>
    </row>
    <row r="714" spans="1:7" x14ac:dyDescent="0.2">
      <c r="A714">
        <v>711</v>
      </c>
      <c r="B714">
        <v>46</v>
      </c>
      <c r="C714">
        <v>72</v>
      </c>
      <c r="D714">
        <v>80</v>
      </c>
      <c r="E714">
        <v>10</v>
      </c>
      <c r="F714">
        <v>-24.48</v>
      </c>
      <c r="G714">
        <v>6</v>
      </c>
    </row>
    <row r="715" spans="1:7" x14ac:dyDescent="0.2">
      <c r="A715">
        <v>712</v>
      </c>
      <c r="B715">
        <v>40</v>
      </c>
      <c r="C715">
        <v>45</v>
      </c>
      <c r="D715">
        <v>60</v>
      </c>
      <c r="E715">
        <v>14</v>
      </c>
      <c r="F715">
        <v>-23.15</v>
      </c>
      <c r="G715">
        <v>8</v>
      </c>
    </row>
    <row r="716" spans="1:7" x14ac:dyDescent="0.2">
      <c r="A716">
        <v>713</v>
      </c>
      <c r="B716">
        <v>60</v>
      </c>
      <c r="C716">
        <v>69</v>
      </c>
      <c r="D716">
        <v>78</v>
      </c>
      <c r="E716">
        <v>13</v>
      </c>
      <c r="F716">
        <v>-23.71</v>
      </c>
      <c r="G716">
        <v>13</v>
      </c>
    </row>
    <row r="717" spans="1:7" x14ac:dyDescent="0.2">
      <c r="A717">
        <v>714</v>
      </c>
      <c r="B717">
        <v>55</v>
      </c>
      <c r="C717">
        <v>61</v>
      </c>
      <c r="D717">
        <v>84</v>
      </c>
      <c r="E717">
        <v>14</v>
      </c>
      <c r="F717">
        <v>-23.48</v>
      </c>
      <c r="G717">
        <v>11</v>
      </c>
    </row>
    <row r="718" spans="1:7" x14ac:dyDescent="0.2">
      <c r="A718">
        <v>715</v>
      </c>
      <c r="B718">
        <v>53</v>
      </c>
      <c r="C718">
        <v>50</v>
      </c>
      <c r="D718">
        <v>78</v>
      </c>
      <c r="E718">
        <v>5</v>
      </c>
      <c r="F718">
        <v>-23.49</v>
      </c>
      <c r="G718">
        <v>11</v>
      </c>
    </row>
    <row r="719" spans="1:7" x14ac:dyDescent="0.2">
      <c r="A719">
        <v>716</v>
      </c>
      <c r="B719">
        <v>49</v>
      </c>
      <c r="C719">
        <v>60</v>
      </c>
      <c r="D719">
        <v>90</v>
      </c>
      <c r="E719">
        <v>10</v>
      </c>
      <c r="F719">
        <v>-23.63</v>
      </c>
      <c r="G719">
        <v>7</v>
      </c>
    </row>
    <row r="720" spans="1:7" x14ac:dyDescent="0.2">
      <c r="A720">
        <v>717</v>
      </c>
      <c r="B720">
        <v>54</v>
      </c>
      <c r="C720">
        <v>65</v>
      </c>
      <c r="D720">
        <v>75</v>
      </c>
      <c r="E720">
        <v>8</v>
      </c>
      <c r="F720">
        <v>-23.85</v>
      </c>
      <c r="G720">
        <v>10</v>
      </c>
    </row>
    <row r="721" spans="1:7" x14ac:dyDescent="0.2">
      <c r="A721">
        <v>718</v>
      </c>
      <c r="B721">
        <v>38</v>
      </c>
      <c r="C721">
        <v>51</v>
      </c>
      <c r="D721">
        <v>45</v>
      </c>
      <c r="E721">
        <v>3</v>
      </c>
      <c r="F721">
        <v>-23.21</v>
      </c>
      <c r="G721">
        <v>8</v>
      </c>
    </row>
    <row r="722" spans="1:7" x14ac:dyDescent="0.2">
      <c r="A722">
        <v>719</v>
      </c>
      <c r="B722">
        <v>60</v>
      </c>
      <c r="C722">
        <v>76</v>
      </c>
      <c r="D722">
        <v>65</v>
      </c>
      <c r="E722">
        <v>12</v>
      </c>
      <c r="F722">
        <v>-23.54</v>
      </c>
      <c r="G722">
        <v>19</v>
      </c>
    </row>
    <row r="723" spans="1:7" x14ac:dyDescent="0.2">
      <c r="A723">
        <v>720</v>
      </c>
      <c r="B723">
        <v>44</v>
      </c>
      <c r="C723">
        <v>70</v>
      </c>
      <c r="D723">
        <v>56</v>
      </c>
      <c r="E723">
        <v>8</v>
      </c>
      <c r="F723">
        <v>-23.87</v>
      </c>
      <c r="G723">
        <v>16</v>
      </c>
    </row>
    <row r="724" spans="1:7" x14ac:dyDescent="0.2">
      <c r="A724">
        <v>721</v>
      </c>
      <c r="B724">
        <v>70</v>
      </c>
      <c r="C724">
        <v>70</v>
      </c>
      <c r="D724">
        <v>77</v>
      </c>
      <c r="E724">
        <v>53</v>
      </c>
      <c r="F724">
        <v>-23.18</v>
      </c>
      <c r="G724">
        <v>50</v>
      </c>
    </row>
    <row r="725" spans="1:7" x14ac:dyDescent="0.2">
      <c r="A725">
        <v>722</v>
      </c>
      <c r="B725">
        <v>76</v>
      </c>
      <c r="C725">
        <v>61</v>
      </c>
      <c r="D725">
        <v>76</v>
      </c>
      <c r="E725">
        <v>41</v>
      </c>
      <c r="F725">
        <v>-23.62</v>
      </c>
      <c r="G725">
        <v>38</v>
      </c>
    </row>
    <row r="726" spans="1:7" x14ac:dyDescent="0.2">
      <c r="A726">
        <v>723</v>
      </c>
      <c r="B726">
        <v>57</v>
      </c>
      <c r="C726">
        <v>84</v>
      </c>
      <c r="D726">
        <v>98</v>
      </c>
      <c r="E726">
        <v>66</v>
      </c>
      <c r="F726">
        <v>-25.01</v>
      </c>
      <c r="G726">
        <v>42</v>
      </c>
    </row>
    <row r="727" spans="1:7" x14ac:dyDescent="0.2">
      <c r="A727">
        <v>724</v>
      </c>
      <c r="B727">
        <v>67</v>
      </c>
      <c r="C727">
        <v>84</v>
      </c>
      <c r="D727">
        <v>68</v>
      </c>
      <c r="E727">
        <v>53</v>
      </c>
      <c r="F727">
        <v>-23.27</v>
      </c>
      <c r="G727">
        <v>50</v>
      </c>
    </row>
    <row r="728" spans="1:7" x14ac:dyDescent="0.2">
      <c r="A728">
        <v>725</v>
      </c>
      <c r="B728">
        <v>56</v>
      </c>
      <c r="C728">
        <v>48</v>
      </c>
      <c r="D728">
        <v>45</v>
      </c>
      <c r="E728">
        <v>41</v>
      </c>
      <c r="F728">
        <v>-23.36</v>
      </c>
      <c r="G728">
        <v>30</v>
      </c>
    </row>
    <row r="729" spans="1:7" x14ac:dyDescent="0.2">
      <c r="A729">
        <v>726</v>
      </c>
      <c r="B729">
        <v>59</v>
      </c>
      <c r="C729">
        <v>54</v>
      </c>
      <c r="D729">
        <v>47</v>
      </c>
      <c r="E729">
        <v>8</v>
      </c>
      <c r="F729">
        <v>-23.7</v>
      </c>
      <c r="G729">
        <v>37</v>
      </c>
    </row>
    <row r="730" spans="1:7" x14ac:dyDescent="0.2">
      <c r="A730">
        <v>727</v>
      </c>
      <c r="B730">
        <v>38</v>
      </c>
      <c r="C730">
        <v>51</v>
      </c>
      <c r="D730">
        <v>43</v>
      </c>
      <c r="E730">
        <v>10</v>
      </c>
      <c r="F730">
        <v>-22.91</v>
      </c>
      <c r="G730">
        <v>26</v>
      </c>
    </row>
    <row r="731" spans="1:7" x14ac:dyDescent="0.2">
      <c r="A731">
        <v>728</v>
      </c>
      <c r="B731">
        <v>45</v>
      </c>
      <c r="C731">
        <v>73</v>
      </c>
      <c r="D731">
        <v>57</v>
      </c>
      <c r="E731">
        <v>7</v>
      </c>
      <c r="F731">
        <v>-22.95</v>
      </c>
      <c r="G731">
        <v>51</v>
      </c>
    </row>
    <row r="732" spans="1:7" x14ac:dyDescent="0.2">
      <c r="A732">
        <v>729</v>
      </c>
      <c r="B732">
        <v>60</v>
      </c>
      <c r="C732">
        <v>66</v>
      </c>
      <c r="D732">
        <v>64</v>
      </c>
      <c r="E732">
        <v>12</v>
      </c>
      <c r="F732">
        <v>-23.01</v>
      </c>
      <c r="G732">
        <v>48</v>
      </c>
    </row>
    <row r="733" spans="1:7" x14ac:dyDescent="0.2">
      <c r="A733">
        <v>730</v>
      </c>
      <c r="B733">
        <v>50</v>
      </c>
      <c r="C733">
        <v>47</v>
      </c>
      <c r="D733">
        <v>52</v>
      </c>
      <c r="E733">
        <v>3</v>
      </c>
      <c r="F733">
        <v>-23.17</v>
      </c>
      <c r="G733">
        <v>33</v>
      </c>
    </row>
    <row r="734" spans="1:7" x14ac:dyDescent="0.2">
      <c r="A734">
        <v>731</v>
      </c>
      <c r="B734">
        <v>62</v>
      </c>
      <c r="C734">
        <v>52</v>
      </c>
      <c r="D734">
        <v>43</v>
      </c>
      <c r="E734">
        <v>4</v>
      </c>
      <c r="F734">
        <v>-23.95</v>
      </c>
      <c r="G734">
        <v>43</v>
      </c>
    </row>
    <row r="735" spans="1:7" x14ac:dyDescent="0.2">
      <c r="A735">
        <v>732</v>
      </c>
      <c r="B735">
        <v>39</v>
      </c>
      <c r="C735">
        <v>55</v>
      </c>
      <c r="D735">
        <v>48</v>
      </c>
      <c r="E735">
        <v>5</v>
      </c>
      <c r="F735">
        <v>-23.2</v>
      </c>
      <c r="G735">
        <v>39</v>
      </c>
    </row>
    <row r="736" spans="1:7" x14ac:dyDescent="0.2">
      <c r="A736">
        <v>733</v>
      </c>
      <c r="B736">
        <v>56</v>
      </c>
      <c r="C736">
        <v>54</v>
      </c>
      <c r="D736">
        <v>60</v>
      </c>
      <c r="E736">
        <v>9</v>
      </c>
      <c r="F736">
        <v>-23.76</v>
      </c>
      <c r="G736">
        <v>38</v>
      </c>
    </row>
    <row r="737" spans="1:7" x14ac:dyDescent="0.2">
      <c r="A737">
        <v>734</v>
      </c>
      <c r="B737">
        <v>43</v>
      </c>
      <c r="C737">
        <v>56</v>
      </c>
      <c r="D737">
        <v>50</v>
      </c>
      <c r="E737">
        <v>19</v>
      </c>
      <c r="F737">
        <v>-22.92</v>
      </c>
      <c r="G737">
        <v>19</v>
      </c>
    </row>
    <row r="738" spans="1:7" x14ac:dyDescent="0.2">
      <c r="A738">
        <v>735</v>
      </c>
      <c r="B738">
        <v>44</v>
      </c>
      <c r="C738">
        <v>46</v>
      </c>
      <c r="D738">
        <v>30</v>
      </c>
      <c r="E738">
        <v>29</v>
      </c>
      <c r="F738">
        <v>-23.91</v>
      </c>
      <c r="G738">
        <v>29</v>
      </c>
    </row>
    <row r="739" spans="1:7" x14ac:dyDescent="0.2">
      <c r="A739">
        <v>736</v>
      </c>
      <c r="B739">
        <v>62</v>
      </c>
      <c r="C739">
        <v>93</v>
      </c>
      <c r="D739">
        <v>97</v>
      </c>
      <c r="E739">
        <v>17</v>
      </c>
      <c r="F739">
        <v>-24.58</v>
      </c>
      <c r="G739">
        <v>44</v>
      </c>
    </row>
    <row r="740" spans="1:7" x14ac:dyDescent="0.2">
      <c r="A740">
        <v>737</v>
      </c>
      <c r="B740">
        <v>153</v>
      </c>
      <c r="C740">
        <v>58</v>
      </c>
      <c r="D740">
        <v>64</v>
      </c>
      <c r="E740">
        <v>29</v>
      </c>
      <c r="F740">
        <v>-23.53</v>
      </c>
      <c r="G740">
        <v>112</v>
      </c>
    </row>
    <row r="741" spans="1:7" x14ac:dyDescent="0.2">
      <c r="A741">
        <v>738</v>
      </c>
      <c r="B741">
        <v>46</v>
      </c>
      <c r="C741">
        <v>71</v>
      </c>
      <c r="D741">
        <v>77</v>
      </c>
      <c r="E741">
        <v>12</v>
      </c>
      <c r="F741">
        <v>-23.11</v>
      </c>
      <c r="G741">
        <v>40</v>
      </c>
    </row>
    <row r="742" spans="1:7" x14ac:dyDescent="0.2">
      <c r="A742">
        <v>739</v>
      </c>
      <c r="B742">
        <v>46</v>
      </c>
      <c r="C742">
        <v>70</v>
      </c>
      <c r="D742">
        <v>96</v>
      </c>
      <c r="E742">
        <v>21</v>
      </c>
      <c r="F742">
        <v>-23.36</v>
      </c>
      <c r="G742">
        <v>33</v>
      </c>
    </row>
    <row r="743" spans="1:7" x14ac:dyDescent="0.2">
      <c r="A743">
        <v>740</v>
      </c>
      <c r="B743">
        <v>66</v>
      </c>
      <c r="C743">
        <v>58</v>
      </c>
      <c r="D743">
        <v>68</v>
      </c>
      <c r="E743">
        <v>13</v>
      </c>
      <c r="F743">
        <v>-22.63</v>
      </c>
      <c r="G743">
        <v>31</v>
      </c>
    </row>
    <row r="744" spans="1:7" x14ac:dyDescent="0.2">
      <c r="A744">
        <v>741</v>
      </c>
      <c r="B744">
        <v>45</v>
      </c>
      <c r="C744">
        <v>57</v>
      </c>
      <c r="D744">
        <v>49</v>
      </c>
      <c r="E744">
        <v>8</v>
      </c>
      <c r="F744">
        <v>-23.25</v>
      </c>
      <c r="G744">
        <v>20</v>
      </c>
    </row>
    <row r="745" spans="1:7" x14ac:dyDescent="0.2">
      <c r="A745">
        <v>742</v>
      </c>
      <c r="B745">
        <v>46</v>
      </c>
      <c r="C745">
        <v>62</v>
      </c>
      <c r="D745">
        <v>57</v>
      </c>
      <c r="E745">
        <v>12</v>
      </c>
      <c r="F745">
        <v>-23.99</v>
      </c>
      <c r="G745">
        <v>68</v>
      </c>
    </row>
    <row r="746" spans="1:7" x14ac:dyDescent="0.2">
      <c r="A746">
        <v>743</v>
      </c>
      <c r="B746">
        <v>47</v>
      </c>
      <c r="C746">
        <v>61</v>
      </c>
      <c r="D746">
        <v>69</v>
      </c>
      <c r="E746">
        <v>11</v>
      </c>
      <c r="F746">
        <v>-24.09</v>
      </c>
      <c r="G746">
        <v>35</v>
      </c>
    </row>
    <row r="747" spans="1:7" x14ac:dyDescent="0.2">
      <c r="A747">
        <v>744</v>
      </c>
      <c r="B747">
        <v>55</v>
      </c>
      <c r="C747">
        <v>57</v>
      </c>
      <c r="D747">
        <v>60</v>
      </c>
      <c r="E747">
        <v>10</v>
      </c>
      <c r="F747">
        <v>-23.61</v>
      </c>
      <c r="G747">
        <v>43</v>
      </c>
    </row>
    <row r="748" spans="1:7" x14ac:dyDescent="0.2">
      <c r="A748">
        <v>745</v>
      </c>
      <c r="B748">
        <v>50</v>
      </c>
      <c r="C748">
        <v>40</v>
      </c>
      <c r="D748">
        <v>46</v>
      </c>
      <c r="E748">
        <v>7</v>
      </c>
      <c r="F748">
        <v>-21.99</v>
      </c>
      <c r="G748">
        <v>25</v>
      </c>
    </row>
    <row r="749" spans="1:7" x14ac:dyDescent="0.2">
      <c r="A749">
        <v>746</v>
      </c>
      <c r="B749">
        <v>51</v>
      </c>
      <c r="C749">
        <v>81</v>
      </c>
      <c r="D749">
        <v>92</v>
      </c>
      <c r="E749">
        <v>11</v>
      </c>
      <c r="F749">
        <v>-23.16</v>
      </c>
      <c r="G749">
        <v>36</v>
      </c>
    </row>
    <row r="750" spans="1:7" x14ac:dyDescent="0.2">
      <c r="A750">
        <v>747</v>
      </c>
      <c r="B750">
        <v>48</v>
      </c>
      <c r="C750">
        <v>50</v>
      </c>
      <c r="D750">
        <v>56</v>
      </c>
      <c r="E750">
        <v>14</v>
      </c>
      <c r="F750">
        <v>-22.97</v>
      </c>
      <c r="G750">
        <v>45</v>
      </c>
    </row>
    <row r="751" spans="1:7" x14ac:dyDescent="0.2">
      <c r="A751">
        <v>748</v>
      </c>
      <c r="B751">
        <v>36</v>
      </c>
      <c r="C751">
        <v>59</v>
      </c>
      <c r="D751">
        <v>54</v>
      </c>
      <c r="E751">
        <v>8</v>
      </c>
      <c r="F751">
        <v>-23.09</v>
      </c>
      <c r="G751">
        <v>25</v>
      </c>
    </row>
    <row r="752" spans="1:7" x14ac:dyDescent="0.2">
      <c r="A752">
        <v>749</v>
      </c>
      <c r="B752">
        <v>35</v>
      </c>
      <c r="C752">
        <v>46</v>
      </c>
      <c r="D752">
        <v>48</v>
      </c>
      <c r="E752">
        <v>6</v>
      </c>
      <c r="F752">
        <v>-23.29</v>
      </c>
      <c r="G752">
        <v>20</v>
      </c>
    </row>
    <row r="753" spans="1:7" x14ac:dyDescent="0.2">
      <c r="A753">
        <v>750</v>
      </c>
      <c r="B753">
        <v>38</v>
      </c>
      <c r="C753">
        <v>53</v>
      </c>
      <c r="D753">
        <v>50</v>
      </c>
      <c r="E753">
        <v>10</v>
      </c>
      <c r="F753">
        <v>-23.79</v>
      </c>
      <c r="G753">
        <v>27</v>
      </c>
    </row>
    <row r="754" spans="1:7" x14ac:dyDescent="0.2">
      <c r="A754">
        <v>751</v>
      </c>
      <c r="B754">
        <v>41</v>
      </c>
      <c r="C754">
        <v>43</v>
      </c>
      <c r="D754">
        <v>33</v>
      </c>
      <c r="E754">
        <v>13</v>
      </c>
      <c r="F754">
        <v>-22.97</v>
      </c>
      <c r="G754">
        <v>32</v>
      </c>
    </row>
    <row r="755" spans="1:7" x14ac:dyDescent="0.2">
      <c r="A755">
        <v>752</v>
      </c>
      <c r="B755">
        <v>36</v>
      </c>
      <c r="C755">
        <v>56</v>
      </c>
      <c r="D755">
        <v>50</v>
      </c>
      <c r="E755">
        <v>13</v>
      </c>
      <c r="F755">
        <v>-22.87</v>
      </c>
      <c r="G755">
        <v>24</v>
      </c>
    </row>
    <row r="756" spans="1:7" x14ac:dyDescent="0.2">
      <c r="A756">
        <v>753</v>
      </c>
      <c r="B756">
        <v>45</v>
      </c>
      <c r="C756">
        <v>59</v>
      </c>
      <c r="D756">
        <v>56</v>
      </c>
      <c r="E756">
        <v>23</v>
      </c>
      <c r="F756">
        <v>-23.07</v>
      </c>
      <c r="G756">
        <v>24</v>
      </c>
    </row>
    <row r="757" spans="1:7" x14ac:dyDescent="0.2">
      <c r="A757">
        <v>754</v>
      </c>
      <c r="B757">
        <v>65</v>
      </c>
      <c r="C757">
        <v>58</v>
      </c>
      <c r="D757">
        <v>46</v>
      </c>
      <c r="E757">
        <v>16</v>
      </c>
      <c r="F757">
        <v>-22.94</v>
      </c>
      <c r="G757">
        <v>37</v>
      </c>
    </row>
    <row r="758" spans="1:7" x14ac:dyDescent="0.2">
      <c r="A758">
        <v>755</v>
      </c>
      <c r="B758">
        <v>57</v>
      </c>
      <c r="C758">
        <v>74</v>
      </c>
      <c r="D758">
        <v>50</v>
      </c>
      <c r="E758">
        <v>31</v>
      </c>
      <c r="F758">
        <v>-23.21</v>
      </c>
      <c r="G758">
        <v>29</v>
      </c>
    </row>
    <row r="759" spans="1:7" x14ac:dyDescent="0.2">
      <c r="A759">
        <v>756</v>
      </c>
      <c r="B759">
        <v>37</v>
      </c>
      <c r="C759">
        <v>56</v>
      </c>
      <c r="D759">
        <v>42</v>
      </c>
      <c r="E759">
        <v>6</v>
      </c>
      <c r="F759">
        <v>-23.73</v>
      </c>
      <c r="G759">
        <v>24</v>
      </c>
    </row>
    <row r="760" spans="1:7" x14ac:dyDescent="0.2">
      <c r="A760">
        <v>757</v>
      </c>
      <c r="B760">
        <v>53</v>
      </c>
      <c r="C760">
        <v>65</v>
      </c>
      <c r="D760">
        <v>69</v>
      </c>
      <c r="E760">
        <v>12</v>
      </c>
      <c r="F760">
        <v>-23.87</v>
      </c>
      <c r="G760">
        <v>30</v>
      </c>
    </row>
    <row r="761" spans="1:7" x14ac:dyDescent="0.2">
      <c r="A761">
        <v>758</v>
      </c>
      <c r="B761">
        <v>67</v>
      </c>
      <c r="C761">
        <v>67</v>
      </c>
      <c r="D761">
        <v>63</v>
      </c>
      <c r="E761">
        <v>14</v>
      </c>
      <c r="F761">
        <v>-22.95</v>
      </c>
      <c r="G761">
        <v>85</v>
      </c>
    </row>
    <row r="762" spans="1:7" x14ac:dyDescent="0.2">
      <c r="A762">
        <v>759</v>
      </c>
      <c r="B762">
        <v>75</v>
      </c>
      <c r="C762">
        <v>49</v>
      </c>
      <c r="D762">
        <v>48</v>
      </c>
      <c r="E762">
        <v>4</v>
      </c>
      <c r="F762">
        <v>-22.99</v>
      </c>
      <c r="G762">
        <v>37</v>
      </c>
    </row>
    <row r="763" spans="1:7" x14ac:dyDescent="0.2">
      <c r="A763">
        <v>760</v>
      </c>
      <c r="B763">
        <v>48</v>
      </c>
      <c r="C763">
        <v>58</v>
      </c>
      <c r="D763">
        <v>60</v>
      </c>
      <c r="E763">
        <v>27</v>
      </c>
      <c r="F763">
        <v>-22.84</v>
      </c>
      <c r="G763">
        <v>42</v>
      </c>
    </row>
    <row r="764" spans="1:7" x14ac:dyDescent="0.2">
      <c r="A764">
        <v>761</v>
      </c>
      <c r="B764">
        <v>95</v>
      </c>
      <c r="C764">
        <v>61</v>
      </c>
      <c r="D764">
        <v>79</v>
      </c>
      <c r="E764">
        <v>12</v>
      </c>
      <c r="F764">
        <v>-23.25</v>
      </c>
      <c r="G764">
        <v>97</v>
      </c>
    </row>
    <row r="765" spans="1:7" x14ac:dyDescent="0.2">
      <c r="A765">
        <v>762</v>
      </c>
      <c r="B765">
        <v>46</v>
      </c>
      <c r="C765">
        <v>62</v>
      </c>
      <c r="D765">
        <v>67</v>
      </c>
      <c r="E765">
        <v>6</v>
      </c>
      <c r="F765">
        <v>-22.52</v>
      </c>
      <c r="G765">
        <v>18</v>
      </c>
    </row>
    <row r="766" spans="1:7" x14ac:dyDescent="0.2">
      <c r="A766">
        <v>763</v>
      </c>
      <c r="B766">
        <v>55</v>
      </c>
      <c r="C766">
        <v>69</v>
      </c>
      <c r="D766">
        <v>55</v>
      </c>
      <c r="E766">
        <v>42</v>
      </c>
      <c r="F766">
        <v>-22.81</v>
      </c>
      <c r="G766">
        <v>34</v>
      </c>
    </row>
    <row r="767" spans="1:7" x14ac:dyDescent="0.2">
      <c r="A767">
        <v>764</v>
      </c>
      <c r="B767">
        <v>58</v>
      </c>
      <c r="C767">
        <v>72</v>
      </c>
      <c r="D767">
        <v>72</v>
      </c>
      <c r="E767">
        <v>74</v>
      </c>
      <c r="F767">
        <v>-23.38</v>
      </c>
      <c r="G767">
        <v>47</v>
      </c>
    </row>
    <row r="768" spans="1:7" x14ac:dyDescent="0.2">
      <c r="A768">
        <v>765</v>
      </c>
      <c r="B768">
        <v>1606</v>
      </c>
      <c r="C768">
        <v>72</v>
      </c>
      <c r="D768">
        <v>91</v>
      </c>
      <c r="E768">
        <v>93</v>
      </c>
      <c r="F768">
        <v>-23.06</v>
      </c>
      <c r="G768">
        <v>130</v>
      </c>
    </row>
    <row r="769" spans="1:7" x14ac:dyDescent="0.2">
      <c r="A769">
        <v>766</v>
      </c>
      <c r="B769">
        <v>58</v>
      </c>
      <c r="C769">
        <v>64</v>
      </c>
      <c r="D769">
        <v>56</v>
      </c>
      <c r="E769">
        <v>33</v>
      </c>
      <c r="F769">
        <v>-22.99</v>
      </c>
      <c r="G769">
        <v>63</v>
      </c>
    </row>
    <row r="770" spans="1:7" x14ac:dyDescent="0.2">
      <c r="A770">
        <v>767</v>
      </c>
      <c r="B770">
        <v>62</v>
      </c>
      <c r="C770">
        <v>60</v>
      </c>
      <c r="D770">
        <v>50</v>
      </c>
      <c r="E770">
        <v>26</v>
      </c>
      <c r="F770">
        <v>-21.41</v>
      </c>
      <c r="G770">
        <v>65</v>
      </c>
    </row>
    <row r="771" spans="1:7" x14ac:dyDescent="0.2">
      <c r="A771">
        <v>768</v>
      </c>
      <c r="B771">
        <v>79</v>
      </c>
      <c r="C771">
        <v>63</v>
      </c>
      <c r="D771">
        <v>64</v>
      </c>
      <c r="E771">
        <v>23</v>
      </c>
      <c r="F771">
        <v>-22.86</v>
      </c>
      <c r="G771">
        <v>66</v>
      </c>
    </row>
    <row r="772" spans="1:7" x14ac:dyDescent="0.2">
      <c r="A772">
        <v>769</v>
      </c>
      <c r="B772">
        <v>45</v>
      </c>
      <c r="C772">
        <v>67</v>
      </c>
      <c r="D772">
        <v>51</v>
      </c>
      <c r="E772">
        <v>15</v>
      </c>
      <c r="F772">
        <v>-23.27</v>
      </c>
      <c r="G772">
        <v>26</v>
      </c>
    </row>
    <row r="773" spans="1:7" x14ac:dyDescent="0.2">
      <c r="A773">
        <v>770</v>
      </c>
      <c r="B773">
        <v>-999</v>
      </c>
      <c r="C773">
        <v>-999</v>
      </c>
      <c r="D773">
        <v>-999</v>
      </c>
      <c r="E773">
        <v>10</v>
      </c>
      <c r="F773">
        <v>-23.36</v>
      </c>
      <c r="G773">
        <v>22</v>
      </c>
    </row>
    <row r="774" spans="1:7" x14ac:dyDescent="0.2">
      <c r="A774">
        <v>771</v>
      </c>
      <c r="B774">
        <v>53</v>
      </c>
      <c r="C774">
        <v>74</v>
      </c>
      <c r="D774">
        <v>75</v>
      </c>
      <c r="E774">
        <v>20</v>
      </c>
      <c r="F774">
        <v>-23.64</v>
      </c>
      <c r="G774">
        <v>42</v>
      </c>
    </row>
    <row r="775" spans="1:7" x14ac:dyDescent="0.2">
      <c r="A775">
        <v>772</v>
      </c>
      <c r="B775">
        <v>83</v>
      </c>
      <c r="C775">
        <v>65</v>
      </c>
      <c r="D775">
        <v>53</v>
      </c>
      <c r="E775">
        <v>62</v>
      </c>
      <c r="F775">
        <v>-22.86</v>
      </c>
      <c r="G775">
        <v>61</v>
      </c>
    </row>
    <row r="776" spans="1:7" x14ac:dyDescent="0.2">
      <c r="A776">
        <v>773</v>
      </c>
      <c r="B776">
        <v>50</v>
      </c>
      <c r="C776">
        <v>59</v>
      </c>
      <c r="D776">
        <v>58</v>
      </c>
      <c r="E776">
        <v>35</v>
      </c>
      <c r="F776">
        <v>-23.14</v>
      </c>
      <c r="G776">
        <v>45</v>
      </c>
    </row>
    <row r="777" spans="1:7" x14ac:dyDescent="0.2">
      <c r="A777">
        <v>774</v>
      </c>
      <c r="B777">
        <v>50</v>
      </c>
      <c r="C777">
        <v>56</v>
      </c>
      <c r="D777">
        <v>55</v>
      </c>
      <c r="E777">
        <v>10</v>
      </c>
      <c r="F777">
        <v>-22.69</v>
      </c>
      <c r="G777">
        <v>19</v>
      </c>
    </row>
    <row r="778" spans="1:7" x14ac:dyDescent="0.2">
      <c r="A778">
        <v>775</v>
      </c>
      <c r="B778">
        <v>67</v>
      </c>
      <c r="C778">
        <v>50</v>
      </c>
      <c r="D778">
        <v>54</v>
      </c>
      <c r="E778">
        <v>5</v>
      </c>
      <c r="F778">
        <v>-22.71</v>
      </c>
      <c r="G778">
        <v>20</v>
      </c>
    </row>
    <row r="779" spans="1:7" x14ac:dyDescent="0.2">
      <c r="A779">
        <v>776</v>
      </c>
      <c r="B779">
        <v>56</v>
      </c>
      <c r="C779">
        <v>60</v>
      </c>
      <c r="D779">
        <v>56</v>
      </c>
      <c r="E779">
        <v>8</v>
      </c>
      <c r="F779">
        <v>-23.44</v>
      </c>
      <c r="G779">
        <v>28</v>
      </c>
    </row>
    <row r="780" spans="1:7" x14ac:dyDescent="0.2">
      <c r="A780">
        <v>777</v>
      </c>
      <c r="B780">
        <v>53</v>
      </c>
      <c r="C780">
        <v>57</v>
      </c>
      <c r="D780">
        <v>48</v>
      </c>
      <c r="E780">
        <v>6</v>
      </c>
      <c r="F780">
        <v>-22.98</v>
      </c>
      <c r="G780">
        <v>25</v>
      </c>
    </row>
    <row r="781" spans="1:7" x14ac:dyDescent="0.2">
      <c r="A781">
        <v>778</v>
      </c>
      <c r="B781">
        <v>50</v>
      </c>
      <c r="C781">
        <v>55</v>
      </c>
      <c r="D781">
        <v>48</v>
      </c>
      <c r="E781">
        <v>3</v>
      </c>
      <c r="F781">
        <v>-22.75</v>
      </c>
      <c r="G781">
        <v>20</v>
      </c>
    </row>
    <row r="782" spans="1:7" x14ac:dyDescent="0.2">
      <c r="A782">
        <v>779</v>
      </c>
      <c r="B782">
        <v>56</v>
      </c>
      <c r="C782">
        <v>61</v>
      </c>
      <c r="D782">
        <v>55</v>
      </c>
      <c r="E782">
        <v>10</v>
      </c>
      <c r="F782">
        <v>-23.03</v>
      </c>
      <c r="G782">
        <v>25</v>
      </c>
    </row>
    <row r="783" spans="1:7" x14ac:dyDescent="0.2">
      <c r="A783">
        <v>780</v>
      </c>
      <c r="B783">
        <v>50</v>
      </c>
      <c r="C783">
        <v>51</v>
      </c>
      <c r="D783">
        <v>42</v>
      </c>
      <c r="E783">
        <v>7</v>
      </c>
      <c r="F783">
        <v>-22.93</v>
      </c>
      <c r="G783">
        <v>25</v>
      </c>
    </row>
    <row r="784" spans="1:7" x14ac:dyDescent="0.2">
      <c r="A784">
        <v>781</v>
      </c>
      <c r="B784">
        <v>53</v>
      </c>
      <c r="C784">
        <v>64</v>
      </c>
      <c r="D784">
        <v>70</v>
      </c>
      <c r="E784">
        <v>12</v>
      </c>
      <c r="F784">
        <v>-23.21</v>
      </c>
      <c r="G784">
        <v>18</v>
      </c>
    </row>
    <row r="785" spans="1:7" x14ac:dyDescent="0.2">
      <c r="A785">
        <v>782</v>
      </c>
      <c r="B785">
        <v>53</v>
      </c>
      <c r="C785">
        <v>60</v>
      </c>
      <c r="D785">
        <v>86</v>
      </c>
      <c r="E785">
        <v>40</v>
      </c>
      <c r="F785">
        <v>-23.39</v>
      </c>
      <c r="G785">
        <v>19</v>
      </c>
    </row>
    <row r="786" spans="1:7" x14ac:dyDescent="0.2">
      <c r="A786">
        <v>783</v>
      </c>
      <c r="B786">
        <v>-999</v>
      </c>
      <c r="C786">
        <v>-999</v>
      </c>
      <c r="D786">
        <v>-999</v>
      </c>
      <c r="E786">
        <v>13</v>
      </c>
      <c r="F786">
        <v>-22.91</v>
      </c>
      <c r="G786">
        <v>26</v>
      </c>
    </row>
    <row r="787" spans="1:7" x14ac:dyDescent="0.2">
      <c r="A787">
        <v>784</v>
      </c>
      <c r="B787">
        <v>59</v>
      </c>
      <c r="C787">
        <v>69</v>
      </c>
      <c r="D787">
        <v>61</v>
      </c>
      <c r="E787">
        <v>19</v>
      </c>
      <c r="F787">
        <v>-22.88</v>
      </c>
      <c r="G787">
        <v>43</v>
      </c>
    </row>
    <row r="788" spans="1:7" x14ac:dyDescent="0.2">
      <c r="A788">
        <v>785</v>
      </c>
      <c r="B788">
        <v>74</v>
      </c>
      <c r="C788">
        <v>72</v>
      </c>
      <c r="D788">
        <v>62</v>
      </c>
      <c r="E788">
        <v>14</v>
      </c>
      <c r="F788">
        <v>-22.99</v>
      </c>
      <c r="G788">
        <v>63</v>
      </c>
    </row>
    <row r="789" spans="1:7" x14ac:dyDescent="0.2">
      <c r="A789">
        <v>786</v>
      </c>
      <c r="B789">
        <v>45</v>
      </c>
      <c r="C789">
        <v>57</v>
      </c>
      <c r="D789">
        <v>60</v>
      </c>
      <c r="E789">
        <v>9</v>
      </c>
      <c r="F789">
        <v>-23.35</v>
      </c>
      <c r="G789">
        <v>26</v>
      </c>
    </row>
    <row r="790" spans="1:7" x14ac:dyDescent="0.2">
      <c r="A790">
        <v>787</v>
      </c>
      <c r="B790">
        <v>32</v>
      </c>
      <c r="C790">
        <v>57</v>
      </c>
      <c r="D790">
        <v>50</v>
      </c>
      <c r="E790">
        <v>4</v>
      </c>
      <c r="F790">
        <v>-22.94</v>
      </c>
      <c r="G790">
        <v>14</v>
      </c>
    </row>
    <row r="791" spans="1:7" x14ac:dyDescent="0.2">
      <c r="A791">
        <v>788</v>
      </c>
      <c r="B791">
        <v>45</v>
      </c>
      <c r="C791">
        <v>73</v>
      </c>
      <c r="D791">
        <v>80</v>
      </c>
      <c r="E791">
        <v>8</v>
      </c>
      <c r="F791">
        <v>-23.08</v>
      </c>
      <c r="G791">
        <v>20</v>
      </c>
    </row>
    <row r="792" spans="1:7" x14ac:dyDescent="0.2">
      <c r="A792">
        <v>789</v>
      </c>
      <c r="B792">
        <v>69</v>
      </c>
      <c r="C792">
        <v>63</v>
      </c>
      <c r="D792">
        <v>88</v>
      </c>
      <c r="E792">
        <v>4</v>
      </c>
      <c r="F792">
        <v>-23.17</v>
      </c>
      <c r="G792">
        <v>29</v>
      </c>
    </row>
    <row r="793" spans="1:7" x14ac:dyDescent="0.2">
      <c r="A793">
        <v>790</v>
      </c>
      <c r="B793">
        <v>43</v>
      </c>
      <c r="C793">
        <v>60</v>
      </c>
      <c r="D793">
        <v>73</v>
      </c>
      <c r="E793">
        <v>4</v>
      </c>
      <c r="F793">
        <v>-23.03</v>
      </c>
      <c r="G793">
        <v>22</v>
      </c>
    </row>
    <row r="794" spans="1:7" x14ac:dyDescent="0.2">
      <c r="A794">
        <v>791</v>
      </c>
      <c r="B794">
        <v>55</v>
      </c>
      <c r="C794">
        <v>70</v>
      </c>
      <c r="D794">
        <v>72</v>
      </c>
      <c r="E794">
        <v>8</v>
      </c>
      <c r="F794">
        <v>-23.17</v>
      </c>
      <c r="G794">
        <v>22</v>
      </c>
    </row>
    <row r="795" spans="1:7" x14ac:dyDescent="0.2">
      <c r="A795">
        <v>792</v>
      </c>
      <c r="B795">
        <v>47</v>
      </c>
      <c r="C795">
        <v>55</v>
      </c>
      <c r="D795">
        <v>43</v>
      </c>
      <c r="E795">
        <v>6</v>
      </c>
      <c r="F795">
        <v>-23.36</v>
      </c>
      <c r="G795">
        <v>45</v>
      </c>
    </row>
    <row r="796" spans="1:7" x14ac:dyDescent="0.2">
      <c r="A796">
        <v>793</v>
      </c>
      <c r="B796">
        <v>66</v>
      </c>
      <c r="C796">
        <v>56</v>
      </c>
      <c r="D796">
        <v>60</v>
      </c>
      <c r="E796">
        <v>3</v>
      </c>
      <c r="F796">
        <v>-22.8</v>
      </c>
      <c r="G796">
        <v>44</v>
      </c>
    </row>
    <row r="797" spans="1:7" x14ac:dyDescent="0.2">
      <c r="A797">
        <v>794</v>
      </c>
      <c r="B797">
        <v>-999</v>
      </c>
      <c r="C797">
        <v>-999</v>
      </c>
      <c r="D797">
        <v>-999</v>
      </c>
      <c r="E797">
        <v>11</v>
      </c>
      <c r="F797">
        <v>-23.25</v>
      </c>
      <c r="G797">
        <v>43</v>
      </c>
    </row>
    <row r="798" spans="1:7" x14ac:dyDescent="0.2">
      <c r="A798">
        <v>795</v>
      </c>
      <c r="B798">
        <v>40</v>
      </c>
      <c r="C798">
        <v>70</v>
      </c>
      <c r="D798">
        <v>56</v>
      </c>
      <c r="E798">
        <v>9</v>
      </c>
      <c r="F798">
        <v>-23.28</v>
      </c>
      <c r="G798">
        <v>26</v>
      </c>
    </row>
    <row r="799" spans="1:7" x14ac:dyDescent="0.2">
      <c r="A799">
        <v>796</v>
      </c>
      <c r="B799">
        <v>46</v>
      </c>
      <c r="C799">
        <v>80</v>
      </c>
      <c r="D799">
        <v>80</v>
      </c>
      <c r="E799">
        <v>10</v>
      </c>
      <c r="F799">
        <v>-23.23</v>
      </c>
      <c r="G799">
        <v>62</v>
      </c>
    </row>
    <row r="800" spans="1:7" x14ac:dyDescent="0.2">
      <c r="A800">
        <v>797</v>
      </c>
      <c r="B800">
        <v>80</v>
      </c>
      <c r="C800">
        <v>70</v>
      </c>
      <c r="D800">
        <v>76</v>
      </c>
      <c r="E800">
        <v>10</v>
      </c>
      <c r="F800">
        <v>-22.57</v>
      </c>
      <c r="G800">
        <v>58</v>
      </c>
    </row>
    <row r="801" spans="1:7" x14ac:dyDescent="0.2">
      <c r="A801">
        <v>798</v>
      </c>
      <c r="B801">
        <v>52</v>
      </c>
      <c r="C801">
        <v>54</v>
      </c>
      <c r="D801">
        <v>40</v>
      </c>
      <c r="E801">
        <v>21</v>
      </c>
      <c r="F801">
        <v>-22.63</v>
      </c>
      <c r="G801">
        <v>30</v>
      </c>
    </row>
    <row r="802" spans="1:7" x14ac:dyDescent="0.2">
      <c r="A802">
        <v>799</v>
      </c>
      <c r="B802">
        <v>45</v>
      </c>
      <c r="C802">
        <v>47</v>
      </c>
      <c r="D802">
        <v>54</v>
      </c>
      <c r="E802">
        <v>26</v>
      </c>
      <c r="F802">
        <v>-23.48</v>
      </c>
      <c r="G802">
        <v>27</v>
      </c>
    </row>
    <row r="803" spans="1:7" x14ac:dyDescent="0.2">
      <c r="A803">
        <v>800</v>
      </c>
      <c r="B803">
        <v>66</v>
      </c>
      <c r="C803">
        <v>70</v>
      </c>
      <c r="D803">
        <v>82</v>
      </c>
      <c r="E803">
        <v>26</v>
      </c>
      <c r="F803">
        <v>-23.05</v>
      </c>
      <c r="G803">
        <v>42</v>
      </c>
    </row>
    <row r="804" spans="1:7" x14ac:dyDescent="0.2">
      <c r="A804">
        <v>801</v>
      </c>
      <c r="B804">
        <v>56</v>
      </c>
      <c r="C804">
        <v>58</v>
      </c>
      <c r="D804">
        <v>58</v>
      </c>
      <c r="E804">
        <v>18</v>
      </c>
      <c r="F804">
        <v>-22.81</v>
      </c>
      <c r="G804">
        <v>31</v>
      </c>
    </row>
    <row r="805" spans="1:7" x14ac:dyDescent="0.2">
      <c r="A805">
        <v>802</v>
      </c>
      <c r="B805">
        <v>43</v>
      </c>
      <c r="C805">
        <v>68</v>
      </c>
      <c r="D805">
        <v>56</v>
      </c>
      <c r="E805">
        <v>12</v>
      </c>
      <c r="F805">
        <v>-23.03</v>
      </c>
      <c r="G805">
        <v>31</v>
      </c>
    </row>
    <row r="806" spans="1:7" x14ac:dyDescent="0.2">
      <c r="A806">
        <v>803</v>
      </c>
      <c r="B806">
        <v>45</v>
      </c>
      <c r="C806">
        <v>77</v>
      </c>
      <c r="D806">
        <v>64</v>
      </c>
      <c r="E806">
        <v>9</v>
      </c>
      <c r="F806">
        <v>-23.25</v>
      </c>
      <c r="G806">
        <v>25</v>
      </c>
    </row>
    <row r="807" spans="1:7" x14ac:dyDescent="0.2">
      <c r="A807">
        <v>804</v>
      </c>
      <c r="B807">
        <v>120</v>
      </c>
      <c r="C807">
        <v>80</v>
      </c>
      <c r="D807">
        <v>89</v>
      </c>
      <c r="E807">
        <v>27</v>
      </c>
      <c r="F807">
        <v>-22.91</v>
      </c>
      <c r="G807">
        <v>82</v>
      </c>
    </row>
    <row r="808" spans="1:7" x14ac:dyDescent="0.2">
      <c r="A808">
        <v>805</v>
      </c>
      <c r="B808">
        <v>84</v>
      </c>
      <c r="C808">
        <v>88</v>
      </c>
      <c r="D808">
        <v>86</v>
      </c>
      <c r="E808">
        <v>14</v>
      </c>
      <c r="F808">
        <v>-23.4</v>
      </c>
      <c r="G808">
        <v>44</v>
      </c>
    </row>
    <row r="809" spans="1:7" x14ac:dyDescent="0.2">
      <c r="A809">
        <v>806</v>
      </c>
      <c r="B809">
        <v>74</v>
      </c>
      <c r="C809">
        <v>75</v>
      </c>
      <c r="D809">
        <v>170</v>
      </c>
      <c r="E809">
        <v>37</v>
      </c>
      <c r="F809">
        <v>-23.21</v>
      </c>
      <c r="G809">
        <v>36</v>
      </c>
    </row>
    <row r="810" spans="1:7" x14ac:dyDescent="0.2">
      <c r="A810">
        <v>807</v>
      </c>
      <c r="B810">
        <v>42</v>
      </c>
      <c r="C810">
        <v>54</v>
      </c>
      <c r="D810">
        <v>56</v>
      </c>
      <c r="E810">
        <v>9</v>
      </c>
      <c r="F810">
        <v>-23.43</v>
      </c>
      <c r="G810">
        <v>20</v>
      </c>
    </row>
    <row r="811" spans="1:7" x14ac:dyDescent="0.2">
      <c r="A811">
        <v>808</v>
      </c>
      <c r="B811">
        <v>43</v>
      </c>
      <c r="C811">
        <v>75</v>
      </c>
      <c r="D811">
        <v>79</v>
      </c>
      <c r="E811">
        <v>24</v>
      </c>
      <c r="F811">
        <v>-22.7</v>
      </c>
      <c r="G811">
        <v>26</v>
      </c>
    </row>
    <row r="812" spans="1:7" x14ac:dyDescent="0.2">
      <c r="A812">
        <v>809</v>
      </c>
      <c r="B812">
        <v>45</v>
      </c>
      <c r="C812">
        <v>64</v>
      </c>
      <c r="D812">
        <v>55</v>
      </c>
      <c r="E812">
        <v>9</v>
      </c>
      <c r="F812">
        <v>-23.08</v>
      </c>
      <c r="G812">
        <v>21</v>
      </c>
    </row>
    <row r="813" spans="1:7" x14ac:dyDescent="0.2">
      <c r="A813">
        <v>810</v>
      </c>
      <c r="B813">
        <v>36</v>
      </c>
      <c r="C813">
        <v>65</v>
      </c>
      <c r="D813">
        <v>54</v>
      </c>
      <c r="E813">
        <v>8</v>
      </c>
      <c r="F813">
        <v>-22.91</v>
      </c>
      <c r="G813">
        <v>19</v>
      </c>
    </row>
    <row r="814" spans="1:7" x14ac:dyDescent="0.2">
      <c r="A814">
        <v>811</v>
      </c>
      <c r="B814">
        <v>44</v>
      </c>
      <c r="C814">
        <v>72</v>
      </c>
      <c r="D814">
        <v>67</v>
      </c>
      <c r="E814">
        <v>11</v>
      </c>
      <c r="F814">
        <v>-22.99</v>
      </c>
      <c r="G814">
        <v>36</v>
      </c>
    </row>
    <row r="815" spans="1:7" x14ac:dyDescent="0.2">
      <c r="A815">
        <v>812</v>
      </c>
      <c r="B815">
        <v>-999</v>
      </c>
      <c r="C815">
        <v>-999</v>
      </c>
      <c r="D815">
        <v>-999</v>
      </c>
      <c r="E815">
        <v>6</v>
      </c>
      <c r="F815">
        <v>-22.67</v>
      </c>
      <c r="G815">
        <v>20</v>
      </c>
    </row>
    <row r="816" spans="1:7" x14ac:dyDescent="0.2">
      <c r="A816">
        <v>813</v>
      </c>
      <c r="B816">
        <v>30</v>
      </c>
      <c r="C816">
        <v>43</v>
      </c>
      <c r="D816">
        <v>44</v>
      </c>
      <c r="E816">
        <v>2</v>
      </c>
      <c r="F816">
        <v>-23.74</v>
      </c>
      <c r="G816">
        <v>21</v>
      </c>
    </row>
    <row r="817" spans="1:7" x14ac:dyDescent="0.2">
      <c r="A817">
        <v>814</v>
      </c>
      <c r="B817">
        <v>32</v>
      </c>
      <c r="C817">
        <v>47</v>
      </c>
      <c r="D817">
        <v>48</v>
      </c>
      <c r="E817">
        <v>50</v>
      </c>
      <c r="F817">
        <v>-23.31</v>
      </c>
      <c r="G817">
        <v>17</v>
      </c>
    </row>
    <row r="818" spans="1:7" x14ac:dyDescent="0.2">
      <c r="A818">
        <v>815</v>
      </c>
      <c r="B818">
        <v>56</v>
      </c>
      <c r="C818">
        <v>64</v>
      </c>
      <c r="D818">
        <v>72</v>
      </c>
      <c r="E818">
        <v>30</v>
      </c>
      <c r="F818">
        <v>-23.3</v>
      </c>
      <c r="G818">
        <v>24</v>
      </c>
    </row>
    <row r="819" spans="1:7" x14ac:dyDescent="0.2">
      <c r="A819">
        <v>816</v>
      </c>
      <c r="B819">
        <v>-999</v>
      </c>
      <c r="C819">
        <v>-999</v>
      </c>
      <c r="D819">
        <v>-999</v>
      </c>
      <c r="E819">
        <v>17</v>
      </c>
      <c r="F819">
        <v>-23.12</v>
      </c>
      <c r="G819">
        <v>106</v>
      </c>
    </row>
    <row r="820" spans="1:7" x14ac:dyDescent="0.2">
      <c r="A820">
        <v>817</v>
      </c>
      <c r="B820">
        <v>45</v>
      </c>
      <c r="C820">
        <v>65</v>
      </c>
      <c r="D820">
        <v>60</v>
      </c>
      <c r="E820">
        <v>4</v>
      </c>
      <c r="F820">
        <v>-23.01</v>
      </c>
      <c r="G820">
        <v>28</v>
      </c>
    </row>
    <row r="821" spans="1:7" x14ac:dyDescent="0.2">
      <c r="A821">
        <v>818</v>
      </c>
      <c r="B821">
        <v>60</v>
      </c>
      <c r="C821">
        <v>66</v>
      </c>
      <c r="D821">
        <v>66</v>
      </c>
      <c r="E821">
        <v>11</v>
      </c>
      <c r="F821">
        <v>-23.33</v>
      </c>
      <c r="G821">
        <v>30</v>
      </c>
    </row>
    <row r="822" spans="1:7" x14ac:dyDescent="0.2">
      <c r="A822">
        <v>819</v>
      </c>
      <c r="B822">
        <v>66</v>
      </c>
      <c r="C822">
        <v>58</v>
      </c>
      <c r="D822">
        <v>66</v>
      </c>
      <c r="E822">
        <v>7</v>
      </c>
      <c r="F822">
        <v>-23.1</v>
      </c>
      <c r="G822">
        <v>39</v>
      </c>
    </row>
    <row r="823" spans="1:7" x14ac:dyDescent="0.2">
      <c r="A823">
        <v>820</v>
      </c>
      <c r="B823">
        <v>64</v>
      </c>
      <c r="C823">
        <v>66</v>
      </c>
      <c r="D823">
        <v>60</v>
      </c>
      <c r="E823">
        <v>14</v>
      </c>
      <c r="F823">
        <v>-23.18</v>
      </c>
      <c r="G823">
        <v>30</v>
      </c>
    </row>
    <row r="824" spans="1:7" x14ac:dyDescent="0.2">
      <c r="A824">
        <v>821</v>
      </c>
      <c r="B824">
        <v>45</v>
      </c>
      <c r="C824">
        <v>57</v>
      </c>
      <c r="D824">
        <v>62</v>
      </c>
      <c r="E824">
        <v>8</v>
      </c>
      <c r="F824">
        <v>-22.95</v>
      </c>
      <c r="G824">
        <v>29</v>
      </c>
    </row>
    <row r="825" spans="1:7" x14ac:dyDescent="0.2">
      <c r="A825">
        <v>822</v>
      </c>
      <c r="B825">
        <v>42</v>
      </c>
      <c r="C825">
        <v>68</v>
      </c>
      <c r="D825">
        <v>69</v>
      </c>
      <c r="E825">
        <v>9</v>
      </c>
      <c r="F825">
        <v>-23.07</v>
      </c>
      <c r="G825">
        <v>33</v>
      </c>
    </row>
    <row r="826" spans="1:7" x14ac:dyDescent="0.2">
      <c r="A826">
        <v>823</v>
      </c>
      <c r="B826">
        <v>36</v>
      </c>
      <c r="C826">
        <v>55</v>
      </c>
      <c r="D826">
        <v>60</v>
      </c>
      <c r="E826">
        <v>36</v>
      </c>
      <c r="F826">
        <v>-22.84</v>
      </c>
      <c r="G826">
        <v>19</v>
      </c>
    </row>
    <row r="827" spans="1:7" x14ac:dyDescent="0.2">
      <c r="A827">
        <v>824</v>
      </c>
      <c r="B827">
        <v>53</v>
      </c>
      <c r="C827">
        <v>58</v>
      </c>
      <c r="D827">
        <v>54</v>
      </c>
      <c r="E827">
        <v>9</v>
      </c>
      <c r="F827">
        <v>-23.39</v>
      </c>
      <c r="G827">
        <v>31</v>
      </c>
    </row>
    <row r="828" spans="1:7" x14ac:dyDescent="0.2">
      <c r="A828">
        <v>825</v>
      </c>
      <c r="B828">
        <v>55</v>
      </c>
      <c r="C828">
        <v>74</v>
      </c>
      <c r="D828">
        <v>69</v>
      </c>
      <c r="E828">
        <v>9</v>
      </c>
      <c r="F828">
        <v>-23.26</v>
      </c>
      <c r="G828">
        <v>31</v>
      </c>
    </row>
    <row r="829" spans="1:7" x14ac:dyDescent="0.2">
      <c r="A829">
        <v>826</v>
      </c>
      <c r="B829">
        <v>36</v>
      </c>
      <c r="C829">
        <v>59</v>
      </c>
      <c r="D829">
        <v>48</v>
      </c>
      <c r="E829">
        <v>7</v>
      </c>
      <c r="F829">
        <v>-22.37</v>
      </c>
      <c r="G829">
        <v>22</v>
      </c>
    </row>
    <row r="830" spans="1:7" x14ac:dyDescent="0.2">
      <c r="A830">
        <v>827</v>
      </c>
      <c r="B830">
        <v>47</v>
      </c>
      <c r="C830">
        <v>56</v>
      </c>
      <c r="D830">
        <v>55</v>
      </c>
      <c r="E830">
        <v>13</v>
      </c>
      <c r="F830">
        <v>-22.76</v>
      </c>
      <c r="G830">
        <v>28</v>
      </c>
    </row>
    <row r="831" spans="1:7" x14ac:dyDescent="0.2">
      <c r="A831">
        <v>828</v>
      </c>
      <c r="B831">
        <v>61</v>
      </c>
      <c r="C831">
        <v>71</v>
      </c>
      <c r="D831">
        <v>73</v>
      </c>
      <c r="E831">
        <v>279</v>
      </c>
      <c r="F831">
        <v>-23.6</v>
      </c>
      <c r="G831">
        <v>231</v>
      </c>
    </row>
    <row r="832" spans="1:7" x14ac:dyDescent="0.2">
      <c r="A832">
        <v>829</v>
      </c>
      <c r="B832">
        <v>1037</v>
      </c>
      <c r="C832">
        <v>726</v>
      </c>
      <c r="D832">
        <v>816</v>
      </c>
      <c r="E832">
        <v>280</v>
      </c>
      <c r="F832">
        <v>-22.11</v>
      </c>
      <c r="G832">
        <v>231</v>
      </c>
    </row>
    <row r="833" spans="1:7" x14ac:dyDescent="0.2">
      <c r="A833">
        <v>830</v>
      </c>
      <c r="B833">
        <v>42</v>
      </c>
      <c r="C833">
        <v>52</v>
      </c>
      <c r="D833">
        <v>55</v>
      </c>
      <c r="E833">
        <v>26</v>
      </c>
      <c r="F833">
        <v>-23.3</v>
      </c>
      <c r="G833">
        <v>23</v>
      </c>
    </row>
    <row r="834" spans="1:7" x14ac:dyDescent="0.2">
      <c r="A834">
        <v>831</v>
      </c>
      <c r="B834">
        <v>42</v>
      </c>
      <c r="C834">
        <v>51</v>
      </c>
      <c r="D834">
        <v>60</v>
      </c>
      <c r="E834">
        <v>15</v>
      </c>
      <c r="F834">
        <v>-23.17</v>
      </c>
      <c r="G834">
        <v>31</v>
      </c>
    </row>
    <row r="835" spans="1:7" x14ac:dyDescent="0.2">
      <c r="A835">
        <v>832</v>
      </c>
      <c r="B835">
        <v>66</v>
      </c>
      <c r="C835">
        <v>80</v>
      </c>
      <c r="D835">
        <v>87</v>
      </c>
      <c r="E835">
        <v>31</v>
      </c>
      <c r="F835">
        <v>-22.39</v>
      </c>
      <c r="G835">
        <v>37</v>
      </c>
    </row>
    <row r="836" spans="1:7" x14ac:dyDescent="0.2">
      <c r="A836">
        <v>833</v>
      </c>
      <c r="B836">
        <v>66</v>
      </c>
      <c r="C836">
        <v>57</v>
      </c>
      <c r="D836">
        <v>68</v>
      </c>
      <c r="E836">
        <v>23</v>
      </c>
      <c r="F836">
        <v>-23.51</v>
      </c>
      <c r="G836">
        <v>60</v>
      </c>
    </row>
    <row r="837" spans="1:7" x14ac:dyDescent="0.2">
      <c r="A837">
        <v>834</v>
      </c>
      <c r="B837">
        <v>-999</v>
      </c>
      <c r="C837">
        <v>-999</v>
      </c>
      <c r="D837">
        <v>-999</v>
      </c>
      <c r="E837">
        <v>13</v>
      </c>
      <c r="F837">
        <v>-23.45</v>
      </c>
      <c r="G837">
        <v>79</v>
      </c>
    </row>
    <row r="838" spans="1:7" x14ac:dyDescent="0.2">
      <c r="A838">
        <v>835</v>
      </c>
      <c r="B838">
        <v>34</v>
      </c>
      <c r="C838">
        <v>65</v>
      </c>
      <c r="D838">
        <v>51</v>
      </c>
      <c r="E838">
        <v>9</v>
      </c>
      <c r="F838">
        <v>-22.12</v>
      </c>
      <c r="G838">
        <v>56</v>
      </c>
    </row>
    <row r="839" spans="1:7" x14ac:dyDescent="0.2">
      <c r="A839">
        <v>836</v>
      </c>
      <c r="B839">
        <v>26</v>
      </c>
      <c r="C839">
        <v>29</v>
      </c>
      <c r="D839">
        <v>38</v>
      </c>
      <c r="E839">
        <v>13</v>
      </c>
      <c r="F839">
        <v>-22.16</v>
      </c>
      <c r="G839">
        <v>27</v>
      </c>
    </row>
    <row r="840" spans="1:7" x14ac:dyDescent="0.2">
      <c r="A840">
        <v>837</v>
      </c>
      <c r="B840">
        <v>50</v>
      </c>
      <c r="C840">
        <v>68</v>
      </c>
      <c r="D840">
        <v>61</v>
      </c>
      <c r="E840">
        <v>15</v>
      </c>
      <c r="F840">
        <v>-22.67</v>
      </c>
      <c r="G840">
        <v>31</v>
      </c>
    </row>
    <row r="841" spans="1:7" x14ac:dyDescent="0.2">
      <c r="A841">
        <v>838</v>
      </c>
      <c r="B841">
        <v>65</v>
      </c>
      <c r="C841">
        <v>66</v>
      </c>
      <c r="D841">
        <v>79</v>
      </c>
      <c r="E841">
        <v>17</v>
      </c>
      <c r="F841">
        <v>-22.86</v>
      </c>
      <c r="G841">
        <v>44</v>
      </c>
    </row>
    <row r="842" spans="1:7" x14ac:dyDescent="0.2">
      <c r="A842">
        <v>839</v>
      </c>
      <c r="B842">
        <v>53</v>
      </c>
      <c r="C842">
        <v>80</v>
      </c>
      <c r="D842">
        <v>90</v>
      </c>
      <c r="E842">
        <v>20</v>
      </c>
      <c r="F842">
        <v>-23.78</v>
      </c>
      <c r="G842">
        <v>42</v>
      </c>
    </row>
    <row r="843" spans="1:7" x14ac:dyDescent="0.2">
      <c r="A843">
        <v>840</v>
      </c>
      <c r="B843">
        <v>52</v>
      </c>
      <c r="C843">
        <v>70</v>
      </c>
      <c r="D843">
        <v>72</v>
      </c>
      <c r="E843">
        <v>8</v>
      </c>
      <c r="F843">
        <v>-23.2</v>
      </c>
      <c r="G843">
        <v>45</v>
      </c>
    </row>
    <row r="844" spans="1:7" x14ac:dyDescent="0.2">
      <c r="A844">
        <v>841</v>
      </c>
      <c r="B844">
        <v>40</v>
      </c>
      <c r="C844">
        <v>51</v>
      </c>
      <c r="D844">
        <v>53</v>
      </c>
      <c r="E844">
        <v>11</v>
      </c>
      <c r="F844">
        <v>-23.44</v>
      </c>
      <c r="G844">
        <v>40</v>
      </c>
    </row>
    <row r="845" spans="1:7" x14ac:dyDescent="0.2">
      <c r="A845">
        <v>842</v>
      </c>
      <c r="B845">
        <v>127</v>
      </c>
      <c r="C845">
        <v>59</v>
      </c>
      <c r="D845">
        <v>48</v>
      </c>
      <c r="E845">
        <v>14</v>
      </c>
      <c r="F845">
        <v>-23.22</v>
      </c>
      <c r="G845">
        <v>54</v>
      </c>
    </row>
    <row r="846" spans="1:7" x14ac:dyDescent="0.2">
      <c r="A846">
        <v>843</v>
      </c>
      <c r="B846">
        <v>37</v>
      </c>
      <c r="C846">
        <v>46</v>
      </c>
      <c r="D846">
        <v>44</v>
      </c>
      <c r="E846">
        <v>13</v>
      </c>
      <c r="F846">
        <v>-22.74</v>
      </c>
      <c r="G846">
        <v>42</v>
      </c>
    </row>
    <row r="847" spans="1:7" x14ac:dyDescent="0.2">
      <c r="A847">
        <v>844</v>
      </c>
      <c r="B847">
        <v>32</v>
      </c>
      <c r="C847">
        <v>39</v>
      </c>
      <c r="D847">
        <v>37</v>
      </c>
      <c r="E847">
        <v>4</v>
      </c>
      <c r="F847">
        <v>-22.61</v>
      </c>
      <c r="G847">
        <v>29</v>
      </c>
    </row>
    <row r="848" spans="1:7" x14ac:dyDescent="0.2">
      <c r="A848">
        <v>845</v>
      </c>
      <c r="B848">
        <v>33</v>
      </c>
      <c r="C848">
        <v>42</v>
      </c>
      <c r="D848">
        <v>54</v>
      </c>
      <c r="E848">
        <v>9</v>
      </c>
      <c r="F848">
        <v>-23</v>
      </c>
      <c r="G848">
        <v>26</v>
      </c>
    </row>
    <row r="849" spans="1:7" x14ac:dyDescent="0.2">
      <c r="A849">
        <v>846</v>
      </c>
      <c r="B849">
        <v>34</v>
      </c>
      <c r="C849">
        <v>51</v>
      </c>
      <c r="D849">
        <v>47</v>
      </c>
      <c r="E849">
        <v>12</v>
      </c>
      <c r="F849">
        <v>-23.03</v>
      </c>
      <c r="G849">
        <v>29</v>
      </c>
    </row>
    <row r="850" spans="1:7" x14ac:dyDescent="0.2">
      <c r="A850">
        <v>847</v>
      </c>
      <c r="B850">
        <v>61</v>
      </c>
      <c r="C850">
        <v>43</v>
      </c>
      <c r="D850">
        <v>83</v>
      </c>
      <c r="E850">
        <v>12</v>
      </c>
      <c r="F850">
        <v>-22.8</v>
      </c>
      <c r="G850">
        <v>36</v>
      </c>
    </row>
    <row r="851" spans="1:7" x14ac:dyDescent="0.2">
      <c r="A851">
        <v>848</v>
      </c>
      <c r="B851">
        <v>41</v>
      </c>
      <c r="C851">
        <v>34</v>
      </c>
      <c r="D851">
        <v>44</v>
      </c>
      <c r="E851">
        <v>4</v>
      </c>
      <c r="F851">
        <v>-22.98</v>
      </c>
      <c r="G851">
        <v>43</v>
      </c>
    </row>
    <row r="852" spans="1:7" x14ac:dyDescent="0.2">
      <c r="A852">
        <v>849</v>
      </c>
      <c r="B852">
        <v>77</v>
      </c>
      <c r="C852">
        <v>71</v>
      </c>
      <c r="D852">
        <v>81</v>
      </c>
      <c r="E852">
        <v>17</v>
      </c>
      <c r="F852">
        <v>-22.8</v>
      </c>
      <c r="G852">
        <v>52</v>
      </c>
    </row>
    <row r="853" spans="1:7" x14ac:dyDescent="0.2">
      <c r="A853">
        <v>850</v>
      </c>
      <c r="B853">
        <v>36</v>
      </c>
      <c r="C853">
        <v>49</v>
      </c>
      <c r="D853">
        <v>37</v>
      </c>
      <c r="E853">
        <v>8</v>
      </c>
      <c r="F853">
        <v>-22.53</v>
      </c>
      <c r="G853">
        <v>17</v>
      </c>
    </row>
    <row r="854" spans="1:7" x14ac:dyDescent="0.2">
      <c r="A854">
        <v>851</v>
      </c>
      <c r="B854">
        <v>48</v>
      </c>
      <c r="C854">
        <v>61</v>
      </c>
      <c r="D854">
        <v>44</v>
      </c>
      <c r="E854">
        <v>40</v>
      </c>
      <c r="F854">
        <v>-22.32</v>
      </c>
      <c r="G854">
        <v>62</v>
      </c>
    </row>
    <row r="855" spans="1:7" x14ac:dyDescent="0.2">
      <c r="A855">
        <v>852</v>
      </c>
      <c r="B855">
        <v>41</v>
      </c>
      <c r="C855">
        <v>66</v>
      </c>
      <c r="D855">
        <v>53</v>
      </c>
      <c r="E855">
        <v>11</v>
      </c>
      <c r="F855">
        <v>-22.83</v>
      </c>
      <c r="G855">
        <v>30</v>
      </c>
    </row>
    <row r="856" spans="1:7" x14ac:dyDescent="0.2">
      <c r="A856">
        <v>853</v>
      </c>
      <c r="B856">
        <v>63</v>
      </c>
      <c r="C856">
        <v>77</v>
      </c>
      <c r="D856">
        <v>80</v>
      </c>
      <c r="E856">
        <v>28</v>
      </c>
      <c r="F856">
        <v>-23.3</v>
      </c>
      <c r="G856">
        <v>37</v>
      </c>
    </row>
    <row r="857" spans="1:7" x14ac:dyDescent="0.2">
      <c r="A857">
        <v>854</v>
      </c>
      <c r="B857">
        <v>38</v>
      </c>
      <c r="C857">
        <v>34</v>
      </c>
      <c r="D857">
        <v>26</v>
      </c>
      <c r="E857">
        <v>13</v>
      </c>
      <c r="F857">
        <v>-23.33</v>
      </c>
      <c r="G857">
        <v>30</v>
      </c>
    </row>
    <row r="858" spans="1:7" x14ac:dyDescent="0.2">
      <c r="A858">
        <v>855</v>
      </c>
      <c r="B858">
        <v>52</v>
      </c>
      <c r="C858">
        <v>51</v>
      </c>
      <c r="D858">
        <v>58</v>
      </c>
      <c r="E858">
        <v>11</v>
      </c>
      <c r="F858">
        <v>-22.84</v>
      </c>
      <c r="G858">
        <v>37</v>
      </c>
    </row>
    <row r="859" spans="1:7" x14ac:dyDescent="0.2">
      <c r="A859">
        <v>856</v>
      </c>
      <c r="B859">
        <v>67</v>
      </c>
      <c r="C859">
        <v>73</v>
      </c>
      <c r="D859">
        <v>63</v>
      </c>
      <c r="E859">
        <v>11</v>
      </c>
      <c r="F859">
        <v>-23.31</v>
      </c>
      <c r="G859">
        <v>42</v>
      </c>
    </row>
    <row r="860" spans="1:7" x14ac:dyDescent="0.2">
      <c r="A860">
        <v>857</v>
      </c>
      <c r="B860">
        <v>40</v>
      </c>
      <c r="C860">
        <v>73</v>
      </c>
      <c r="D860">
        <v>74</v>
      </c>
      <c r="E860">
        <v>13</v>
      </c>
      <c r="F860">
        <v>-23.63</v>
      </c>
      <c r="G860">
        <v>23</v>
      </c>
    </row>
    <row r="861" spans="1:7" x14ac:dyDescent="0.2">
      <c r="A861">
        <v>858</v>
      </c>
      <c r="B861">
        <v>54</v>
      </c>
      <c r="C861">
        <v>112</v>
      </c>
      <c r="D861">
        <v>104</v>
      </c>
      <c r="E861">
        <v>12</v>
      </c>
      <c r="F861">
        <v>-23.4</v>
      </c>
      <c r="G861">
        <v>39</v>
      </c>
    </row>
    <row r="862" spans="1:7" x14ac:dyDescent="0.2">
      <c r="A862">
        <v>859</v>
      </c>
      <c r="B862">
        <v>71</v>
      </c>
      <c r="C862">
        <v>131</v>
      </c>
      <c r="D862">
        <v>80</v>
      </c>
      <c r="E862">
        <v>17</v>
      </c>
      <c r="F862">
        <v>-23.48</v>
      </c>
      <c r="G862">
        <v>53</v>
      </c>
    </row>
    <row r="863" spans="1:7" x14ac:dyDescent="0.2">
      <c r="A863">
        <v>860</v>
      </c>
      <c r="B863">
        <v>50</v>
      </c>
      <c r="C863">
        <v>63</v>
      </c>
      <c r="D863">
        <v>71</v>
      </c>
      <c r="E863">
        <v>15</v>
      </c>
      <c r="F863">
        <v>-23.29</v>
      </c>
      <c r="G863">
        <v>29</v>
      </c>
    </row>
    <row r="864" spans="1:7" x14ac:dyDescent="0.2">
      <c r="A864">
        <v>861</v>
      </c>
      <c r="B864">
        <v>40</v>
      </c>
      <c r="C864">
        <v>34</v>
      </c>
      <c r="D864">
        <v>35</v>
      </c>
      <c r="E864">
        <v>31</v>
      </c>
      <c r="F864">
        <v>-22.84</v>
      </c>
      <c r="G864">
        <v>27</v>
      </c>
    </row>
    <row r="865" spans="1:7" x14ac:dyDescent="0.2">
      <c r="A865">
        <v>862</v>
      </c>
      <c r="B865">
        <v>54</v>
      </c>
      <c r="C865">
        <v>63</v>
      </c>
      <c r="D865">
        <v>55</v>
      </c>
      <c r="E865">
        <v>17</v>
      </c>
      <c r="F865">
        <v>-23.08</v>
      </c>
      <c r="G865">
        <v>39</v>
      </c>
    </row>
    <row r="866" spans="1:7" x14ac:dyDescent="0.2">
      <c r="A866">
        <v>863</v>
      </c>
      <c r="B866">
        <v>103</v>
      </c>
      <c r="C866">
        <v>73</v>
      </c>
      <c r="D866">
        <v>68</v>
      </c>
      <c r="E866">
        <v>11</v>
      </c>
      <c r="F866">
        <v>-23.42</v>
      </c>
      <c r="G866">
        <v>82</v>
      </c>
    </row>
    <row r="867" spans="1:7" x14ac:dyDescent="0.2">
      <c r="A867">
        <v>864</v>
      </c>
      <c r="B867">
        <v>50</v>
      </c>
      <c r="C867">
        <v>52</v>
      </c>
      <c r="D867">
        <v>44</v>
      </c>
      <c r="E867">
        <v>7</v>
      </c>
      <c r="F867">
        <v>-22.32</v>
      </c>
      <c r="G867">
        <v>21</v>
      </c>
    </row>
    <row r="868" spans="1:7" x14ac:dyDescent="0.2">
      <c r="A868">
        <v>865</v>
      </c>
      <c r="B868">
        <v>60</v>
      </c>
      <c r="C868">
        <v>48</v>
      </c>
      <c r="D868">
        <v>43</v>
      </c>
      <c r="E868">
        <v>11</v>
      </c>
      <c r="F868">
        <v>-22.67</v>
      </c>
      <c r="G868">
        <v>27</v>
      </c>
    </row>
    <row r="869" spans="1:7" x14ac:dyDescent="0.2">
      <c r="A869">
        <v>866</v>
      </c>
      <c r="B869">
        <v>50</v>
      </c>
      <c r="C869">
        <v>45</v>
      </c>
      <c r="D869">
        <v>36</v>
      </c>
      <c r="E869">
        <v>5</v>
      </c>
      <c r="F869">
        <v>-21.97</v>
      </c>
      <c r="G869">
        <v>24</v>
      </c>
    </row>
    <row r="870" spans="1:7" x14ac:dyDescent="0.2">
      <c r="A870">
        <v>867</v>
      </c>
      <c r="B870">
        <v>59</v>
      </c>
      <c r="C870">
        <v>77</v>
      </c>
      <c r="D870">
        <v>56</v>
      </c>
      <c r="E870">
        <v>14</v>
      </c>
      <c r="F870">
        <v>-22.57</v>
      </c>
      <c r="G870">
        <v>29</v>
      </c>
    </row>
    <row r="871" spans="1:7" x14ac:dyDescent="0.2">
      <c r="A871">
        <v>868</v>
      </c>
      <c r="B871">
        <v>60</v>
      </c>
      <c r="C871">
        <v>58</v>
      </c>
      <c r="D871">
        <v>45</v>
      </c>
      <c r="E871">
        <v>15</v>
      </c>
      <c r="F871">
        <v>-23.1</v>
      </c>
      <c r="G871">
        <v>39</v>
      </c>
    </row>
    <row r="872" spans="1:7" x14ac:dyDescent="0.2">
      <c r="A872">
        <v>869</v>
      </c>
      <c r="B872">
        <v>38</v>
      </c>
      <c r="C872">
        <v>40</v>
      </c>
      <c r="D872">
        <v>43</v>
      </c>
      <c r="E872">
        <v>10</v>
      </c>
      <c r="F872">
        <v>-22.43</v>
      </c>
      <c r="G872">
        <v>28</v>
      </c>
    </row>
    <row r="873" spans="1:7" x14ac:dyDescent="0.2">
      <c r="A873">
        <v>870</v>
      </c>
      <c r="B873">
        <v>65</v>
      </c>
      <c r="C873">
        <v>63</v>
      </c>
      <c r="D873">
        <v>99</v>
      </c>
      <c r="E873">
        <v>25</v>
      </c>
      <c r="F873">
        <v>-22.63</v>
      </c>
      <c r="G873">
        <v>47</v>
      </c>
    </row>
    <row r="874" spans="1:7" x14ac:dyDescent="0.2">
      <c r="A874">
        <v>871</v>
      </c>
      <c r="B874">
        <v>46</v>
      </c>
      <c r="C874">
        <v>67</v>
      </c>
      <c r="D874">
        <v>88</v>
      </c>
      <c r="E874">
        <v>15</v>
      </c>
      <c r="F874">
        <v>-22.96</v>
      </c>
      <c r="G874">
        <v>30</v>
      </c>
    </row>
    <row r="875" spans="1:7" x14ac:dyDescent="0.2">
      <c r="A875">
        <v>872</v>
      </c>
      <c r="B875">
        <v>36</v>
      </c>
      <c r="C875">
        <v>41</v>
      </c>
      <c r="D875">
        <v>40</v>
      </c>
      <c r="E875">
        <v>6</v>
      </c>
      <c r="F875">
        <v>-22.47</v>
      </c>
      <c r="G875">
        <v>20</v>
      </c>
    </row>
    <row r="876" spans="1:7" x14ac:dyDescent="0.2">
      <c r="A876">
        <v>873</v>
      </c>
      <c r="B876">
        <v>38</v>
      </c>
      <c r="C876">
        <v>41</v>
      </c>
      <c r="D876">
        <v>44</v>
      </c>
      <c r="E876">
        <v>7</v>
      </c>
      <c r="F876">
        <v>-22.08</v>
      </c>
      <c r="G876">
        <v>29</v>
      </c>
    </row>
    <row r="877" spans="1:7" x14ac:dyDescent="0.2">
      <c r="A877">
        <v>874</v>
      </c>
      <c r="B877">
        <v>90</v>
      </c>
      <c r="C877">
        <v>51</v>
      </c>
      <c r="D877">
        <v>51</v>
      </c>
      <c r="E877">
        <v>13</v>
      </c>
      <c r="F877">
        <v>-22.88</v>
      </c>
      <c r="G877">
        <v>72</v>
      </c>
    </row>
    <row r="878" spans="1:7" x14ac:dyDescent="0.2">
      <c r="A878">
        <v>875</v>
      </c>
      <c r="B878">
        <v>39</v>
      </c>
      <c r="C878">
        <v>45</v>
      </c>
      <c r="D878">
        <v>52</v>
      </c>
      <c r="E878">
        <v>5</v>
      </c>
      <c r="F878">
        <v>-22.99</v>
      </c>
      <c r="G878">
        <v>27</v>
      </c>
    </row>
    <row r="879" spans="1:7" x14ac:dyDescent="0.2">
      <c r="A879">
        <v>876</v>
      </c>
      <c r="B879">
        <v>42</v>
      </c>
      <c r="C879">
        <v>65</v>
      </c>
      <c r="D879">
        <v>68</v>
      </c>
      <c r="E879">
        <v>32</v>
      </c>
      <c r="F879">
        <v>-23.27</v>
      </c>
      <c r="G879">
        <v>44</v>
      </c>
    </row>
    <row r="880" spans="1:7" x14ac:dyDescent="0.2">
      <c r="A880">
        <v>877</v>
      </c>
      <c r="B880">
        <v>57</v>
      </c>
      <c r="C880">
        <v>45</v>
      </c>
      <c r="D880">
        <v>40</v>
      </c>
      <c r="E880">
        <v>39</v>
      </c>
      <c r="F880">
        <v>-23.04</v>
      </c>
      <c r="G880">
        <v>37</v>
      </c>
    </row>
    <row r="881" spans="1:7" x14ac:dyDescent="0.2">
      <c r="A881">
        <v>878</v>
      </c>
      <c r="B881">
        <v>49</v>
      </c>
      <c r="C881">
        <v>50</v>
      </c>
      <c r="D881">
        <v>58</v>
      </c>
      <c r="E881">
        <v>19</v>
      </c>
      <c r="F881">
        <v>-22.5</v>
      </c>
      <c r="G881">
        <v>43</v>
      </c>
    </row>
    <row r="882" spans="1:7" x14ac:dyDescent="0.2">
      <c r="A882">
        <v>879</v>
      </c>
      <c r="B882">
        <v>38</v>
      </c>
      <c r="C882">
        <v>42</v>
      </c>
      <c r="D882">
        <v>60</v>
      </c>
      <c r="E882">
        <v>26</v>
      </c>
      <c r="F882">
        <v>-22.81</v>
      </c>
      <c r="G882">
        <v>33</v>
      </c>
    </row>
    <row r="883" spans="1:7" x14ac:dyDescent="0.2">
      <c r="A883">
        <v>880</v>
      </c>
      <c r="B883">
        <v>39</v>
      </c>
      <c r="C883">
        <v>49</v>
      </c>
      <c r="D883">
        <v>36</v>
      </c>
      <c r="E883">
        <v>18</v>
      </c>
      <c r="F883">
        <v>-23.44</v>
      </c>
      <c r="G883">
        <v>42</v>
      </c>
    </row>
    <row r="884" spans="1:7" x14ac:dyDescent="0.2">
      <c r="A884">
        <v>881</v>
      </c>
      <c r="B884">
        <v>52</v>
      </c>
      <c r="C884">
        <v>38</v>
      </c>
      <c r="D884">
        <v>40</v>
      </c>
      <c r="E884">
        <v>27</v>
      </c>
      <c r="F884">
        <v>-22.18</v>
      </c>
      <c r="G884">
        <v>30</v>
      </c>
    </row>
    <row r="885" spans="1:7" x14ac:dyDescent="0.2">
      <c r="A885">
        <v>882</v>
      </c>
      <c r="B885">
        <v>60</v>
      </c>
      <c r="C885">
        <v>33</v>
      </c>
      <c r="D885">
        <v>41</v>
      </c>
      <c r="E885">
        <v>13</v>
      </c>
      <c r="F885">
        <v>-22.53</v>
      </c>
      <c r="G885">
        <v>19</v>
      </c>
    </row>
    <row r="886" spans="1:7" x14ac:dyDescent="0.2">
      <c r="A886">
        <v>883</v>
      </c>
      <c r="B886">
        <v>50</v>
      </c>
      <c r="C886">
        <v>52</v>
      </c>
      <c r="D886">
        <v>60</v>
      </c>
      <c r="E886">
        <v>32</v>
      </c>
      <c r="F886">
        <v>-22.99</v>
      </c>
      <c r="G886">
        <v>32</v>
      </c>
    </row>
    <row r="887" spans="1:7" x14ac:dyDescent="0.2">
      <c r="A887">
        <v>884</v>
      </c>
      <c r="B887">
        <v>47</v>
      </c>
      <c r="C887">
        <v>46</v>
      </c>
      <c r="D887">
        <v>38</v>
      </c>
      <c r="E887">
        <v>13</v>
      </c>
      <c r="F887">
        <v>-22.97</v>
      </c>
      <c r="G887">
        <v>38</v>
      </c>
    </row>
    <row r="888" spans="1:7" x14ac:dyDescent="0.2">
      <c r="A888">
        <v>885</v>
      </c>
      <c r="B888">
        <v>42</v>
      </c>
      <c r="C888">
        <v>44</v>
      </c>
      <c r="D888">
        <v>30</v>
      </c>
      <c r="E888">
        <v>15</v>
      </c>
      <c r="F888">
        <v>-22.49</v>
      </c>
      <c r="G888">
        <v>40</v>
      </c>
    </row>
    <row r="889" spans="1:7" x14ac:dyDescent="0.2">
      <c r="A889">
        <v>886</v>
      </c>
      <c r="B889">
        <v>-999</v>
      </c>
      <c r="C889">
        <v>-999</v>
      </c>
      <c r="D889">
        <v>-999</v>
      </c>
      <c r="E889">
        <v>12</v>
      </c>
      <c r="F889">
        <v>-22.7</v>
      </c>
      <c r="G889">
        <v>49</v>
      </c>
    </row>
    <row r="890" spans="1:7" x14ac:dyDescent="0.2">
      <c r="A890">
        <v>887</v>
      </c>
      <c r="B890">
        <v>35</v>
      </c>
      <c r="C890">
        <v>35</v>
      </c>
      <c r="D890">
        <v>-999</v>
      </c>
      <c r="E890">
        <v>16</v>
      </c>
      <c r="F890">
        <v>-22.19</v>
      </c>
      <c r="G890">
        <v>38</v>
      </c>
    </row>
    <row r="891" spans="1:7" x14ac:dyDescent="0.2">
      <c r="A891">
        <v>888</v>
      </c>
      <c r="B891">
        <v>-999</v>
      </c>
      <c r="C891">
        <v>-999</v>
      </c>
      <c r="D891">
        <v>-999</v>
      </c>
      <c r="E891">
        <v>11</v>
      </c>
      <c r="F891">
        <v>-22.21</v>
      </c>
      <c r="G891">
        <v>24</v>
      </c>
    </row>
    <row r="892" spans="1:7" x14ac:dyDescent="0.2">
      <c r="A892">
        <v>889</v>
      </c>
      <c r="B892">
        <v>45</v>
      </c>
      <c r="C892">
        <v>44</v>
      </c>
      <c r="D892">
        <v>40</v>
      </c>
      <c r="E892">
        <v>9</v>
      </c>
      <c r="F892">
        <v>-22.55</v>
      </c>
      <c r="G892">
        <v>30</v>
      </c>
    </row>
    <row r="893" spans="1:7" x14ac:dyDescent="0.2">
      <c r="A893">
        <v>890</v>
      </c>
      <c r="B893">
        <v>-999</v>
      </c>
      <c r="C893">
        <v>-999</v>
      </c>
      <c r="D893">
        <v>-999</v>
      </c>
      <c r="E893">
        <v>14</v>
      </c>
      <c r="F893">
        <v>-22.29</v>
      </c>
      <c r="G893">
        <v>31</v>
      </c>
    </row>
    <row r="894" spans="1:7" x14ac:dyDescent="0.2">
      <c r="A894">
        <v>891</v>
      </c>
      <c r="B894">
        <v>-999</v>
      </c>
      <c r="C894">
        <v>-999</v>
      </c>
      <c r="D894">
        <v>-999</v>
      </c>
      <c r="E894">
        <v>20</v>
      </c>
      <c r="F894">
        <v>-22.01</v>
      </c>
      <c r="G894">
        <v>37</v>
      </c>
    </row>
    <row r="895" spans="1:7" x14ac:dyDescent="0.2">
      <c r="A895">
        <v>892</v>
      </c>
      <c r="B895">
        <v>140</v>
      </c>
      <c r="C895">
        <v>63</v>
      </c>
      <c r="D895">
        <v>38</v>
      </c>
      <c r="E895">
        <v>21</v>
      </c>
      <c r="F895">
        <v>-23.16</v>
      </c>
      <c r="G895">
        <v>121</v>
      </c>
    </row>
    <row r="896" spans="1:7" x14ac:dyDescent="0.2">
      <c r="A896">
        <v>893</v>
      </c>
      <c r="B896">
        <v>10</v>
      </c>
      <c r="C896">
        <v>72</v>
      </c>
      <c r="D896">
        <v>-999</v>
      </c>
      <c r="E896">
        <v>11</v>
      </c>
      <c r="F896">
        <v>-22.58</v>
      </c>
      <c r="G896">
        <v>22</v>
      </c>
    </row>
    <row r="897" spans="1:7" x14ac:dyDescent="0.2">
      <c r="A897">
        <v>894</v>
      </c>
      <c r="B897">
        <v>-999</v>
      </c>
      <c r="C897">
        <v>-999</v>
      </c>
      <c r="D897">
        <v>-999</v>
      </c>
      <c r="E897">
        <v>17</v>
      </c>
      <c r="F897">
        <v>-23.35</v>
      </c>
      <c r="G897">
        <v>39</v>
      </c>
    </row>
    <row r="898" spans="1:7" x14ac:dyDescent="0.2">
      <c r="A898">
        <v>895</v>
      </c>
      <c r="B898">
        <v>-999</v>
      </c>
      <c r="C898">
        <v>-999</v>
      </c>
      <c r="D898">
        <v>-999</v>
      </c>
      <c r="E898">
        <v>17</v>
      </c>
      <c r="F898">
        <v>-22.92</v>
      </c>
      <c r="G898">
        <v>71</v>
      </c>
    </row>
    <row r="899" spans="1:7" x14ac:dyDescent="0.2">
      <c r="A899">
        <v>896</v>
      </c>
      <c r="B899">
        <v>-999</v>
      </c>
      <c r="C899">
        <v>-999</v>
      </c>
      <c r="D899">
        <v>-999</v>
      </c>
      <c r="E899">
        <v>16</v>
      </c>
      <c r="F899">
        <v>-22.09</v>
      </c>
      <c r="G899">
        <v>45</v>
      </c>
    </row>
    <row r="900" spans="1:7" x14ac:dyDescent="0.2">
      <c r="A900">
        <v>897</v>
      </c>
      <c r="B900">
        <v>-999</v>
      </c>
      <c r="C900">
        <v>-999</v>
      </c>
      <c r="D900">
        <v>-999</v>
      </c>
      <c r="E900">
        <v>17</v>
      </c>
      <c r="F900">
        <v>-22.72</v>
      </c>
      <c r="G900">
        <v>53</v>
      </c>
    </row>
    <row r="901" spans="1:7" x14ac:dyDescent="0.2">
      <c r="A901">
        <v>898</v>
      </c>
      <c r="B901">
        <v>-999</v>
      </c>
      <c r="C901">
        <v>-999</v>
      </c>
      <c r="D901">
        <v>-999</v>
      </c>
      <c r="E901">
        <v>23</v>
      </c>
      <c r="F901">
        <v>-23.28</v>
      </c>
      <c r="G901">
        <v>110</v>
      </c>
    </row>
    <row r="902" spans="1:7" x14ac:dyDescent="0.2">
      <c r="A902">
        <v>899</v>
      </c>
      <c r="B902">
        <v>-999</v>
      </c>
      <c r="C902">
        <v>-999</v>
      </c>
      <c r="D902">
        <v>-999</v>
      </c>
      <c r="E902">
        <v>16</v>
      </c>
      <c r="F902">
        <v>-23.49</v>
      </c>
      <c r="G902">
        <v>59</v>
      </c>
    </row>
    <row r="903" spans="1:7" x14ac:dyDescent="0.2">
      <c r="A903">
        <v>900</v>
      </c>
      <c r="B903">
        <v>-999</v>
      </c>
      <c r="C903">
        <v>-999</v>
      </c>
      <c r="D903">
        <v>-999</v>
      </c>
      <c r="E903">
        <v>15</v>
      </c>
      <c r="F903">
        <v>-23.11</v>
      </c>
      <c r="G903">
        <v>32</v>
      </c>
    </row>
    <row r="904" spans="1:7" x14ac:dyDescent="0.2">
      <c r="A904">
        <v>901</v>
      </c>
      <c r="B904">
        <v>-999</v>
      </c>
      <c r="C904">
        <v>-999</v>
      </c>
      <c r="D904">
        <v>-999</v>
      </c>
      <c r="E904">
        <v>16</v>
      </c>
      <c r="F904">
        <v>-22.48</v>
      </c>
      <c r="G904">
        <v>33</v>
      </c>
    </row>
    <row r="905" spans="1:7" x14ac:dyDescent="0.2">
      <c r="A905">
        <v>902</v>
      </c>
      <c r="B905">
        <v>-999</v>
      </c>
      <c r="C905">
        <v>-999</v>
      </c>
      <c r="D905">
        <v>-999</v>
      </c>
      <c r="E905">
        <v>17</v>
      </c>
      <c r="F905">
        <v>-22.48</v>
      </c>
      <c r="G905">
        <v>39</v>
      </c>
    </row>
    <row r="906" spans="1:7" x14ac:dyDescent="0.2">
      <c r="A906">
        <v>903</v>
      </c>
      <c r="B906">
        <v>-999</v>
      </c>
      <c r="C906">
        <v>-999</v>
      </c>
      <c r="D906">
        <v>-999</v>
      </c>
      <c r="E906">
        <v>17</v>
      </c>
      <c r="F906">
        <v>-22.02</v>
      </c>
      <c r="G906">
        <v>34</v>
      </c>
    </row>
    <row r="907" spans="1:7" x14ac:dyDescent="0.2">
      <c r="A907">
        <v>904</v>
      </c>
      <c r="B907">
        <v>-999</v>
      </c>
      <c r="C907">
        <v>-999</v>
      </c>
      <c r="D907">
        <v>-999</v>
      </c>
      <c r="E907">
        <v>20</v>
      </c>
      <c r="F907">
        <v>-23.27</v>
      </c>
      <c r="G907">
        <v>44</v>
      </c>
    </row>
    <row r="908" spans="1:7" x14ac:dyDescent="0.2">
      <c r="A908">
        <v>905</v>
      </c>
      <c r="B908">
        <v>-999</v>
      </c>
      <c r="C908">
        <v>-999</v>
      </c>
      <c r="D908">
        <v>-999</v>
      </c>
      <c r="E908">
        <v>31</v>
      </c>
      <c r="F908">
        <v>-22.41</v>
      </c>
      <c r="G908">
        <v>51</v>
      </c>
    </row>
    <row r="909" spans="1:7" x14ac:dyDescent="0.2">
      <c r="A909">
        <v>906</v>
      </c>
      <c r="B909">
        <v>-999</v>
      </c>
      <c r="C909">
        <v>-999</v>
      </c>
      <c r="D909">
        <v>-999</v>
      </c>
      <c r="E909">
        <v>15</v>
      </c>
      <c r="F909">
        <v>-23.14</v>
      </c>
      <c r="G909">
        <v>53</v>
      </c>
    </row>
    <row r="910" spans="1:7" x14ac:dyDescent="0.2">
      <c r="A910">
        <v>907</v>
      </c>
      <c r="B910">
        <v>-999</v>
      </c>
      <c r="C910">
        <v>-999</v>
      </c>
      <c r="D910">
        <v>-999</v>
      </c>
      <c r="E910">
        <v>18</v>
      </c>
      <c r="F910">
        <v>-23.11</v>
      </c>
      <c r="G910">
        <v>30</v>
      </c>
    </row>
    <row r="911" spans="1:7" x14ac:dyDescent="0.2">
      <c r="A911">
        <v>908</v>
      </c>
      <c r="B911">
        <v>-999</v>
      </c>
      <c r="C911">
        <v>-999</v>
      </c>
      <c r="D911">
        <v>-999</v>
      </c>
      <c r="E911">
        <v>12</v>
      </c>
      <c r="F911">
        <v>-23.28</v>
      </c>
      <c r="G911">
        <v>26</v>
      </c>
    </row>
    <row r="912" spans="1:7" x14ac:dyDescent="0.2">
      <c r="A912">
        <v>909</v>
      </c>
      <c r="B912">
        <v>15</v>
      </c>
      <c r="C912">
        <v>74</v>
      </c>
      <c r="D912">
        <v>75</v>
      </c>
      <c r="E912">
        <v>14</v>
      </c>
      <c r="F912">
        <v>-22.98</v>
      </c>
      <c r="G912">
        <v>37</v>
      </c>
    </row>
    <row r="913" spans="1:7" x14ac:dyDescent="0.2">
      <c r="A913">
        <v>910</v>
      </c>
      <c r="B913">
        <v>19</v>
      </c>
      <c r="C913">
        <v>72</v>
      </c>
      <c r="D913">
        <v>104</v>
      </c>
      <c r="E913">
        <v>70</v>
      </c>
      <c r="F913">
        <v>-22.51</v>
      </c>
      <c r="G913">
        <v>67</v>
      </c>
    </row>
    <row r="914" spans="1:7" x14ac:dyDescent="0.2">
      <c r="A914">
        <v>911</v>
      </c>
      <c r="B914">
        <v>10</v>
      </c>
      <c r="C914">
        <v>62</v>
      </c>
      <c r="D914">
        <v>102</v>
      </c>
      <c r="E914">
        <v>18</v>
      </c>
      <c r="F914">
        <v>-22.61</v>
      </c>
      <c r="G914">
        <v>26</v>
      </c>
    </row>
    <row r="915" spans="1:7" x14ac:dyDescent="0.2">
      <c r="A915">
        <v>912</v>
      </c>
      <c r="B915">
        <v>16</v>
      </c>
      <c r="C915">
        <v>73</v>
      </c>
      <c r="D915">
        <v>135</v>
      </c>
      <c r="E915">
        <v>16</v>
      </c>
      <c r="F915">
        <v>-22.33</v>
      </c>
      <c r="G915">
        <v>41</v>
      </c>
    </row>
    <row r="916" spans="1:7" x14ac:dyDescent="0.2">
      <c r="A916">
        <v>913</v>
      </c>
      <c r="B916">
        <v>10</v>
      </c>
      <c r="C916">
        <v>81</v>
      </c>
      <c r="D916">
        <v>161</v>
      </c>
      <c r="E916">
        <v>15</v>
      </c>
      <c r="F916">
        <v>-22.64</v>
      </c>
      <c r="G916">
        <v>38</v>
      </c>
    </row>
    <row r="917" spans="1:7" x14ac:dyDescent="0.2">
      <c r="A917">
        <v>914</v>
      </c>
      <c r="B917">
        <v>-999</v>
      </c>
      <c r="C917">
        <v>-999</v>
      </c>
      <c r="D917">
        <v>-999</v>
      </c>
      <c r="E917">
        <v>14</v>
      </c>
      <c r="F917">
        <v>-22.67</v>
      </c>
      <c r="G917">
        <v>30</v>
      </c>
    </row>
    <row r="918" spans="1:7" x14ac:dyDescent="0.2">
      <c r="A918">
        <v>915</v>
      </c>
      <c r="B918">
        <v>-999</v>
      </c>
      <c r="C918">
        <v>-999</v>
      </c>
      <c r="D918">
        <v>-999</v>
      </c>
      <c r="E918">
        <v>9</v>
      </c>
      <c r="F918">
        <v>-22.03</v>
      </c>
      <c r="G918">
        <v>25</v>
      </c>
    </row>
    <row r="919" spans="1:7" x14ac:dyDescent="0.2">
      <c r="A919">
        <v>916</v>
      </c>
      <c r="B919">
        <v>-999</v>
      </c>
      <c r="C919">
        <v>-999</v>
      </c>
      <c r="D919">
        <v>-999</v>
      </c>
      <c r="E919">
        <v>11</v>
      </c>
      <c r="F919">
        <v>-22.19</v>
      </c>
      <c r="G919">
        <v>26</v>
      </c>
    </row>
    <row r="920" spans="1:7" x14ac:dyDescent="0.2">
      <c r="A920">
        <v>917</v>
      </c>
      <c r="B920">
        <v>-999</v>
      </c>
      <c r="C920">
        <v>-999</v>
      </c>
      <c r="D920">
        <v>-999</v>
      </c>
      <c r="E920">
        <v>21</v>
      </c>
      <c r="F920">
        <v>-22.2</v>
      </c>
      <c r="G920">
        <v>39</v>
      </c>
    </row>
    <row r="921" spans="1:7" x14ac:dyDescent="0.2">
      <c r="A921">
        <v>918</v>
      </c>
      <c r="B921">
        <v>-999</v>
      </c>
      <c r="C921">
        <v>-999</v>
      </c>
      <c r="D921">
        <v>-999</v>
      </c>
      <c r="E921">
        <v>10</v>
      </c>
      <c r="F921">
        <v>-21.71</v>
      </c>
      <c r="G921">
        <v>35</v>
      </c>
    </row>
    <row r="922" spans="1:7" x14ac:dyDescent="0.2">
      <c r="A922">
        <v>919</v>
      </c>
      <c r="B922">
        <v>-999</v>
      </c>
      <c r="C922">
        <v>-999</v>
      </c>
      <c r="D922">
        <v>-999</v>
      </c>
      <c r="E922">
        <v>14</v>
      </c>
      <c r="F922">
        <v>-22.2</v>
      </c>
      <c r="G922">
        <v>29</v>
      </c>
    </row>
    <row r="923" spans="1:7" x14ac:dyDescent="0.2">
      <c r="A923">
        <v>920</v>
      </c>
      <c r="B923">
        <v>-999</v>
      </c>
      <c r="C923">
        <v>-999</v>
      </c>
      <c r="D923">
        <v>-999</v>
      </c>
      <c r="E923">
        <v>12</v>
      </c>
      <c r="F923">
        <v>-22.87</v>
      </c>
      <c r="G923">
        <v>43</v>
      </c>
    </row>
    <row r="924" spans="1:7" x14ac:dyDescent="0.2">
      <c r="A924">
        <v>921</v>
      </c>
      <c r="B924">
        <v>24</v>
      </c>
      <c r="C924">
        <v>66</v>
      </c>
      <c r="D924">
        <v>93</v>
      </c>
      <c r="E924">
        <v>17</v>
      </c>
      <c r="F924">
        <v>-23.08</v>
      </c>
      <c r="G924">
        <v>58</v>
      </c>
    </row>
    <row r="925" spans="1:7" x14ac:dyDescent="0.2">
      <c r="A925">
        <v>922</v>
      </c>
      <c r="B925">
        <v>9</v>
      </c>
      <c r="C925">
        <v>71</v>
      </c>
      <c r="D925">
        <v>74</v>
      </c>
      <c r="E925">
        <v>122</v>
      </c>
      <c r="F925">
        <v>-22.34</v>
      </c>
      <c r="G925">
        <v>69</v>
      </c>
    </row>
    <row r="926" spans="1:7" x14ac:dyDescent="0.2">
      <c r="A926">
        <v>923</v>
      </c>
      <c r="B926">
        <v>10</v>
      </c>
      <c r="C926">
        <v>56</v>
      </c>
      <c r="D926">
        <v>406</v>
      </c>
      <c r="E926">
        <v>11</v>
      </c>
      <c r="F926">
        <v>-22</v>
      </c>
      <c r="G926">
        <v>31</v>
      </c>
    </row>
    <row r="927" spans="1:7" x14ac:dyDescent="0.2">
      <c r="A927">
        <v>924</v>
      </c>
      <c r="B927">
        <v>10</v>
      </c>
      <c r="C927">
        <v>69</v>
      </c>
      <c r="D927">
        <v>121</v>
      </c>
      <c r="E927">
        <v>13</v>
      </c>
      <c r="F927">
        <v>-22.25</v>
      </c>
      <c r="G927">
        <v>31</v>
      </c>
    </row>
    <row r="928" spans="1:7" x14ac:dyDescent="0.2">
      <c r="A928">
        <v>925</v>
      </c>
      <c r="B928">
        <v>36</v>
      </c>
      <c r="C928">
        <v>67</v>
      </c>
      <c r="D928">
        <v>168</v>
      </c>
      <c r="E928">
        <v>16</v>
      </c>
      <c r="F928">
        <v>-22.6</v>
      </c>
      <c r="G928">
        <v>35</v>
      </c>
    </row>
    <row r="929" spans="1:7" x14ac:dyDescent="0.2">
      <c r="A929">
        <v>926</v>
      </c>
      <c r="B929">
        <v>17</v>
      </c>
      <c r="C929">
        <v>68</v>
      </c>
      <c r="D929">
        <v>86</v>
      </c>
      <c r="E929">
        <v>29</v>
      </c>
      <c r="F929">
        <v>-22.17</v>
      </c>
      <c r="G929">
        <v>84</v>
      </c>
    </row>
    <row r="930" spans="1:7" x14ac:dyDescent="0.2">
      <c r="A930">
        <v>927</v>
      </c>
      <c r="B930">
        <v>62</v>
      </c>
      <c r="C930">
        <v>55</v>
      </c>
      <c r="D930">
        <v>76</v>
      </c>
      <c r="E930">
        <v>19</v>
      </c>
      <c r="F930">
        <v>-22.38</v>
      </c>
      <c r="G930">
        <v>68</v>
      </c>
    </row>
    <row r="931" spans="1:7" x14ac:dyDescent="0.2">
      <c r="A931">
        <v>928</v>
      </c>
      <c r="B931">
        <v>5</v>
      </c>
      <c r="C931">
        <v>54</v>
      </c>
      <c r="D931">
        <v>65</v>
      </c>
      <c r="E931">
        <v>14</v>
      </c>
      <c r="F931">
        <v>-22.52</v>
      </c>
      <c r="G931">
        <v>23</v>
      </c>
    </row>
    <row r="932" spans="1:7" x14ac:dyDescent="0.2">
      <c r="A932">
        <v>929</v>
      </c>
      <c r="B932">
        <v>17</v>
      </c>
      <c r="C932">
        <v>62</v>
      </c>
      <c r="D932">
        <v>76</v>
      </c>
      <c r="E932">
        <v>16</v>
      </c>
      <c r="F932">
        <v>-22.44</v>
      </c>
      <c r="G932">
        <v>28</v>
      </c>
    </row>
    <row r="933" spans="1:7" x14ac:dyDescent="0.2">
      <c r="A933">
        <v>930</v>
      </c>
      <c r="B933">
        <v>50</v>
      </c>
      <c r="C933">
        <v>57</v>
      </c>
      <c r="D933">
        <v>124</v>
      </c>
      <c r="E933">
        <v>36</v>
      </c>
      <c r="F933">
        <v>-22.16</v>
      </c>
      <c r="G933">
        <v>44</v>
      </c>
    </row>
    <row r="934" spans="1:7" x14ac:dyDescent="0.2">
      <c r="A934">
        <v>931</v>
      </c>
      <c r="B934">
        <v>30</v>
      </c>
      <c r="C934">
        <v>45</v>
      </c>
      <c r="D934">
        <v>102</v>
      </c>
      <c r="E934">
        <v>21</v>
      </c>
      <c r="F934">
        <v>-22.73</v>
      </c>
      <c r="G934">
        <v>46</v>
      </c>
    </row>
    <row r="935" spans="1:7" x14ac:dyDescent="0.2">
      <c r="A935">
        <v>932</v>
      </c>
      <c r="B935">
        <v>41</v>
      </c>
      <c r="C935">
        <v>76</v>
      </c>
      <c r="D935">
        <v>117</v>
      </c>
      <c r="E935">
        <v>31</v>
      </c>
      <c r="F935">
        <v>-23.67</v>
      </c>
      <c r="G935">
        <v>43</v>
      </c>
    </row>
    <row r="936" spans="1:7" x14ac:dyDescent="0.2">
      <c r="A936">
        <v>933</v>
      </c>
      <c r="B936">
        <v>68</v>
      </c>
      <c r="C936">
        <v>99</v>
      </c>
      <c r="D936">
        <v>147</v>
      </c>
      <c r="E936">
        <v>12</v>
      </c>
      <c r="F936">
        <v>-22.33</v>
      </c>
      <c r="G936">
        <v>77</v>
      </c>
    </row>
    <row r="937" spans="1:7" x14ac:dyDescent="0.2">
      <c r="A937">
        <v>934</v>
      </c>
      <c r="B937">
        <v>44</v>
      </c>
      <c r="C937">
        <v>68</v>
      </c>
      <c r="D937">
        <v>123</v>
      </c>
      <c r="E937">
        <v>14</v>
      </c>
      <c r="F937">
        <v>-21.74</v>
      </c>
      <c r="G937">
        <v>33</v>
      </c>
    </row>
    <row r="938" spans="1:7" x14ac:dyDescent="0.2">
      <c r="A938">
        <v>935</v>
      </c>
      <c r="B938">
        <v>15</v>
      </c>
      <c r="C938">
        <v>24</v>
      </c>
      <c r="D938">
        <v>36</v>
      </c>
      <c r="E938">
        <v>8</v>
      </c>
      <c r="F938">
        <v>-22.54</v>
      </c>
      <c r="G938">
        <v>19</v>
      </c>
    </row>
    <row r="939" spans="1:7" x14ac:dyDescent="0.2">
      <c r="A939">
        <v>936</v>
      </c>
      <c r="B939">
        <v>40</v>
      </c>
      <c r="C939">
        <v>60</v>
      </c>
      <c r="D939">
        <v>116</v>
      </c>
      <c r="E939">
        <v>15</v>
      </c>
      <c r="F939">
        <v>-23.06</v>
      </c>
      <c r="G939">
        <v>47</v>
      </c>
    </row>
    <row r="940" spans="1:7" x14ac:dyDescent="0.2">
      <c r="A940">
        <v>937</v>
      </c>
      <c r="B940">
        <v>35</v>
      </c>
      <c r="C940">
        <v>90</v>
      </c>
      <c r="D940">
        <v>150</v>
      </c>
      <c r="E940">
        <v>170</v>
      </c>
      <c r="F940">
        <v>-22.7</v>
      </c>
      <c r="G940">
        <v>42</v>
      </c>
    </row>
    <row r="941" spans="1:7" x14ac:dyDescent="0.2">
      <c r="A941">
        <v>938</v>
      </c>
      <c r="B941">
        <v>169</v>
      </c>
      <c r="C941">
        <v>116</v>
      </c>
      <c r="D941">
        <v>150</v>
      </c>
      <c r="E941">
        <v>19</v>
      </c>
      <c r="F941">
        <v>-23.26</v>
      </c>
      <c r="G941">
        <v>189</v>
      </c>
    </row>
    <row r="942" spans="1:7" x14ac:dyDescent="0.2">
      <c r="A942">
        <v>939</v>
      </c>
      <c r="B942">
        <v>144</v>
      </c>
      <c r="C942">
        <v>179</v>
      </c>
      <c r="D942">
        <v>471</v>
      </c>
      <c r="E942">
        <v>37</v>
      </c>
      <c r="F942">
        <v>-22.45</v>
      </c>
      <c r="G942">
        <v>268</v>
      </c>
    </row>
    <row r="943" spans="1:7" x14ac:dyDescent="0.2">
      <c r="A943">
        <v>940</v>
      </c>
      <c r="B943">
        <v>38</v>
      </c>
      <c r="C943">
        <v>74</v>
      </c>
      <c r="D943">
        <v>167</v>
      </c>
      <c r="E943">
        <v>11</v>
      </c>
      <c r="F943">
        <v>-22.99</v>
      </c>
      <c r="G943">
        <v>22</v>
      </c>
    </row>
    <row r="944" spans="1:7" x14ac:dyDescent="0.2">
      <c r="A944">
        <v>941</v>
      </c>
      <c r="B944">
        <v>42</v>
      </c>
      <c r="C944">
        <v>75</v>
      </c>
      <c r="D944">
        <v>163</v>
      </c>
      <c r="E944">
        <v>14</v>
      </c>
      <c r="F944">
        <v>-22.3</v>
      </c>
      <c r="G944">
        <v>38</v>
      </c>
    </row>
    <row r="945" spans="1:7" x14ac:dyDescent="0.2">
      <c r="A945">
        <v>942</v>
      </c>
      <c r="B945">
        <v>-999</v>
      </c>
      <c r="C945">
        <v>-999</v>
      </c>
      <c r="D945">
        <v>-999</v>
      </c>
      <c r="E945">
        <v>10</v>
      </c>
      <c r="F945">
        <v>-22.2</v>
      </c>
      <c r="G945">
        <v>34</v>
      </c>
    </row>
    <row r="946" spans="1:7" x14ac:dyDescent="0.2">
      <c r="A946">
        <v>943</v>
      </c>
      <c r="B946">
        <v>36</v>
      </c>
      <c r="C946">
        <v>56</v>
      </c>
      <c r="D946">
        <v>115</v>
      </c>
      <c r="E946">
        <v>7</v>
      </c>
      <c r="F946">
        <v>-22.5</v>
      </c>
      <c r="G946">
        <v>38</v>
      </c>
    </row>
    <row r="947" spans="1:7" x14ac:dyDescent="0.2">
      <c r="A947">
        <v>944</v>
      </c>
      <c r="B947">
        <v>403</v>
      </c>
      <c r="C947">
        <v>104</v>
      </c>
      <c r="D947">
        <v>181</v>
      </c>
      <c r="E947">
        <v>25</v>
      </c>
      <c r="F947">
        <v>-23.35</v>
      </c>
      <c r="G947">
        <v>81</v>
      </c>
    </row>
    <row r="948" spans="1:7" x14ac:dyDescent="0.2">
      <c r="A948">
        <v>945</v>
      </c>
      <c r="B948">
        <v>41</v>
      </c>
      <c r="C948">
        <v>89</v>
      </c>
      <c r="D948">
        <v>159</v>
      </c>
      <c r="E948">
        <v>14</v>
      </c>
      <c r="F948">
        <v>-22.85</v>
      </c>
      <c r="G948">
        <v>53</v>
      </c>
    </row>
    <row r="949" spans="1:7" x14ac:dyDescent="0.2">
      <c r="A949">
        <v>946</v>
      </c>
      <c r="B949">
        <v>42</v>
      </c>
      <c r="C949">
        <v>71</v>
      </c>
      <c r="D949">
        <v>133</v>
      </c>
      <c r="E949">
        <v>11</v>
      </c>
      <c r="F949">
        <v>-23.32</v>
      </c>
      <c r="G949">
        <v>27</v>
      </c>
    </row>
    <row r="950" spans="1:7" x14ac:dyDescent="0.2">
      <c r="A950">
        <v>947</v>
      </c>
      <c r="B950">
        <v>40</v>
      </c>
      <c r="C950">
        <v>61</v>
      </c>
      <c r="D950">
        <v>123</v>
      </c>
      <c r="E950">
        <v>38</v>
      </c>
      <c r="F950">
        <v>-22.86</v>
      </c>
      <c r="G950">
        <v>44</v>
      </c>
    </row>
    <row r="951" spans="1:7" x14ac:dyDescent="0.2">
      <c r="A951">
        <v>948</v>
      </c>
      <c r="B951">
        <v>59</v>
      </c>
      <c r="C951">
        <v>57</v>
      </c>
      <c r="D951">
        <v>101</v>
      </c>
      <c r="E951">
        <v>31</v>
      </c>
      <c r="F951">
        <v>-22.58</v>
      </c>
      <c r="G951">
        <v>59</v>
      </c>
    </row>
    <row r="952" spans="1:7" x14ac:dyDescent="0.2">
      <c r="A952">
        <v>949</v>
      </c>
      <c r="B952">
        <v>65</v>
      </c>
      <c r="C952">
        <v>65</v>
      </c>
      <c r="D952">
        <v>123</v>
      </c>
      <c r="E952">
        <v>7</v>
      </c>
      <c r="F952">
        <v>-23.27</v>
      </c>
      <c r="G952">
        <v>22</v>
      </c>
    </row>
    <row r="953" spans="1:7" x14ac:dyDescent="0.2">
      <c r="A953">
        <v>950</v>
      </c>
      <c r="B953">
        <v>35</v>
      </c>
      <c r="C953">
        <v>46</v>
      </c>
      <c r="D953">
        <v>120</v>
      </c>
      <c r="E953">
        <v>5</v>
      </c>
      <c r="F953">
        <v>-23.03</v>
      </c>
      <c r="G953">
        <v>32</v>
      </c>
    </row>
    <row r="954" spans="1:7" x14ac:dyDescent="0.2">
      <c r="A954">
        <v>951</v>
      </c>
      <c r="B954">
        <v>22</v>
      </c>
      <c r="C954">
        <v>34</v>
      </c>
      <c r="D954">
        <v>132</v>
      </c>
      <c r="E954">
        <v>10</v>
      </c>
      <c r="F954">
        <v>-22.09</v>
      </c>
      <c r="G954">
        <v>24</v>
      </c>
    </row>
    <row r="955" spans="1:7" x14ac:dyDescent="0.2">
      <c r="A955">
        <v>952</v>
      </c>
      <c r="B955">
        <v>24</v>
      </c>
      <c r="C955">
        <v>30</v>
      </c>
      <c r="D955">
        <v>107</v>
      </c>
      <c r="E955">
        <v>5</v>
      </c>
      <c r="F955">
        <v>-22.77</v>
      </c>
      <c r="G955">
        <v>27</v>
      </c>
    </row>
    <row r="956" spans="1:7" x14ac:dyDescent="0.2">
      <c r="A956">
        <v>953</v>
      </c>
      <c r="B956">
        <v>22</v>
      </c>
      <c r="C956">
        <v>60</v>
      </c>
      <c r="D956">
        <v>121</v>
      </c>
      <c r="E956">
        <v>16</v>
      </c>
      <c r="F956">
        <v>-23.74</v>
      </c>
      <c r="G956">
        <v>32</v>
      </c>
    </row>
    <row r="957" spans="1:7" x14ac:dyDescent="0.2">
      <c r="A957">
        <v>954</v>
      </c>
      <c r="B957">
        <v>35</v>
      </c>
      <c r="C957">
        <v>71</v>
      </c>
      <c r="D957">
        <v>133</v>
      </c>
      <c r="E957">
        <v>18</v>
      </c>
      <c r="F957">
        <v>-22.93</v>
      </c>
      <c r="G957">
        <v>34</v>
      </c>
    </row>
    <row r="958" spans="1:7" x14ac:dyDescent="0.2">
      <c r="A958">
        <v>955</v>
      </c>
      <c r="B958">
        <v>68</v>
      </c>
      <c r="C958">
        <v>73</v>
      </c>
      <c r="D958">
        <v>55</v>
      </c>
      <c r="E958">
        <v>17</v>
      </c>
      <c r="F958">
        <v>-22.16</v>
      </c>
      <c r="G958">
        <v>53</v>
      </c>
    </row>
    <row r="959" spans="1:7" x14ac:dyDescent="0.2">
      <c r="A959">
        <v>956</v>
      </c>
      <c r="B959">
        <v>34</v>
      </c>
      <c r="C959">
        <v>84</v>
      </c>
      <c r="D959">
        <v>188</v>
      </c>
      <c r="E959">
        <v>26</v>
      </c>
      <c r="F959">
        <v>-22.5</v>
      </c>
      <c r="G959">
        <v>58</v>
      </c>
    </row>
    <row r="960" spans="1:7" x14ac:dyDescent="0.2">
      <c r="A960">
        <v>957</v>
      </c>
      <c r="B960">
        <v>44</v>
      </c>
      <c r="C960">
        <v>69</v>
      </c>
      <c r="D960">
        <v>126</v>
      </c>
      <c r="E960">
        <v>16</v>
      </c>
      <c r="F960">
        <v>-23.33</v>
      </c>
      <c r="G960">
        <v>49</v>
      </c>
    </row>
    <row r="961" spans="1:7" x14ac:dyDescent="0.2">
      <c r="A961">
        <v>958</v>
      </c>
      <c r="B961">
        <v>61</v>
      </c>
      <c r="C961">
        <v>69</v>
      </c>
      <c r="D961">
        <v>130</v>
      </c>
      <c r="E961">
        <v>15</v>
      </c>
      <c r="F961">
        <v>-23.26</v>
      </c>
      <c r="G961">
        <v>83</v>
      </c>
    </row>
    <row r="962" spans="1:7" x14ac:dyDescent="0.2">
      <c r="A962">
        <v>959</v>
      </c>
      <c r="B962">
        <v>37</v>
      </c>
      <c r="C962">
        <v>67</v>
      </c>
      <c r="D962">
        <v>130</v>
      </c>
      <c r="E962">
        <v>22</v>
      </c>
      <c r="F962">
        <v>-23.3</v>
      </c>
      <c r="G962">
        <v>42</v>
      </c>
    </row>
    <row r="963" spans="1:7" x14ac:dyDescent="0.2">
      <c r="A963">
        <v>960</v>
      </c>
      <c r="B963">
        <v>34</v>
      </c>
      <c r="C963">
        <v>60</v>
      </c>
      <c r="D963">
        <v>113</v>
      </c>
      <c r="E963">
        <v>22</v>
      </c>
      <c r="F963">
        <v>-22.5</v>
      </c>
      <c r="G963">
        <v>30</v>
      </c>
    </row>
    <row r="964" spans="1:7" x14ac:dyDescent="0.2">
      <c r="A964">
        <v>961</v>
      </c>
      <c r="B964">
        <v>57</v>
      </c>
      <c r="C964">
        <v>89</v>
      </c>
      <c r="D964">
        <v>137</v>
      </c>
      <c r="E964">
        <v>24</v>
      </c>
      <c r="F964">
        <v>-23.23</v>
      </c>
      <c r="G964">
        <v>64</v>
      </c>
    </row>
    <row r="965" spans="1:7" x14ac:dyDescent="0.2">
      <c r="A965">
        <v>962</v>
      </c>
      <c r="B965">
        <v>63</v>
      </c>
      <c r="C965">
        <v>72</v>
      </c>
      <c r="D965">
        <v>135</v>
      </c>
      <c r="E965">
        <v>45</v>
      </c>
      <c r="F965">
        <v>-22.81</v>
      </c>
      <c r="G965">
        <v>53</v>
      </c>
    </row>
    <row r="966" spans="1:7" x14ac:dyDescent="0.2">
      <c r="A966">
        <v>963</v>
      </c>
      <c r="B966">
        <v>59</v>
      </c>
      <c r="C966">
        <v>48</v>
      </c>
      <c r="D966">
        <v>142</v>
      </c>
      <c r="E966">
        <v>61</v>
      </c>
      <c r="F966">
        <v>-22.08</v>
      </c>
      <c r="G966">
        <v>57</v>
      </c>
    </row>
    <row r="967" spans="1:7" x14ac:dyDescent="0.2">
      <c r="A967">
        <v>964</v>
      </c>
      <c r="B967">
        <v>29</v>
      </c>
      <c r="C967">
        <v>37</v>
      </c>
      <c r="D967">
        <v>97</v>
      </c>
      <c r="E967">
        <v>39</v>
      </c>
      <c r="F967">
        <v>-22.14</v>
      </c>
      <c r="G967">
        <v>38</v>
      </c>
    </row>
    <row r="968" spans="1:7" x14ac:dyDescent="0.2">
      <c r="A968">
        <v>965</v>
      </c>
      <c r="B968">
        <v>36</v>
      </c>
      <c r="C968">
        <v>55</v>
      </c>
      <c r="D968">
        <v>107</v>
      </c>
      <c r="E968">
        <v>14</v>
      </c>
      <c r="F968">
        <v>-22.21</v>
      </c>
      <c r="G968">
        <v>47</v>
      </c>
    </row>
    <row r="969" spans="1:7" x14ac:dyDescent="0.2">
      <c r="A969">
        <v>966</v>
      </c>
      <c r="B969">
        <v>48</v>
      </c>
      <c r="C969">
        <v>71</v>
      </c>
      <c r="D969">
        <v>117</v>
      </c>
      <c r="E969">
        <v>33</v>
      </c>
      <c r="F969">
        <v>-22.68</v>
      </c>
      <c r="G969">
        <v>60</v>
      </c>
    </row>
    <row r="970" spans="1:7" x14ac:dyDescent="0.2">
      <c r="A970">
        <v>967</v>
      </c>
      <c r="B970">
        <v>50</v>
      </c>
      <c r="C970">
        <v>101</v>
      </c>
      <c r="D970">
        <v>161</v>
      </c>
      <c r="E970">
        <v>30</v>
      </c>
      <c r="F970">
        <v>-23.31</v>
      </c>
      <c r="G970">
        <v>46</v>
      </c>
    </row>
    <row r="971" spans="1:7" x14ac:dyDescent="0.2">
      <c r="A971">
        <v>968</v>
      </c>
      <c r="B971">
        <v>44</v>
      </c>
      <c r="C971">
        <v>104</v>
      </c>
      <c r="D971">
        <v>172</v>
      </c>
      <c r="E971">
        <v>40</v>
      </c>
      <c r="F971">
        <v>-23.05</v>
      </c>
      <c r="G971">
        <v>52</v>
      </c>
    </row>
    <row r="972" spans="1:7" x14ac:dyDescent="0.2">
      <c r="A972">
        <v>969</v>
      </c>
      <c r="B972">
        <v>37</v>
      </c>
      <c r="C972">
        <v>108</v>
      </c>
      <c r="D972">
        <v>142</v>
      </c>
      <c r="E972">
        <v>20</v>
      </c>
      <c r="F972">
        <v>-22.72</v>
      </c>
      <c r="G972">
        <v>43</v>
      </c>
    </row>
    <row r="973" spans="1:7" x14ac:dyDescent="0.2">
      <c r="A973">
        <v>970</v>
      </c>
      <c r="B973">
        <v>63</v>
      </c>
      <c r="C973">
        <v>69</v>
      </c>
      <c r="D973">
        <v>133</v>
      </c>
      <c r="E973">
        <v>60</v>
      </c>
      <c r="F973">
        <v>-22.66</v>
      </c>
      <c r="G973">
        <v>56</v>
      </c>
    </row>
    <row r="974" spans="1:7" x14ac:dyDescent="0.2">
      <c r="A974">
        <v>971</v>
      </c>
      <c r="B974">
        <v>44</v>
      </c>
      <c r="C974">
        <v>53</v>
      </c>
      <c r="D974">
        <v>112</v>
      </c>
      <c r="E974">
        <v>17</v>
      </c>
      <c r="F974">
        <v>-22.57</v>
      </c>
      <c r="G974">
        <v>50</v>
      </c>
    </row>
    <row r="975" spans="1:7" x14ac:dyDescent="0.2">
      <c r="A975">
        <v>972</v>
      </c>
      <c r="B975">
        <v>57</v>
      </c>
      <c r="C975">
        <v>72</v>
      </c>
      <c r="D975">
        <v>118</v>
      </c>
      <c r="E975">
        <v>19</v>
      </c>
      <c r="F975">
        <v>-22.63</v>
      </c>
      <c r="G975">
        <v>73</v>
      </c>
    </row>
    <row r="976" spans="1:7" x14ac:dyDescent="0.2">
      <c r="A976">
        <v>973</v>
      </c>
      <c r="B976">
        <v>52</v>
      </c>
      <c r="C976">
        <v>74</v>
      </c>
      <c r="D976">
        <v>196</v>
      </c>
      <c r="E976">
        <v>31</v>
      </c>
      <c r="F976">
        <v>-21.96</v>
      </c>
      <c r="G976">
        <v>272</v>
      </c>
    </row>
    <row r="977" spans="1:7" x14ac:dyDescent="0.2">
      <c r="A977">
        <v>974</v>
      </c>
      <c r="B977">
        <v>117</v>
      </c>
      <c r="C977">
        <v>133</v>
      </c>
      <c r="D977">
        <v>413</v>
      </c>
      <c r="E977">
        <v>77</v>
      </c>
      <c r="F977">
        <v>-22.22</v>
      </c>
      <c r="G977">
        <v>115</v>
      </c>
    </row>
    <row r="978" spans="1:7" x14ac:dyDescent="0.2">
      <c r="A978">
        <v>975</v>
      </c>
      <c r="B978">
        <v>30</v>
      </c>
      <c r="C978">
        <v>76</v>
      </c>
      <c r="D978">
        <v>127</v>
      </c>
      <c r="E978">
        <v>10</v>
      </c>
      <c r="F978">
        <v>-23.08</v>
      </c>
      <c r="G978">
        <v>22</v>
      </c>
    </row>
    <row r="979" spans="1:7" x14ac:dyDescent="0.2">
      <c r="A979">
        <v>976</v>
      </c>
      <c r="B979">
        <v>20</v>
      </c>
      <c r="C979">
        <v>35</v>
      </c>
      <c r="D979">
        <v>117</v>
      </c>
      <c r="E979">
        <v>3</v>
      </c>
      <c r="F979">
        <v>-22.83</v>
      </c>
      <c r="G979">
        <v>21</v>
      </c>
    </row>
    <row r="980" spans="1:7" x14ac:dyDescent="0.2">
      <c r="A980">
        <v>977</v>
      </c>
      <c r="B980">
        <v>56</v>
      </c>
      <c r="C980">
        <v>55</v>
      </c>
      <c r="D980">
        <v>116</v>
      </c>
      <c r="E980">
        <v>20</v>
      </c>
      <c r="F980">
        <v>-23.38</v>
      </c>
      <c r="G980">
        <v>27</v>
      </c>
    </row>
    <row r="981" spans="1:7" x14ac:dyDescent="0.2">
      <c r="A981">
        <v>978</v>
      </c>
      <c r="B981">
        <v>30</v>
      </c>
      <c r="C981">
        <v>28</v>
      </c>
      <c r="D981">
        <v>58</v>
      </c>
      <c r="E981">
        <v>15</v>
      </c>
      <c r="F981">
        <v>-22.26</v>
      </c>
      <c r="G981">
        <v>38</v>
      </c>
    </row>
    <row r="982" spans="1:7" x14ac:dyDescent="0.2">
      <c r="A982">
        <v>979</v>
      </c>
      <c r="B982">
        <v>41</v>
      </c>
      <c r="C982">
        <v>96</v>
      </c>
      <c r="D982">
        <v>194</v>
      </c>
      <c r="E982">
        <v>17</v>
      </c>
      <c r="F982">
        <v>-22.98</v>
      </c>
      <c r="G982">
        <v>37</v>
      </c>
    </row>
    <row r="983" spans="1:7" x14ac:dyDescent="0.2">
      <c r="A983">
        <v>980</v>
      </c>
      <c r="B983">
        <v>62</v>
      </c>
      <c r="C983">
        <v>82</v>
      </c>
      <c r="D983">
        <v>135</v>
      </c>
      <c r="E983">
        <v>14</v>
      </c>
      <c r="F983">
        <v>-23.57</v>
      </c>
      <c r="G983">
        <v>60</v>
      </c>
    </row>
    <row r="984" spans="1:7" x14ac:dyDescent="0.2">
      <c r="A984">
        <v>981</v>
      </c>
      <c r="B984">
        <v>96</v>
      </c>
      <c r="C984">
        <v>81</v>
      </c>
      <c r="D984">
        <v>183</v>
      </c>
      <c r="E984">
        <v>44</v>
      </c>
      <c r="F984">
        <v>-23.67</v>
      </c>
      <c r="G984">
        <v>66</v>
      </c>
    </row>
    <row r="985" spans="1:7" x14ac:dyDescent="0.2">
      <c r="A985">
        <v>982</v>
      </c>
      <c r="B985">
        <v>61</v>
      </c>
      <c r="C985">
        <v>67</v>
      </c>
      <c r="D985">
        <v>164</v>
      </c>
      <c r="E985">
        <v>23</v>
      </c>
      <c r="F985">
        <v>-22.71</v>
      </c>
      <c r="G985">
        <v>55</v>
      </c>
    </row>
    <row r="986" spans="1:7" x14ac:dyDescent="0.2">
      <c r="A986">
        <v>983</v>
      </c>
      <c r="B986">
        <v>59</v>
      </c>
      <c r="C986">
        <v>71</v>
      </c>
      <c r="D986">
        <v>173</v>
      </c>
      <c r="E986">
        <v>25</v>
      </c>
      <c r="F986">
        <v>-23.46</v>
      </c>
      <c r="G986">
        <v>59</v>
      </c>
    </row>
    <row r="987" spans="1:7" x14ac:dyDescent="0.2">
      <c r="A987">
        <v>984</v>
      </c>
      <c r="B987">
        <v>19</v>
      </c>
      <c r="C987">
        <v>24</v>
      </c>
      <c r="D987">
        <v>87</v>
      </c>
      <c r="E987">
        <v>2</v>
      </c>
      <c r="F987">
        <v>-23.45</v>
      </c>
      <c r="G987">
        <v>6</v>
      </c>
    </row>
    <row r="988" spans="1:7" x14ac:dyDescent="0.2">
      <c r="A988">
        <v>985</v>
      </c>
      <c r="B988">
        <v>55</v>
      </c>
      <c r="C988">
        <v>81</v>
      </c>
      <c r="D988">
        <v>163</v>
      </c>
      <c r="E988">
        <v>31</v>
      </c>
      <c r="F988">
        <v>-23.92</v>
      </c>
      <c r="G988">
        <v>46</v>
      </c>
    </row>
    <row r="989" spans="1:7" x14ac:dyDescent="0.2">
      <c r="A989">
        <v>986</v>
      </c>
      <c r="B989">
        <v>28</v>
      </c>
      <c r="C989">
        <v>69</v>
      </c>
      <c r="D989">
        <v>98</v>
      </c>
      <c r="E989">
        <v>5</v>
      </c>
      <c r="F989">
        <v>-23.42</v>
      </c>
      <c r="G989">
        <v>18</v>
      </c>
    </row>
    <row r="990" spans="1:7" x14ac:dyDescent="0.2">
      <c r="A990">
        <v>987</v>
      </c>
      <c r="B990">
        <v>16</v>
      </c>
      <c r="C990">
        <v>33</v>
      </c>
      <c r="D990">
        <v>80</v>
      </c>
      <c r="E990">
        <v>2</v>
      </c>
      <c r="F990">
        <v>-23.41</v>
      </c>
      <c r="G990">
        <v>14</v>
      </c>
    </row>
    <row r="991" spans="1:7" x14ac:dyDescent="0.2">
      <c r="A991">
        <v>988</v>
      </c>
      <c r="B991">
        <v>15</v>
      </c>
      <c r="C991">
        <v>17</v>
      </c>
      <c r="D991">
        <v>98</v>
      </c>
      <c r="E991">
        <v>6</v>
      </c>
      <c r="F991">
        <v>-23.64</v>
      </c>
      <c r="G991">
        <v>15</v>
      </c>
    </row>
    <row r="992" spans="1:7" x14ac:dyDescent="0.2">
      <c r="A992">
        <v>989</v>
      </c>
      <c r="B992">
        <v>45</v>
      </c>
      <c r="C992">
        <v>38</v>
      </c>
      <c r="D992">
        <v>103</v>
      </c>
      <c r="E992">
        <v>17</v>
      </c>
      <c r="F992">
        <v>-23.81</v>
      </c>
      <c r="G992">
        <v>18</v>
      </c>
    </row>
    <row r="993" spans="1:7" x14ac:dyDescent="0.2">
      <c r="A993">
        <v>990</v>
      </c>
      <c r="B993">
        <v>67</v>
      </c>
      <c r="C993">
        <v>73</v>
      </c>
      <c r="D993">
        <v>138</v>
      </c>
      <c r="E993">
        <v>34</v>
      </c>
      <c r="F993">
        <v>-22.95</v>
      </c>
      <c r="G993">
        <v>37</v>
      </c>
    </row>
    <row r="994" spans="1:7" x14ac:dyDescent="0.2">
      <c r="A994">
        <v>991</v>
      </c>
      <c r="B994">
        <v>42</v>
      </c>
      <c r="C994">
        <v>46</v>
      </c>
      <c r="D994">
        <v>144</v>
      </c>
      <c r="E994">
        <v>40</v>
      </c>
      <c r="F994">
        <v>-22.26</v>
      </c>
      <c r="G994">
        <v>25</v>
      </c>
    </row>
    <row r="995" spans="1:7" x14ac:dyDescent="0.2">
      <c r="A995">
        <v>992</v>
      </c>
      <c r="B995">
        <v>39</v>
      </c>
      <c r="C995">
        <v>57</v>
      </c>
      <c r="D995">
        <v>137</v>
      </c>
      <c r="E995">
        <v>43</v>
      </c>
      <c r="F995">
        <v>-23.36</v>
      </c>
      <c r="G995">
        <v>30</v>
      </c>
    </row>
    <row r="996" spans="1:7" x14ac:dyDescent="0.2">
      <c r="A996">
        <v>993</v>
      </c>
      <c r="B996">
        <v>48</v>
      </c>
      <c r="C996">
        <v>78</v>
      </c>
      <c r="D996">
        <v>127</v>
      </c>
      <c r="E996">
        <v>22</v>
      </c>
      <c r="F996">
        <v>-23.15</v>
      </c>
      <c r="G996">
        <v>56</v>
      </c>
    </row>
    <row r="997" spans="1:7" x14ac:dyDescent="0.2">
      <c r="A997">
        <v>994</v>
      </c>
      <c r="B997">
        <v>31</v>
      </c>
      <c r="C997">
        <v>70</v>
      </c>
      <c r="D997">
        <v>118</v>
      </c>
      <c r="E997">
        <v>10</v>
      </c>
      <c r="F997">
        <v>-22.62</v>
      </c>
      <c r="G997">
        <v>23</v>
      </c>
    </row>
    <row r="998" spans="1:7" x14ac:dyDescent="0.2">
      <c r="A998">
        <v>995</v>
      </c>
      <c r="B998">
        <v>360</v>
      </c>
      <c r="C998">
        <v>51</v>
      </c>
      <c r="D998">
        <v>110</v>
      </c>
      <c r="E998">
        <v>4</v>
      </c>
      <c r="F998">
        <v>-22.71</v>
      </c>
      <c r="G998">
        <v>19</v>
      </c>
    </row>
    <row r="999" spans="1:7" x14ac:dyDescent="0.2">
      <c r="A999">
        <v>996</v>
      </c>
      <c r="B999">
        <v>59</v>
      </c>
      <c r="C999">
        <v>62</v>
      </c>
      <c r="D999">
        <v>107</v>
      </c>
      <c r="E999">
        <v>6</v>
      </c>
      <c r="F999">
        <v>-23.12</v>
      </c>
      <c r="G999">
        <v>32</v>
      </c>
    </row>
    <row r="1000" spans="1:7" x14ac:dyDescent="0.2">
      <c r="A1000">
        <v>997</v>
      </c>
      <c r="B1000">
        <v>54</v>
      </c>
      <c r="C1000">
        <v>62</v>
      </c>
      <c r="D1000">
        <v>112</v>
      </c>
      <c r="E1000">
        <v>3</v>
      </c>
      <c r="F1000">
        <v>-22.67</v>
      </c>
      <c r="G1000">
        <v>21</v>
      </c>
    </row>
    <row r="1001" spans="1:7" x14ac:dyDescent="0.2">
      <c r="A1001">
        <v>998</v>
      </c>
      <c r="B1001">
        <v>84</v>
      </c>
      <c r="C1001">
        <v>53</v>
      </c>
      <c r="D1001">
        <v>123</v>
      </c>
      <c r="E1001">
        <v>3</v>
      </c>
      <c r="F1001">
        <v>-22.59</v>
      </c>
      <c r="G1001">
        <v>29</v>
      </c>
    </row>
    <row r="1002" spans="1:7" x14ac:dyDescent="0.2">
      <c r="A1002">
        <v>999</v>
      </c>
      <c r="B1002">
        <v>65</v>
      </c>
      <c r="C1002">
        <v>76</v>
      </c>
      <c r="D1002">
        <v>171</v>
      </c>
      <c r="E1002">
        <v>18</v>
      </c>
      <c r="F1002">
        <v>-23.29</v>
      </c>
      <c r="G1002">
        <v>52</v>
      </c>
    </row>
    <row r="1003" spans="1:7" x14ac:dyDescent="0.2">
      <c r="A1003">
        <v>1000</v>
      </c>
      <c r="B1003">
        <v>51</v>
      </c>
      <c r="C1003">
        <v>74</v>
      </c>
      <c r="D1003">
        <v>121</v>
      </c>
      <c r="E1003">
        <v>9</v>
      </c>
      <c r="F1003">
        <v>-23.24</v>
      </c>
      <c r="G1003">
        <v>40</v>
      </c>
    </row>
    <row r="1004" spans="1:7" x14ac:dyDescent="0.2">
      <c r="A1004">
        <v>1001</v>
      </c>
      <c r="B1004">
        <v>25</v>
      </c>
      <c r="C1004">
        <v>67</v>
      </c>
      <c r="D1004">
        <v>117</v>
      </c>
      <c r="E1004">
        <v>15</v>
      </c>
      <c r="F1004">
        <v>-22.69</v>
      </c>
      <c r="G1004">
        <v>26</v>
      </c>
    </row>
    <row r="1005" spans="1:7" x14ac:dyDescent="0.2">
      <c r="A1005">
        <v>1002</v>
      </c>
      <c r="B1005">
        <v>40</v>
      </c>
      <c r="C1005">
        <v>60</v>
      </c>
      <c r="D1005">
        <v>93</v>
      </c>
      <c r="E1005">
        <v>5</v>
      </c>
      <c r="F1005">
        <v>-22.36</v>
      </c>
      <c r="G1005">
        <v>38</v>
      </c>
    </row>
    <row r="1006" spans="1:7" x14ac:dyDescent="0.2">
      <c r="A1006">
        <v>1003</v>
      </c>
      <c r="B1006">
        <v>33</v>
      </c>
      <c r="C1006">
        <v>51</v>
      </c>
      <c r="D1006">
        <v>93</v>
      </c>
      <c r="E1006">
        <v>3</v>
      </c>
      <c r="F1006">
        <v>-22.78</v>
      </c>
      <c r="G1006">
        <v>27</v>
      </c>
    </row>
    <row r="1007" spans="1:7" x14ac:dyDescent="0.2">
      <c r="A1007">
        <v>1004</v>
      </c>
      <c r="B1007">
        <v>24</v>
      </c>
      <c r="C1007">
        <v>38</v>
      </c>
      <c r="D1007">
        <v>96</v>
      </c>
      <c r="E1007">
        <v>1</v>
      </c>
      <c r="F1007">
        <v>-23.22</v>
      </c>
      <c r="G1007">
        <v>19</v>
      </c>
    </row>
    <row r="1008" spans="1:7" x14ac:dyDescent="0.2">
      <c r="A1008">
        <v>1005</v>
      </c>
      <c r="B1008">
        <v>47</v>
      </c>
      <c r="C1008">
        <v>96</v>
      </c>
      <c r="D1008">
        <v>120</v>
      </c>
      <c r="E1008">
        <v>14</v>
      </c>
      <c r="F1008">
        <v>-23.22</v>
      </c>
      <c r="G1008">
        <v>50</v>
      </c>
    </row>
    <row r="1009" spans="1:7" x14ac:dyDescent="0.2">
      <c r="A1009">
        <v>1006</v>
      </c>
      <c r="B1009">
        <v>20</v>
      </c>
      <c r="C1009">
        <v>54</v>
      </c>
      <c r="D1009">
        <v>105</v>
      </c>
      <c r="E1009">
        <v>6</v>
      </c>
      <c r="F1009">
        <v>-22.38</v>
      </c>
      <c r="G1009">
        <v>19</v>
      </c>
    </row>
    <row r="1010" spans="1:7" x14ac:dyDescent="0.2">
      <c r="A1010">
        <v>1007</v>
      </c>
      <c r="B1010">
        <v>23</v>
      </c>
      <c r="C1010">
        <v>61</v>
      </c>
      <c r="D1010">
        <v>106</v>
      </c>
      <c r="E1010">
        <v>3</v>
      </c>
      <c r="F1010">
        <v>-22.3</v>
      </c>
      <c r="G1010">
        <v>5</v>
      </c>
    </row>
    <row r="1011" spans="1:7" x14ac:dyDescent="0.2">
      <c r="A1011">
        <v>1008</v>
      </c>
      <c r="B1011">
        <v>41</v>
      </c>
      <c r="C1011">
        <v>46</v>
      </c>
      <c r="D1011">
        <v>115</v>
      </c>
      <c r="E1011">
        <v>11</v>
      </c>
      <c r="F1011">
        <v>-21.84</v>
      </c>
      <c r="G1011">
        <v>43</v>
      </c>
    </row>
    <row r="1012" spans="1:7" x14ac:dyDescent="0.2">
      <c r="A1012">
        <v>1009</v>
      </c>
      <c r="B1012">
        <v>24</v>
      </c>
      <c r="C1012">
        <v>60</v>
      </c>
      <c r="D1012">
        <v>114</v>
      </c>
      <c r="E1012">
        <v>13</v>
      </c>
      <c r="F1012">
        <v>-22.44</v>
      </c>
      <c r="G1012">
        <v>25</v>
      </c>
    </row>
    <row r="1013" spans="1:7" x14ac:dyDescent="0.2">
      <c r="A1013">
        <v>1010</v>
      </c>
      <c r="B1013">
        <v>23</v>
      </c>
      <c r="C1013">
        <v>46</v>
      </c>
      <c r="D1013">
        <v>117</v>
      </c>
      <c r="E1013">
        <v>5</v>
      </c>
      <c r="F1013">
        <v>-22.31</v>
      </c>
      <c r="G1013">
        <v>25</v>
      </c>
    </row>
    <row r="1014" spans="1:7" x14ac:dyDescent="0.2">
      <c r="A1014">
        <v>1011</v>
      </c>
      <c r="B1014">
        <v>39</v>
      </c>
      <c r="C1014">
        <v>50</v>
      </c>
      <c r="D1014">
        <v>87</v>
      </c>
      <c r="E1014">
        <v>18</v>
      </c>
      <c r="F1014">
        <v>-22.18</v>
      </c>
      <c r="G1014">
        <v>27</v>
      </c>
    </row>
    <row r="1015" spans="1:7" x14ac:dyDescent="0.2">
      <c r="A1015">
        <v>1012</v>
      </c>
      <c r="B1015">
        <v>40</v>
      </c>
      <c r="C1015">
        <v>60</v>
      </c>
      <c r="D1015">
        <v>63</v>
      </c>
      <c r="E1015">
        <v>14</v>
      </c>
      <c r="F1015">
        <v>-22.58</v>
      </c>
      <c r="G1015">
        <v>26</v>
      </c>
    </row>
    <row r="1016" spans="1:7" x14ac:dyDescent="0.2">
      <c r="A1016">
        <v>1013</v>
      </c>
      <c r="B1016">
        <v>33</v>
      </c>
      <c r="C1016">
        <v>47</v>
      </c>
      <c r="D1016">
        <v>90</v>
      </c>
      <c r="E1016">
        <v>9</v>
      </c>
      <c r="F1016">
        <v>-22.52</v>
      </c>
      <c r="G1016">
        <v>32</v>
      </c>
    </row>
    <row r="1017" spans="1:7" x14ac:dyDescent="0.2">
      <c r="A1017">
        <v>1014</v>
      </c>
      <c r="B1017">
        <v>23</v>
      </c>
      <c r="C1017">
        <v>53</v>
      </c>
      <c r="D1017">
        <v>89</v>
      </c>
      <c r="E1017">
        <v>12</v>
      </c>
      <c r="F1017">
        <v>-22.26</v>
      </c>
      <c r="G1017">
        <v>24</v>
      </c>
    </row>
    <row r="1018" spans="1:7" x14ac:dyDescent="0.2">
      <c r="A1018">
        <v>1015</v>
      </c>
      <c r="B1018">
        <v>43</v>
      </c>
      <c r="C1018">
        <v>20</v>
      </c>
      <c r="D1018">
        <v>103</v>
      </c>
      <c r="E1018">
        <v>5</v>
      </c>
      <c r="F1018">
        <v>-22.73</v>
      </c>
      <c r="G1018">
        <v>23</v>
      </c>
    </row>
    <row r="1019" spans="1:7" x14ac:dyDescent="0.2">
      <c r="A1019">
        <v>1016</v>
      </c>
      <c r="B1019">
        <v>34</v>
      </c>
      <c r="C1019">
        <v>52</v>
      </c>
      <c r="D1019">
        <v>108</v>
      </c>
      <c r="E1019">
        <v>6</v>
      </c>
      <c r="F1019">
        <v>-23.03</v>
      </c>
      <c r="G1019">
        <v>36</v>
      </c>
    </row>
    <row r="1020" spans="1:7" x14ac:dyDescent="0.2">
      <c r="A1020">
        <v>1017</v>
      </c>
      <c r="B1020">
        <v>36</v>
      </c>
      <c r="C1020">
        <v>72</v>
      </c>
      <c r="D1020">
        <v>93</v>
      </c>
      <c r="E1020">
        <v>4</v>
      </c>
      <c r="F1020">
        <v>-24.57</v>
      </c>
      <c r="G1020">
        <v>22</v>
      </c>
    </row>
    <row r="1021" spans="1:7" x14ac:dyDescent="0.2">
      <c r="A1021">
        <v>1018</v>
      </c>
      <c r="B1021">
        <v>154</v>
      </c>
      <c r="C1021">
        <v>93</v>
      </c>
      <c r="D1021">
        <v>151</v>
      </c>
      <c r="E1021">
        <v>14</v>
      </c>
      <c r="F1021">
        <v>-24.25</v>
      </c>
      <c r="G1021">
        <v>44</v>
      </c>
    </row>
    <row r="1022" spans="1:7" x14ac:dyDescent="0.2">
      <c r="A1022">
        <v>1019</v>
      </c>
      <c r="B1022">
        <v>41</v>
      </c>
      <c r="C1022">
        <v>49</v>
      </c>
      <c r="D1022">
        <v>93</v>
      </c>
      <c r="E1022">
        <v>8</v>
      </c>
      <c r="F1022">
        <v>-22.91</v>
      </c>
      <c r="G1022">
        <v>41</v>
      </c>
    </row>
    <row r="1023" spans="1:7" x14ac:dyDescent="0.2">
      <c r="A1023">
        <v>1020</v>
      </c>
      <c r="B1023">
        <v>56</v>
      </c>
      <c r="C1023">
        <v>77</v>
      </c>
      <c r="D1023">
        <v>139</v>
      </c>
      <c r="E1023">
        <v>21</v>
      </c>
      <c r="F1023">
        <v>-23.01</v>
      </c>
      <c r="G1023">
        <v>50</v>
      </c>
    </row>
    <row r="1024" spans="1:7" x14ac:dyDescent="0.2">
      <c r="A1024">
        <v>1021</v>
      </c>
      <c r="B1024">
        <v>46</v>
      </c>
      <c r="C1024">
        <v>49</v>
      </c>
      <c r="D1024">
        <v>95</v>
      </c>
      <c r="E1024">
        <v>8</v>
      </c>
      <c r="F1024">
        <v>-22.75</v>
      </c>
      <c r="G1024">
        <v>34</v>
      </c>
    </row>
    <row r="1025" spans="1:7" x14ac:dyDescent="0.2">
      <c r="A1025">
        <v>1022</v>
      </c>
      <c r="B1025">
        <v>47</v>
      </c>
      <c r="C1025">
        <v>38</v>
      </c>
      <c r="D1025">
        <v>85</v>
      </c>
      <c r="E1025">
        <v>17</v>
      </c>
      <c r="F1025">
        <v>-22.29</v>
      </c>
      <c r="G1025">
        <v>97</v>
      </c>
    </row>
    <row r="1026" spans="1:7" x14ac:dyDescent="0.2">
      <c r="A1026">
        <v>1023</v>
      </c>
      <c r="B1026">
        <v>52</v>
      </c>
      <c r="C1026">
        <v>50</v>
      </c>
      <c r="D1026">
        <v>105</v>
      </c>
      <c r="E1026">
        <v>13</v>
      </c>
      <c r="F1026">
        <v>-21.98</v>
      </c>
      <c r="G1026">
        <v>38</v>
      </c>
    </row>
    <row r="1027" spans="1:7" x14ac:dyDescent="0.2">
      <c r="A1027">
        <v>1024</v>
      </c>
      <c r="B1027">
        <v>4954</v>
      </c>
      <c r="C1027">
        <v>278</v>
      </c>
      <c r="D1027">
        <v>1156</v>
      </c>
      <c r="E1027">
        <v>16</v>
      </c>
      <c r="F1027">
        <v>-22.35</v>
      </c>
      <c r="G1027">
        <v>29</v>
      </c>
    </row>
    <row r="1028" spans="1:7" x14ac:dyDescent="0.2">
      <c r="A1028">
        <v>1025</v>
      </c>
      <c r="B1028">
        <v>20</v>
      </c>
      <c r="C1028">
        <v>20</v>
      </c>
      <c r="D1028">
        <v>88</v>
      </c>
      <c r="E1028">
        <v>20</v>
      </c>
      <c r="F1028">
        <v>-22.72</v>
      </c>
      <c r="G1028">
        <v>18</v>
      </c>
    </row>
    <row r="1029" spans="1:7" x14ac:dyDescent="0.2">
      <c r="A1029">
        <v>1026</v>
      </c>
      <c r="B1029">
        <v>26</v>
      </c>
      <c r="C1029">
        <v>40</v>
      </c>
      <c r="D1029">
        <v>90</v>
      </c>
      <c r="E1029">
        <v>15</v>
      </c>
      <c r="F1029">
        <v>-22.37</v>
      </c>
      <c r="G1029">
        <v>25</v>
      </c>
    </row>
    <row r="1030" spans="1:7" x14ac:dyDescent="0.2">
      <c r="A1030">
        <v>1027</v>
      </c>
      <c r="B1030">
        <v>26</v>
      </c>
      <c r="C1030">
        <v>28</v>
      </c>
      <c r="D1030">
        <v>76</v>
      </c>
      <c r="E1030">
        <v>7</v>
      </c>
      <c r="F1030">
        <v>-22.71</v>
      </c>
      <c r="G1030">
        <v>25</v>
      </c>
    </row>
    <row r="1031" spans="1:7" x14ac:dyDescent="0.2">
      <c r="A1031">
        <v>1028</v>
      </c>
      <c r="B1031">
        <v>15</v>
      </c>
      <c r="C1031">
        <v>25</v>
      </c>
      <c r="D1031">
        <v>38</v>
      </c>
      <c r="E1031">
        <v>5</v>
      </c>
      <c r="F1031">
        <v>-22.74</v>
      </c>
      <c r="G1031">
        <v>20</v>
      </c>
    </row>
    <row r="1032" spans="1:7" x14ac:dyDescent="0.2">
      <c r="A1032">
        <v>1029</v>
      </c>
      <c r="B1032">
        <v>35</v>
      </c>
      <c r="C1032">
        <v>64</v>
      </c>
      <c r="D1032">
        <v>121</v>
      </c>
      <c r="E1032">
        <v>16</v>
      </c>
      <c r="F1032">
        <v>-23.3</v>
      </c>
      <c r="G1032">
        <v>35</v>
      </c>
    </row>
    <row r="1033" spans="1:7" x14ac:dyDescent="0.2">
      <c r="A1033">
        <v>1030</v>
      </c>
      <c r="B1033">
        <v>37</v>
      </c>
      <c r="C1033">
        <v>55</v>
      </c>
      <c r="D1033">
        <v>70</v>
      </c>
      <c r="E1033">
        <v>11</v>
      </c>
      <c r="F1033">
        <v>-23.14</v>
      </c>
      <c r="G1033">
        <v>30</v>
      </c>
    </row>
    <row r="1034" spans="1:7" x14ac:dyDescent="0.2">
      <c r="A1034">
        <v>1031</v>
      </c>
      <c r="B1034">
        <v>37</v>
      </c>
      <c r="C1034">
        <v>28</v>
      </c>
      <c r="D1034">
        <v>70</v>
      </c>
      <c r="E1034">
        <v>1</v>
      </c>
      <c r="F1034">
        <v>-22.36</v>
      </c>
      <c r="G1034">
        <v>10</v>
      </c>
    </row>
    <row r="1035" spans="1:7" x14ac:dyDescent="0.2">
      <c r="A1035">
        <v>1032</v>
      </c>
      <c r="B1035">
        <v>34</v>
      </c>
      <c r="C1035">
        <v>22</v>
      </c>
      <c r="D1035">
        <v>73</v>
      </c>
      <c r="E1035">
        <v>7</v>
      </c>
      <c r="F1035">
        <v>-22.49</v>
      </c>
      <c r="G1035">
        <v>28</v>
      </c>
    </row>
    <row r="1036" spans="1:7" x14ac:dyDescent="0.2">
      <c r="A1036">
        <v>1033</v>
      </c>
      <c r="B1036">
        <v>36</v>
      </c>
      <c r="C1036">
        <v>46</v>
      </c>
      <c r="D1036">
        <v>80</v>
      </c>
      <c r="E1036">
        <v>5</v>
      </c>
      <c r="F1036">
        <v>-23.18</v>
      </c>
      <c r="G1036">
        <v>22</v>
      </c>
    </row>
    <row r="1037" spans="1:7" x14ac:dyDescent="0.2">
      <c r="A1037">
        <v>1034</v>
      </c>
      <c r="B1037">
        <v>60</v>
      </c>
      <c r="C1037">
        <v>23</v>
      </c>
      <c r="D1037">
        <v>120</v>
      </c>
      <c r="E1037">
        <v>37</v>
      </c>
      <c r="F1037">
        <v>-23.81</v>
      </c>
      <c r="G1037">
        <v>59</v>
      </c>
    </row>
    <row r="1038" spans="1:7" x14ac:dyDescent="0.2">
      <c r="A1038">
        <v>1035</v>
      </c>
      <c r="B1038">
        <v>43</v>
      </c>
      <c r="C1038">
        <v>0</v>
      </c>
      <c r="D1038">
        <v>105</v>
      </c>
      <c r="E1038">
        <v>34</v>
      </c>
      <c r="F1038">
        <v>-23.89</v>
      </c>
      <c r="G1038">
        <v>74</v>
      </c>
    </row>
    <row r="1039" spans="1:7" x14ac:dyDescent="0.2">
      <c r="A1039">
        <v>1036</v>
      </c>
      <c r="B1039">
        <v>44</v>
      </c>
      <c r="C1039">
        <v>38</v>
      </c>
      <c r="D1039">
        <v>102</v>
      </c>
      <c r="E1039">
        <v>19</v>
      </c>
      <c r="F1039">
        <v>-24.2</v>
      </c>
      <c r="G1039">
        <v>53</v>
      </c>
    </row>
    <row r="1040" spans="1:7" x14ac:dyDescent="0.2">
      <c r="A1040">
        <v>1037</v>
      </c>
      <c r="B1040">
        <v>40</v>
      </c>
      <c r="C1040">
        <v>59</v>
      </c>
      <c r="D1040">
        <v>72</v>
      </c>
      <c r="E1040">
        <v>21</v>
      </c>
      <c r="F1040">
        <v>-23.98</v>
      </c>
      <c r="G1040">
        <v>44</v>
      </c>
    </row>
    <row r="1041" spans="1:7" x14ac:dyDescent="0.2">
      <c r="A1041">
        <v>1038</v>
      </c>
      <c r="B1041">
        <v>47</v>
      </c>
      <c r="C1041">
        <v>55</v>
      </c>
      <c r="D1041">
        <v>106</v>
      </c>
      <c r="E1041">
        <v>14</v>
      </c>
      <c r="F1041">
        <v>-22.98</v>
      </c>
      <c r="G1041">
        <v>42</v>
      </c>
    </row>
    <row r="1042" spans="1:7" x14ac:dyDescent="0.2">
      <c r="A1042">
        <v>1039</v>
      </c>
      <c r="B1042">
        <v>-999</v>
      </c>
      <c r="C1042">
        <v>-999</v>
      </c>
      <c r="D1042">
        <v>-999</v>
      </c>
      <c r="E1042">
        <v>6</v>
      </c>
      <c r="F1042">
        <v>-23.33</v>
      </c>
      <c r="G1042">
        <v>19</v>
      </c>
    </row>
    <row r="1043" spans="1:7" x14ac:dyDescent="0.2">
      <c r="A1043">
        <v>1040</v>
      </c>
      <c r="B1043">
        <v>34</v>
      </c>
      <c r="C1043">
        <v>56</v>
      </c>
      <c r="D1043">
        <v>89</v>
      </c>
      <c r="E1043">
        <v>8</v>
      </c>
      <c r="F1043">
        <v>-22.73</v>
      </c>
      <c r="G1043">
        <v>21</v>
      </c>
    </row>
    <row r="1044" spans="1:7" x14ac:dyDescent="0.2">
      <c r="A1044">
        <v>1041</v>
      </c>
      <c r="B1044">
        <v>40</v>
      </c>
      <c r="C1044">
        <v>16</v>
      </c>
      <c r="D1044">
        <v>120</v>
      </c>
      <c r="E1044">
        <v>15</v>
      </c>
      <c r="F1044">
        <v>-22.06</v>
      </c>
      <c r="G1044">
        <v>44</v>
      </c>
    </row>
    <row r="1045" spans="1:7" x14ac:dyDescent="0.2">
      <c r="A1045">
        <v>1042</v>
      </c>
      <c r="B1045">
        <v>24</v>
      </c>
      <c r="C1045">
        <v>28</v>
      </c>
      <c r="D1045">
        <v>95</v>
      </c>
      <c r="E1045">
        <v>13</v>
      </c>
      <c r="F1045">
        <v>-22.22</v>
      </c>
      <c r="G1045">
        <v>27</v>
      </c>
    </row>
    <row r="1046" spans="1:7" x14ac:dyDescent="0.2">
      <c r="A1046">
        <v>1043</v>
      </c>
      <c r="B1046">
        <v>18</v>
      </c>
      <c r="C1046">
        <v>39</v>
      </c>
      <c r="D1046">
        <v>80</v>
      </c>
      <c r="E1046">
        <v>16</v>
      </c>
      <c r="F1046">
        <v>-21.99</v>
      </c>
      <c r="G1046">
        <v>24</v>
      </c>
    </row>
    <row r="1047" spans="1:7" x14ac:dyDescent="0.2">
      <c r="A1047">
        <v>1044</v>
      </c>
      <c r="B1047">
        <v>-999</v>
      </c>
      <c r="C1047">
        <v>-999</v>
      </c>
      <c r="D1047">
        <v>-999</v>
      </c>
      <c r="E1047">
        <v>14</v>
      </c>
      <c r="F1047">
        <v>-23.2</v>
      </c>
      <c r="G1047">
        <v>22</v>
      </c>
    </row>
    <row r="1048" spans="1:7" x14ac:dyDescent="0.2">
      <c r="A1048">
        <v>1045</v>
      </c>
      <c r="B1048">
        <v>53</v>
      </c>
      <c r="C1048">
        <v>33</v>
      </c>
      <c r="D1048">
        <v>80</v>
      </c>
      <c r="E1048">
        <v>35</v>
      </c>
      <c r="F1048">
        <v>-23.82</v>
      </c>
      <c r="G1048">
        <v>57</v>
      </c>
    </row>
    <row r="1049" spans="1:7" x14ac:dyDescent="0.2">
      <c r="A1049">
        <v>1046</v>
      </c>
      <c r="B1049">
        <v>15</v>
      </c>
      <c r="C1049">
        <v>21</v>
      </c>
      <c r="D1049">
        <v>40</v>
      </c>
      <c r="E1049">
        <v>19</v>
      </c>
      <c r="F1049">
        <v>-23.47</v>
      </c>
      <c r="G1049">
        <v>23</v>
      </c>
    </row>
    <row r="1050" spans="1:7" x14ac:dyDescent="0.2">
      <c r="A1050">
        <v>1047</v>
      </c>
      <c r="B1050">
        <v>15</v>
      </c>
      <c r="C1050">
        <v>20</v>
      </c>
      <c r="D1050">
        <v>30</v>
      </c>
      <c r="E1050">
        <v>25</v>
      </c>
      <c r="F1050">
        <v>-23.19</v>
      </c>
      <c r="G1050">
        <v>34</v>
      </c>
    </row>
    <row r="1051" spans="1:7" x14ac:dyDescent="0.2">
      <c r="A1051">
        <v>1048</v>
      </c>
      <c r="B1051">
        <v>-999</v>
      </c>
      <c r="C1051">
        <v>-999</v>
      </c>
      <c r="D1051">
        <v>-999</v>
      </c>
      <c r="E1051">
        <v>37</v>
      </c>
      <c r="F1051">
        <v>-22.32</v>
      </c>
      <c r="G1051">
        <v>31</v>
      </c>
    </row>
    <row r="1052" spans="1:7" x14ac:dyDescent="0.2">
      <c r="A1052">
        <v>1049</v>
      </c>
      <c r="B1052">
        <v>24</v>
      </c>
      <c r="C1052">
        <v>16</v>
      </c>
      <c r="D1052">
        <v>23</v>
      </c>
      <c r="E1052">
        <v>19</v>
      </c>
      <c r="F1052">
        <v>-22.45</v>
      </c>
      <c r="G1052">
        <v>37</v>
      </c>
    </row>
    <row r="1053" spans="1:7" x14ac:dyDescent="0.2">
      <c r="A1053">
        <v>1050</v>
      </c>
      <c r="B1053">
        <v>17</v>
      </c>
      <c r="C1053">
        <v>22</v>
      </c>
      <c r="D1053">
        <v>36</v>
      </c>
      <c r="E1053">
        <v>33</v>
      </c>
      <c r="F1053">
        <v>-22.51</v>
      </c>
      <c r="G1053">
        <v>40</v>
      </c>
    </row>
    <row r="1054" spans="1:7" x14ac:dyDescent="0.2">
      <c r="A1054">
        <v>1051</v>
      </c>
      <c r="B1054">
        <v>28</v>
      </c>
      <c r="C1054">
        <v>36</v>
      </c>
      <c r="D1054">
        <v>78</v>
      </c>
      <c r="E1054">
        <v>19</v>
      </c>
      <c r="F1054">
        <v>-22.35</v>
      </c>
      <c r="G1054">
        <v>12</v>
      </c>
    </row>
    <row r="1055" spans="1:7" x14ac:dyDescent="0.2">
      <c r="A1055">
        <v>1052</v>
      </c>
      <c r="B1055">
        <v>39</v>
      </c>
      <c r="C1055">
        <v>63</v>
      </c>
      <c r="D1055">
        <v>101</v>
      </c>
      <c r="E1055">
        <v>26</v>
      </c>
      <c r="F1055">
        <v>-23.09</v>
      </c>
      <c r="G1055">
        <v>22</v>
      </c>
    </row>
    <row r="1056" spans="1:7" x14ac:dyDescent="0.2">
      <c r="A1056">
        <v>1053</v>
      </c>
      <c r="B1056">
        <v>26</v>
      </c>
      <c r="C1056">
        <v>40</v>
      </c>
      <c r="D1056">
        <v>98</v>
      </c>
      <c r="E1056">
        <v>12</v>
      </c>
      <c r="F1056">
        <v>-22.5</v>
      </c>
      <c r="G1056">
        <v>18</v>
      </c>
    </row>
    <row r="1057" spans="1:7" x14ac:dyDescent="0.2">
      <c r="A1057">
        <v>1054</v>
      </c>
      <c r="B1057">
        <v>27</v>
      </c>
      <c r="C1057">
        <v>78</v>
      </c>
      <c r="D1057">
        <v>117</v>
      </c>
      <c r="E1057">
        <v>25</v>
      </c>
      <c r="F1057">
        <v>-22.17</v>
      </c>
      <c r="G1057">
        <v>32</v>
      </c>
    </row>
    <row r="1058" spans="1:7" x14ac:dyDescent="0.2">
      <c r="A1058">
        <v>1055</v>
      </c>
      <c r="B1058">
        <v>35</v>
      </c>
      <c r="C1058">
        <v>136</v>
      </c>
      <c r="D1058">
        <v>107</v>
      </c>
      <c r="E1058">
        <v>9</v>
      </c>
      <c r="F1058">
        <v>-22.34</v>
      </c>
      <c r="G1058">
        <v>47</v>
      </c>
    </row>
    <row r="1059" spans="1:7" x14ac:dyDescent="0.2">
      <c r="A1059">
        <v>1056</v>
      </c>
      <c r="B1059">
        <v>72</v>
      </c>
      <c r="C1059">
        <v>162</v>
      </c>
      <c r="D1059">
        <v>214</v>
      </c>
      <c r="E1059">
        <v>41</v>
      </c>
      <c r="F1059">
        <v>-22.48</v>
      </c>
      <c r="G1059">
        <v>74</v>
      </c>
    </row>
    <row r="1060" spans="1:7" x14ac:dyDescent="0.2">
      <c r="A1060">
        <v>1057</v>
      </c>
      <c r="B1060">
        <v>24</v>
      </c>
      <c r="C1060">
        <v>41</v>
      </c>
      <c r="D1060">
        <v>94</v>
      </c>
      <c r="E1060">
        <v>6</v>
      </c>
      <c r="F1060">
        <v>-22.54</v>
      </c>
      <c r="G1060">
        <v>20</v>
      </c>
    </row>
    <row r="1061" spans="1:7" x14ac:dyDescent="0.2">
      <c r="A1061">
        <v>1058</v>
      </c>
      <c r="B1061">
        <v>29</v>
      </c>
      <c r="C1061">
        <v>72</v>
      </c>
      <c r="D1061">
        <v>117</v>
      </c>
      <c r="E1061">
        <v>8</v>
      </c>
      <c r="F1061">
        <v>-23.06</v>
      </c>
      <c r="G1061">
        <v>42</v>
      </c>
    </row>
    <row r="1062" spans="1:7" x14ac:dyDescent="0.2">
      <c r="A1062">
        <v>1059</v>
      </c>
      <c r="B1062">
        <v>61</v>
      </c>
      <c r="C1062">
        <v>138</v>
      </c>
      <c r="D1062">
        <v>220</v>
      </c>
      <c r="E1062">
        <v>26</v>
      </c>
      <c r="F1062">
        <v>-23.14</v>
      </c>
      <c r="G1062">
        <v>46</v>
      </c>
    </row>
    <row r="1063" spans="1:7" x14ac:dyDescent="0.2">
      <c r="A1063">
        <v>1060</v>
      </c>
      <c r="B1063">
        <v>45</v>
      </c>
      <c r="C1063">
        <v>91</v>
      </c>
      <c r="D1063">
        <v>162</v>
      </c>
      <c r="E1063">
        <v>14</v>
      </c>
      <c r="F1063">
        <v>-22.99</v>
      </c>
      <c r="G1063">
        <v>38</v>
      </c>
    </row>
    <row r="1064" spans="1:7" x14ac:dyDescent="0.2">
      <c r="A1064">
        <v>1061</v>
      </c>
      <c r="B1064">
        <v>33</v>
      </c>
      <c r="C1064">
        <v>69</v>
      </c>
      <c r="D1064">
        <v>140</v>
      </c>
      <c r="E1064">
        <v>11</v>
      </c>
      <c r="F1064">
        <v>-22.53</v>
      </c>
      <c r="G1064">
        <v>54</v>
      </c>
    </row>
    <row r="1065" spans="1:7" x14ac:dyDescent="0.2">
      <c r="A1065">
        <v>1062</v>
      </c>
      <c r="B1065">
        <v>25</v>
      </c>
      <c r="C1065">
        <v>60</v>
      </c>
      <c r="D1065">
        <v>104</v>
      </c>
      <c r="E1065">
        <v>9</v>
      </c>
      <c r="F1065">
        <v>-22.17</v>
      </c>
      <c r="G1065">
        <v>25</v>
      </c>
    </row>
    <row r="1066" spans="1:7" x14ac:dyDescent="0.2">
      <c r="A1066">
        <v>1063</v>
      </c>
      <c r="B1066">
        <v>28</v>
      </c>
      <c r="C1066">
        <v>40</v>
      </c>
      <c r="D1066">
        <v>105</v>
      </c>
      <c r="E1066">
        <v>9</v>
      </c>
      <c r="F1066">
        <v>-21.61</v>
      </c>
      <c r="G1066">
        <v>47</v>
      </c>
    </row>
    <row r="1067" spans="1:7" x14ac:dyDescent="0.2">
      <c r="A1067">
        <v>1064</v>
      </c>
      <c r="B1067">
        <v>55</v>
      </c>
      <c r="C1067">
        <v>60</v>
      </c>
      <c r="D1067">
        <v>155</v>
      </c>
      <c r="E1067">
        <v>10</v>
      </c>
      <c r="F1067">
        <v>-22.26</v>
      </c>
      <c r="G1067">
        <v>27</v>
      </c>
    </row>
    <row r="1068" spans="1:7" x14ac:dyDescent="0.2">
      <c r="A1068">
        <v>1065</v>
      </c>
      <c r="B1068">
        <v>40</v>
      </c>
      <c r="C1068">
        <v>80</v>
      </c>
      <c r="D1068">
        <v>250</v>
      </c>
      <c r="E1068">
        <v>17</v>
      </c>
      <c r="F1068">
        <v>-23.56</v>
      </c>
      <c r="G1068">
        <v>48</v>
      </c>
    </row>
    <row r="1069" spans="1:7" x14ac:dyDescent="0.2">
      <c r="A1069">
        <v>1066</v>
      </c>
      <c r="B1069">
        <v>50</v>
      </c>
      <c r="C1069">
        <v>80</v>
      </c>
      <c r="D1069">
        <v>300</v>
      </c>
      <c r="E1069">
        <v>16</v>
      </c>
      <c r="F1069">
        <v>-24.09</v>
      </c>
      <c r="G1069">
        <v>53</v>
      </c>
    </row>
    <row r="1070" spans="1:7" x14ac:dyDescent="0.2">
      <c r="A1070">
        <v>1067</v>
      </c>
      <c r="B1070">
        <v>69</v>
      </c>
      <c r="C1070">
        <v>75</v>
      </c>
      <c r="D1070">
        <v>192</v>
      </c>
      <c r="E1070">
        <v>10</v>
      </c>
      <c r="F1070">
        <v>-22.98</v>
      </c>
      <c r="G1070">
        <v>76</v>
      </c>
    </row>
    <row r="1071" spans="1:7" x14ac:dyDescent="0.2">
      <c r="A1071">
        <v>1068</v>
      </c>
      <c r="B1071">
        <v>85</v>
      </c>
      <c r="C1071">
        <v>80</v>
      </c>
      <c r="D1071">
        <v>120</v>
      </c>
      <c r="E1071">
        <v>17</v>
      </c>
      <c r="F1071">
        <v>-22.45</v>
      </c>
      <c r="G1071">
        <v>55</v>
      </c>
    </row>
    <row r="1072" spans="1:7" x14ac:dyDescent="0.2">
      <c r="A1072">
        <v>1069</v>
      </c>
      <c r="B1072">
        <v>52</v>
      </c>
      <c r="C1072">
        <v>78</v>
      </c>
      <c r="D1072">
        <v>123</v>
      </c>
      <c r="E1072">
        <v>12</v>
      </c>
      <c r="F1072">
        <v>-22.12</v>
      </c>
      <c r="G1072">
        <v>37</v>
      </c>
    </row>
    <row r="1073" spans="1:7" x14ac:dyDescent="0.2">
      <c r="A1073">
        <v>1070</v>
      </c>
      <c r="B1073">
        <v>28</v>
      </c>
      <c r="C1073">
        <v>35</v>
      </c>
      <c r="D1073">
        <v>83</v>
      </c>
      <c r="E1073">
        <v>5</v>
      </c>
      <c r="F1073">
        <v>-22.25</v>
      </c>
      <c r="G1073">
        <v>22</v>
      </c>
    </row>
    <row r="1074" spans="1:7" x14ac:dyDescent="0.2">
      <c r="A1074">
        <v>1071</v>
      </c>
      <c r="B1074">
        <v>24</v>
      </c>
      <c r="C1074">
        <v>25</v>
      </c>
      <c r="D1074">
        <v>80</v>
      </c>
      <c r="E1074">
        <v>27</v>
      </c>
      <c r="F1074">
        <v>-22.26</v>
      </c>
      <c r="G1074">
        <v>14</v>
      </c>
    </row>
    <row r="1075" spans="1:7" x14ac:dyDescent="0.2">
      <c r="A1075">
        <v>1072</v>
      </c>
      <c r="B1075">
        <v>42</v>
      </c>
      <c r="C1075">
        <v>33</v>
      </c>
      <c r="D1075">
        <v>76</v>
      </c>
      <c r="E1075">
        <v>18</v>
      </c>
      <c r="F1075">
        <v>-22.59</v>
      </c>
      <c r="G1075">
        <v>17</v>
      </c>
    </row>
    <row r="1076" spans="1:7" x14ac:dyDescent="0.2">
      <c r="A1076">
        <v>1073</v>
      </c>
      <c r="B1076">
        <v>28</v>
      </c>
      <c r="C1076">
        <v>30</v>
      </c>
      <c r="D1076">
        <v>80</v>
      </c>
      <c r="E1076">
        <v>6</v>
      </c>
      <c r="F1076">
        <v>-23.24</v>
      </c>
      <c r="G1076">
        <v>15</v>
      </c>
    </row>
    <row r="1077" spans="1:7" x14ac:dyDescent="0.2">
      <c r="A1077">
        <v>1074</v>
      </c>
      <c r="B1077">
        <v>70</v>
      </c>
      <c r="C1077">
        <v>53</v>
      </c>
      <c r="D1077">
        <v>142</v>
      </c>
      <c r="E1077">
        <v>40</v>
      </c>
      <c r="F1077">
        <v>-22.95</v>
      </c>
      <c r="G1077">
        <v>32</v>
      </c>
    </row>
    <row r="1078" spans="1:7" x14ac:dyDescent="0.2">
      <c r="A1078">
        <v>1075</v>
      </c>
      <c r="B1078">
        <v>51</v>
      </c>
      <c r="C1078">
        <v>101</v>
      </c>
      <c r="D1078">
        <v>175</v>
      </c>
      <c r="E1078">
        <v>19</v>
      </c>
      <c r="F1078">
        <v>-22.99</v>
      </c>
      <c r="G1078">
        <v>35</v>
      </c>
    </row>
    <row r="1079" spans="1:7" x14ac:dyDescent="0.2">
      <c r="A1079">
        <v>1076</v>
      </c>
      <c r="B1079">
        <v>64</v>
      </c>
      <c r="C1079">
        <v>118</v>
      </c>
      <c r="D1079">
        <v>185</v>
      </c>
      <c r="E1079">
        <v>22</v>
      </c>
      <c r="F1079">
        <v>-22.75</v>
      </c>
      <c r="G1079">
        <v>62</v>
      </c>
    </row>
    <row r="1080" spans="1:7" x14ac:dyDescent="0.2">
      <c r="A1080">
        <v>1077</v>
      </c>
      <c r="B1080">
        <v>50</v>
      </c>
      <c r="C1080">
        <v>63</v>
      </c>
      <c r="D1080">
        <v>120</v>
      </c>
      <c r="E1080">
        <v>17</v>
      </c>
      <c r="F1080">
        <v>-22.16</v>
      </c>
      <c r="G1080">
        <v>41</v>
      </c>
    </row>
    <row r="1081" spans="1:7" x14ac:dyDescent="0.2">
      <c r="A1081">
        <v>1078</v>
      </c>
      <c r="B1081">
        <v>45</v>
      </c>
      <c r="C1081">
        <v>58</v>
      </c>
      <c r="D1081">
        <v>104</v>
      </c>
      <c r="E1081">
        <v>12</v>
      </c>
      <c r="F1081">
        <v>-21.85</v>
      </c>
      <c r="G1081">
        <v>38</v>
      </c>
    </row>
    <row r="1082" spans="1:7" x14ac:dyDescent="0.2">
      <c r="A1082">
        <v>1079</v>
      </c>
      <c r="B1082">
        <v>35</v>
      </c>
      <c r="C1082">
        <v>54</v>
      </c>
      <c r="D1082">
        <v>130</v>
      </c>
      <c r="E1082">
        <v>18</v>
      </c>
      <c r="F1082">
        <v>-22.4</v>
      </c>
      <c r="G1082">
        <v>26</v>
      </c>
    </row>
    <row r="1083" spans="1:7" x14ac:dyDescent="0.2">
      <c r="A1083">
        <v>1080</v>
      </c>
      <c r="B1083">
        <v>36</v>
      </c>
      <c r="C1083">
        <v>55</v>
      </c>
      <c r="D1083">
        <v>105</v>
      </c>
      <c r="E1083">
        <v>7</v>
      </c>
      <c r="F1083">
        <v>-23.06</v>
      </c>
      <c r="G1083">
        <v>27</v>
      </c>
    </row>
    <row r="1084" spans="1:7" x14ac:dyDescent="0.2">
      <c r="A1084">
        <v>1081</v>
      </c>
      <c r="B1084">
        <v>35</v>
      </c>
      <c r="C1084">
        <v>46</v>
      </c>
      <c r="D1084">
        <v>99</v>
      </c>
      <c r="E1084">
        <v>10</v>
      </c>
      <c r="F1084">
        <v>-22.84</v>
      </c>
      <c r="G1084">
        <v>19</v>
      </c>
    </row>
    <row r="1085" spans="1:7" x14ac:dyDescent="0.2">
      <c r="A1085">
        <v>1082</v>
      </c>
      <c r="B1085">
        <v>20</v>
      </c>
      <c r="C1085">
        <v>31</v>
      </c>
      <c r="D1085">
        <v>85</v>
      </c>
      <c r="E1085">
        <v>7</v>
      </c>
      <c r="F1085">
        <v>-23.39</v>
      </c>
      <c r="G1085">
        <v>21</v>
      </c>
    </row>
    <row r="1086" spans="1:7" x14ac:dyDescent="0.2">
      <c r="A1086">
        <v>1083</v>
      </c>
      <c r="B1086">
        <v>20</v>
      </c>
      <c r="C1086">
        <v>34</v>
      </c>
      <c r="D1086">
        <v>100</v>
      </c>
      <c r="E1086">
        <v>21</v>
      </c>
      <c r="F1086">
        <v>-23.23</v>
      </c>
      <c r="G1086">
        <v>19</v>
      </c>
    </row>
    <row r="1087" spans="1:7" x14ac:dyDescent="0.2">
      <c r="A1087">
        <v>1084</v>
      </c>
      <c r="B1087">
        <v>25</v>
      </c>
      <c r="C1087">
        <v>34</v>
      </c>
      <c r="D1087">
        <v>84</v>
      </c>
      <c r="E1087">
        <v>18</v>
      </c>
      <c r="F1087">
        <v>-23.4</v>
      </c>
      <c r="G1087">
        <v>14</v>
      </c>
    </row>
    <row r="1088" spans="1:7" x14ac:dyDescent="0.2">
      <c r="A1088">
        <v>1085</v>
      </c>
      <c r="B1088">
        <v>33</v>
      </c>
      <c r="C1088">
        <v>110</v>
      </c>
      <c r="D1088">
        <v>127</v>
      </c>
      <c r="E1088">
        <v>17</v>
      </c>
      <c r="F1088">
        <v>-23.14</v>
      </c>
      <c r="G1088">
        <v>23</v>
      </c>
    </row>
    <row r="1089" spans="1:7" x14ac:dyDescent="0.2">
      <c r="A1089">
        <v>1086</v>
      </c>
      <c r="B1089">
        <v>35</v>
      </c>
      <c r="C1089">
        <v>70</v>
      </c>
      <c r="D1089">
        <v>130</v>
      </c>
      <c r="E1089">
        <v>43</v>
      </c>
      <c r="F1089">
        <v>-22.65</v>
      </c>
      <c r="G1089">
        <v>21</v>
      </c>
    </row>
    <row r="1090" spans="1:7" x14ac:dyDescent="0.2">
      <c r="A1090">
        <v>1087</v>
      </c>
      <c r="B1090">
        <v>26</v>
      </c>
      <c r="C1090">
        <v>37</v>
      </c>
      <c r="D1090">
        <v>95</v>
      </c>
      <c r="E1090">
        <v>8</v>
      </c>
      <c r="F1090">
        <v>-22.61</v>
      </c>
      <c r="G1090">
        <v>22</v>
      </c>
    </row>
    <row r="1091" spans="1:7" x14ac:dyDescent="0.2">
      <c r="A1091">
        <v>1088</v>
      </c>
      <c r="B1091">
        <v>44</v>
      </c>
      <c r="C1091">
        <v>77</v>
      </c>
      <c r="D1091">
        <v>118</v>
      </c>
      <c r="E1091">
        <v>8</v>
      </c>
      <c r="F1091">
        <v>-23.25</v>
      </c>
      <c r="G1091">
        <v>27</v>
      </c>
    </row>
    <row r="1092" spans="1:7" x14ac:dyDescent="0.2">
      <c r="A1092">
        <v>1089</v>
      </c>
      <c r="B1092">
        <v>36</v>
      </c>
      <c r="C1092">
        <v>55</v>
      </c>
      <c r="D1092">
        <v>100</v>
      </c>
      <c r="E1092">
        <v>18</v>
      </c>
      <c r="F1092">
        <v>-22.88</v>
      </c>
      <c r="G1092">
        <v>29</v>
      </c>
    </row>
    <row r="1093" spans="1:7" x14ac:dyDescent="0.2">
      <c r="A1093">
        <v>1090</v>
      </c>
      <c r="B1093">
        <v>20</v>
      </c>
      <c r="C1093">
        <v>50</v>
      </c>
      <c r="D1093">
        <v>90</v>
      </c>
      <c r="E1093">
        <v>4</v>
      </c>
      <c r="F1093">
        <v>-22.64</v>
      </c>
      <c r="G1093">
        <v>16</v>
      </c>
    </row>
    <row r="1094" spans="1:7" x14ac:dyDescent="0.2">
      <c r="A1094">
        <v>1091</v>
      </c>
      <c r="B1094">
        <v>28</v>
      </c>
      <c r="C1094">
        <v>41</v>
      </c>
      <c r="D1094">
        <v>95</v>
      </c>
      <c r="E1094">
        <v>18</v>
      </c>
      <c r="F1094">
        <v>-23.25</v>
      </c>
      <c r="G1094">
        <v>28</v>
      </c>
    </row>
    <row r="1095" spans="1:7" x14ac:dyDescent="0.2">
      <c r="A1095">
        <v>1092</v>
      </c>
      <c r="B1095">
        <v>46</v>
      </c>
      <c r="C1095">
        <v>50</v>
      </c>
      <c r="D1095">
        <v>50</v>
      </c>
      <c r="E1095">
        <v>11</v>
      </c>
      <c r="F1095">
        <v>-23.17</v>
      </c>
      <c r="G1095">
        <v>18</v>
      </c>
    </row>
    <row r="1096" spans="1:7" x14ac:dyDescent="0.2">
      <c r="A1096">
        <v>1093</v>
      </c>
      <c r="B1096">
        <v>32</v>
      </c>
      <c r="C1096">
        <v>37</v>
      </c>
      <c r="D1096">
        <v>41</v>
      </c>
      <c r="E1096">
        <v>20</v>
      </c>
      <c r="F1096">
        <v>-22.78</v>
      </c>
      <c r="G1096">
        <v>17</v>
      </c>
    </row>
    <row r="1097" spans="1:7" x14ac:dyDescent="0.2">
      <c r="A1097">
        <v>1094</v>
      </c>
      <c r="B1097">
        <v>34</v>
      </c>
      <c r="C1097">
        <v>31</v>
      </c>
      <c r="D1097">
        <v>33</v>
      </c>
      <c r="E1097">
        <v>8</v>
      </c>
      <c r="F1097">
        <v>-22.56</v>
      </c>
      <c r="G1097">
        <v>22</v>
      </c>
    </row>
    <row r="1098" spans="1:7" x14ac:dyDescent="0.2">
      <c r="A1098">
        <v>1095</v>
      </c>
      <c r="B1098">
        <v>55</v>
      </c>
      <c r="C1098">
        <v>55</v>
      </c>
      <c r="D1098">
        <v>40</v>
      </c>
      <c r="E1098">
        <v>7</v>
      </c>
      <c r="F1098">
        <v>-23.62</v>
      </c>
      <c r="G1098">
        <v>48</v>
      </c>
    </row>
    <row r="1099" spans="1:7" x14ac:dyDescent="0.2">
      <c r="A1099">
        <v>1096</v>
      </c>
      <c r="B1099">
        <v>61</v>
      </c>
      <c r="C1099">
        <v>77</v>
      </c>
      <c r="D1099">
        <v>73</v>
      </c>
      <c r="E1099">
        <v>20</v>
      </c>
      <c r="F1099">
        <v>-23.74</v>
      </c>
      <c r="G1099">
        <v>35</v>
      </c>
    </row>
    <row r="1100" spans="1:7" x14ac:dyDescent="0.2">
      <c r="A1100">
        <v>1097</v>
      </c>
      <c r="B1100">
        <v>48</v>
      </c>
      <c r="C1100">
        <v>60</v>
      </c>
      <c r="D1100">
        <v>45</v>
      </c>
      <c r="E1100">
        <v>18</v>
      </c>
      <c r="F1100">
        <v>-22.65</v>
      </c>
      <c r="G1100">
        <v>35</v>
      </c>
    </row>
    <row r="1101" spans="1:7" x14ac:dyDescent="0.2">
      <c r="A1101">
        <v>1098</v>
      </c>
      <c r="B1101">
        <v>54</v>
      </c>
      <c r="C1101">
        <v>62</v>
      </c>
      <c r="D1101">
        <v>57</v>
      </c>
      <c r="E1101">
        <v>4</v>
      </c>
      <c r="F1101">
        <v>-22.53</v>
      </c>
      <c r="G1101">
        <v>19</v>
      </c>
    </row>
    <row r="1102" spans="1:7" x14ac:dyDescent="0.2">
      <c r="A1102">
        <v>1099</v>
      </c>
      <c r="B1102">
        <v>125</v>
      </c>
      <c r="C1102">
        <v>81</v>
      </c>
      <c r="D1102">
        <v>100</v>
      </c>
      <c r="E1102">
        <v>16</v>
      </c>
      <c r="F1102">
        <v>-22.71</v>
      </c>
      <c r="G1102">
        <v>52</v>
      </c>
    </row>
    <row r="1103" spans="1:7" x14ac:dyDescent="0.2">
      <c r="A1103">
        <v>1100</v>
      </c>
      <c r="B1103">
        <v>42</v>
      </c>
      <c r="C1103">
        <v>47</v>
      </c>
      <c r="D1103">
        <v>35</v>
      </c>
      <c r="E1103">
        <v>8</v>
      </c>
      <c r="F1103">
        <v>-22.47</v>
      </c>
      <c r="G1103">
        <v>18</v>
      </c>
    </row>
    <row r="1104" spans="1:7" x14ac:dyDescent="0.2">
      <c r="A1104">
        <v>1101</v>
      </c>
      <c r="B1104">
        <v>34</v>
      </c>
      <c r="C1104">
        <v>35</v>
      </c>
      <c r="D1104">
        <v>40</v>
      </c>
      <c r="E1104">
        <v>10</v>
      </c>
      <c r="F1104">
        <v>-22.82</v>
      </c>
      <c r="G1104">
        <v>21</v>
      </c>
    </row>
    <row r="1105" spans="1:7" x14ac:dyDescent="0.2">
      <c r="A1105">
        <v>1102</v>
      </c>
      <c r="B1105">
        <v>52</v>
      </c>
      <c r="C1105">
        <v>44</v>
      </c>
      <c r="D1105">
        <v>40</v>
      </c>
      <c r="E1105">
        <v>9</v>
      </c>
      <c r="F1105">
        <v>-22.76</v>
      </c>
      <c r="G1105">
        <v>21</v>
      </c>
    </row>
    <row r="1106" spans="1:7" x14ac:dyDescent="0.2">
      <c r="A1106">
        <v>1103</v>
      </c>
      <c r="B1106">
        <v>52</v>
      </c>
      <c r="C1106">
        <v>91</v>
      </c>
      <c r="D1106">
        <v>58</v>
      </c>
      <c r="E1106">
        <v>8</v>
      </c>
      <c r="F1106">
        <v>-22.7</v>
      </c>
      <c r="G1106">
        <v>21</v>
      </c>
    </row>
    <row r="1107" spans="1:7" x14ac:dyDescent="0.2">
      <c r="A1107">
        <v>1104</v>
      </c>
      <c r="B1107">
        <v>55</v>
      </c>
      <c r="C1107">
        <v>56</v>
      </c>
      <c r="D1107">
        <v>104</v>
      </c>
      <c r="E1107">
        <v>9</v>
      </c>
      <c r="F1107">
        <v>-22.18</v>
      </c>
      <c r="G1107">
        <v>35</v>
      </c>
    </row>
    <row r="1108" spans="1:7" x14ac:dyDescent="0.2">
      <c r="A1108">
        <v>1105</v>
      </c>
      <c r="B1108">
        <v>61</v>
      </c>
      <c r="C1108">
        <v>55</v>
      </c>
      <c r="D1108">
        <v>98</v>
      </c>
      <c r="E1108">
        <v>30</v>
      </c>
      <c r="F1108">
        <v>-22.73</v>
      </c>
      <c r="G1108">
        <v>37</v>
      </c>
    </row>
    <row r="1109" spans="1:7" x14ac:dyDescent="0.2">
      <c r="A1109">
        <v>1106</v>
      </c>
      <c r="B1109">
        <v>63</v>
      </c>
      <c r="C1109">
        <v>58</v>
      </c>
      <c r="D1109">
        <v>44</v>
      </c>
      <c r="E1109">
        <v>19</v>
      </c>
      <c r="F1109">
        <v>-22.64</v>
      </c>
      <c r="G1109">
        <v>27</v>
      </c>
    </row>
    <row r="1110" spans="1:7" x14ac:dyDescent="0.2">
      <c r="A1110">
        <v>1107</v>
      </c>
      <c r="B1110">
        <v>74</v>
      </c>
      <c r="C1110">
        <v>92</v>
      </c>
      <c r="D1110">
        <v>90</v>
      </c>
      <c r="E1110">
        <v>18</v>
      </c>
      <c r="F1110">
        <v>-23.03</v>
      </c>
      <c r="G1110">
        <v>44</v>
      </c>
    </row>
    <row r="1111" spans="1:7" x14ac:dyDescent="0.2">
      <c r="A1111">
        <v>1108</v>
      </c>
      <c r="B1111">
        <v>49</v>
      </c>
      <c r="C1111">
        <v>70</v>
      </c>
      <c r="D1111">
        <v>68</v>
      </c>
      <c r="E1111">
        <v>9</v>
      </c>
      <c r="F1111">
        <v>-22.8</v>
      </c>
      <c r="G1111">
        <v>17</v>
      </c>
    </row>
    <row r="1112" spans="1:7" x14ac:dyDescent="0.2">
      <c r="A1112">
        <v>1109</v>
      </c>
      <c r="B1112">
        <v>41</v>
      </c>
      <c r="C1112">
        <v>52</v>
      </c>
      <c r="D1112">
        <v>36</v>
      </c>
      <c r="E1112">
        <v>12</v>
      </c>
      <c r="F1112">
        <v>-22.51</v>
      </c>
      <c r="G1112">
        <v>17</v>
      </c>
    </row>
    <row r="1113" spans="1:7" x14ac:dyDescent="0.2">
      <c r="A1113">
        <v>1110</v>
      </c>
      <c r="B1113">
        <v>80</v>
      </c>
      <c r="C1113">
        <v>60</v>
      </c>
      <c r="D1113">
        <v>55</v>
      </c>
      <c r="E1113">
        <v>4</v>
      </c>
      <c r="F1113">
        <v>-22.7</v>
      </c>
      <c r="G1113">
        <v>36</v>
      </c>
    </row>
    <row r="1114" spans="1:7" x14ac:dyDescent="0.2">
      <c r="A1114">
        <v>1111</v>
      </c>
      <c r="B1114">
        <v>63</v>
      </c>
      <c r="C1114">
        <v>83</v>
      </c>
      <c r="D1114">
        <v>81</v>
      </c>
      <c r="E1114">
        <v>23</v>
      </c>
      <c r="F1114">
        <v>-22.61</v>
      </c>
      <c r="G1114">
        <v>41</v>
      </c>
    </row>
    <row r="1115" spans="1:7" x14ac:dyDescent="0.2">
      <c r="A1115">
        <v>1112</v>
      </c>
      <c r="B1115">
        <v>43</v>
      </c>
      <c r="C1115">
        <v>55</v>
      </c>
      <c r="D1115">
        <v>92</v>
      </c>
      <c r="E1115">
        <v>8</v>
      </c>
      <c r="F1115">
        <v>-22.95</v>
      </c>
      <c r="G1115">
        <v>23</v>
      </c>
    </row>
    <row r="1116" spans="1:7" x14ac:dyDescent="0.2">
      <c r="A1116">
        <v>1113</v>
      </c>
      <c r="B1116">
        <v>58</v>
      </c>
      <c r="C1116">
        <v>68</v>
      </c>
      <c r="D1116">
        <v>142</v>
      </c>
      <c r="E1116">
        <v>20</v>
      </c>
      <c r="F1116">
        <v>-23.47</v>
      </c>
      <c r="G1116">
        <v>34</v>
      </c>
    </row>
    <row r="1117" spans="1:7" x14ac:dyDescent="0.2">
      <c r="A1117">
        <v>1114</v>
      </c>
      <c r="B1117">
        <v>59</v>
      </c>
      <c r="C1117">
        <v>70</v>
      </c>
      <c r="D1117">
        <v>190</v>
      </c>
      <c r="E1117">
        <v>10</v>
      </c>
      <c r="F1117">
        <v>-23.69</v>
      </c>
      <c r="G1117">
        <v>49</v>
      </c>
    </row>
    <row r="1118" spans="1:7" x14ac:dyDescent="0.2">
      <c r="A1118">
        <v>1115</v>
      </c>
      <c r="B1118">
        <v>45</v>
      </c>
      <c r="C1118">
        <v>65</v>
      </c>
      <c r="D1118">
        <v>128</v>
      </c>
      <c r="E1118">
        <v>19</v>
      </c>
      <c r="F1118">
        <v>-22.4</v>
      </c>
      <c r="G1118">
        <v>24</v>
      </c>
    </row>
    <row r="1119" spans="1:7" x14ac:dyDescent="0.2">
      <c r="A1119">
        <v>1116</v>
      </c>
      <c r="B1119">
        <v>40</v>
      </c>
      <c r="C1119">
        <v>60</v>
      </c>
      <c r="D1119">
        <v>103</v>
      </c>
      <c r="E1119">
        <v>8</v>
      </c>
      <c r="F1119">
        <v>-21.97</v>
      </c>
      <c r="G1119">
        <v>24</v>
      </c>
    </row>
    <row r="1120" spans="1:7" x14ac:dyDescent="0.2">
      <c r="A1120">
        <v>1117</v>
      </c>
      <c r="B1120">
        <v>40</v>
      </c>
      <c r="C1120">
        <v>60</v>
      </c>
      <c r="D1120">
        <v>80</v>
      </c>
      <c r="E1120">
        <v>16</v>
      </c>
      <c r="F1120">
        <v>-22.18</v>
      </c>
      <c r="G1120">
        <v>21</v>
      </c>
    </row>
    <row r="1121" spans="1:7" x14ac:dyDescent="0.2">
      <c r="A1121">
        <v>1118</v>
      </c>
      <c r="B1121">
        <v>52</v>
      </c>
      <c r="C1121">
        <v>52</v>
      </c>
      <c r="D1121">
        <v>55</v>
      </c>
      <c r="E1121">
        <v>8</v>
      </c>
      <c r="F1121">
        <v>-21.46</v>
      </c>
      <c r="G1121">
        <v>41</v>
      </c>
    </row>
    <row r="1122" spans="1:7" x14ac:dyDescent="0.2">
      <c r="A1122">
        <v>1119</v>
      </c>
      <c r="B1122">
        <v>72</v>
      </c>
      <c r="C1122">
        <v>68</v>
      </c>
      <c r="D1122">
        <v>66</v>
      </c>
      <c r="E1122">
        <v>10</v>
      </c>
      <c r="F1122">
        <v>-22.14</v>
      </c>
      <c r="G1122">
        <v>46</v>
      </c>
    </row>
    <row r="1123" spans="1:7" x14ac:dyDescent="0.2">
      <c r="A1123">
        <v>1120</v>
      </c>
      <c r="B1123">
        <v>83</v>
      </c>
      <c r="C1123">
        <v>81</v>
      </c>
      <c r="D1123">
        <v>78</v>
      </c>
      <c r="E1123">
        <v>12</v>
      </c>
      <c r="F1123">
        <v>-22.75</v>
      </c>
      <c r="G1123">
        <v>50</v>
      </c>
    </row>
    <row r="1124" spans="1:7" x14ac:dyDescent="0.2">
      <c r="A1124">
        <v>1121</v>
      </c>
      <c r="B1124">
        <v>40</v>
      </c>
      <c r="C1124">
        <v>56</v>
      </c>
      <c r="D1124">
        <v>60</v>
      </c>
      <c r="E1124">
        <v>28</v>
      </c>
      <c r="F1124">
        <v>-21.71</v>
      </c>
      <c r="G1124">
        <v>22</v>
      </c>
    </row>
    <row r="1125" spans="1:7" x14ac:dyDescent="0.2">
      <c r="A1125">
        <v>1122</v>
      </c>
      <c r="B1125">
        <v>42</v>
      </c>
      <c r="C1125">
        <v>57</v>
      </c>
      <c r="D1125">
        <v>61</v>
      </c>
      <c r="E1125">
        <v>23</v>
      </c>
      <c r="F1125">
        <v>-22.25</v>
      </c>
      <c r="G1125">
        <v>29</v>
      </c>
    </row>
    <row r="1126" spans="1:7" x14ac:dyDescent="0.2">
      <c r="A1126">
        <v>1123</v>
      </c>
      <c r="B1126">
        <v>57</v>
      </c>
      <c r="C1126">
        <v>49</v>
      </c>
      <c r="D1126">
        <v>48</v>
      </c>
      <c r="E1126">
        <v>17</v>
      </c>
      <c r="F1126">
        <v>-23.32</v>
      </c>
      <c r="G1126">
        <v>32</v>
      </c>
    </row>
    <row r="1127" spans="1:7" x14ac:dyDescent="0.2">
      <c r="A1127">
        <v>1124</v>
      </c>
      <c r="B1127">
        <v>87</v>
      </c>
      <c r="C1127">
        <v>40</v>
      </c>
      <c r="D1127">
        <v>52</v>
      </c>
      <c r="E1127">
        <v>139</v>
      </c>
      <c r="F1127">
        <v>-22.75</v>
      </c>
      <c r="G1127">
        <v>48</v>
      </c>
    </row>
    <row r="1128" spans="1:7" x14ac:dyDescent="0.2">
      <c r="A1128">
        <v>1125</v>
      </c>
      <c r="B1128">
        <v>54</v>
      </c>
      <c r="C1128">
        <v>80</v>
      </c>
      <c r="D1128">
        <v>65</v>
      </c>
      <c r="E1128">
        <v>35</v>
      </c>
      <c r="F1128">
        <v>-22.67</v>
      </c>
      <c r="G1128">
        <v>34</v>
      </c>
    </row>
    <row r="1129" spans="1:7" x14ac:dyDescent="0.2">
      <c r="A1129">
        <v>1126</v>
      </c>
      <c r="B1129">
        <v>59</v>
      </c>
      <c r="C1129">
        <v>88</v>
      </c>
      <c r="D1129">
        <v>64</v>
      </c>
      <c r="E1129">
        <v>49</v>
      </c>
      <c r="F1129">
        <v>-23.02</v>
      </c>
      <c r="G1129">
        <v>32</v>
      </c>
    </row>
    <row r="1130" spans="1:7" x14ac:dyDescent="0.2">
      <c r="A1130">
        <v>1127</v>
      </c>
      <c r="B1130">
        <v>42</v>
      </c>
      <c r="C1130">
        <v>53</v>
      </c>
      <c r="D1130">
        <v>42</v>
      </c>
      <c r="E1130">
        <v>12</v>
      </c>
      <c r="F1130">
        <v>-22.81</v>
      </c>
      <c r="G1130">
        <v>28</v>
      </c>
    </row>
    <row r="1131" spans="1:7" x14ac:dyDescent="0.2">
      <c r="A1131">
        <v>1128</v>
      </c>
      <c r="B1131">
        <v>64</v>
      </c>
      <c r="C1131">
        <v>46</v>
      </c>
      <c r="D1131">
        <v>50</v>
      </c>
      <c r="E1131">
        <v>10</v>
      </c>
      <c r="F1131">
        <v>-22.65</v>
      </c>
      <c r="G1131">
        <v>42</v>
      </c>
    </row>
    <row r="1132" spans="1:7" x14ac:dyDescent="0.2">
      <c r="A1132">
        <v>1129</v>
      </c>
      <c r="B1132">
        <v>50</v>
      </c>
      <c r="C1132">
        <v>40</v>
      </c>
      <c r="D1132">
        <v>34</v>
      </c>
      <c r="E1132">
        <v>17</v>
      </c>
      <c r="F1132">
        <v>-23.08</v>
      </c>
      <c r="G1132">
        <v>41</v>
      </c>
    </row>
    <row r="1133" spans="1:7" x14ac:dyDescent="0.2">
      <c r="A1133">
        <v>1130</v>
      </c>
      <c r="B1133">
        <v>57</v>
      </c>
      <c r="C1133">
        <v>58</v>
      </c>
      <c r="D1133">
        <v>60</v>
      </c>
      <c r="E1133">
        <v>12</v>
      </c>
      <c r="F1133">
        <v>-23.1</v>
      </c>
      <c r="G1133">
        <v>30</v>
      </c>
    </row>
    <row r="1134" spans="1:7" x14ac:dyDescent="0.2">
      <c r="A1134">
        <v>1131</v>
      </c>
      <c r="B1134">
        <v>53</v>
      </c>
      <c r="C1134">
        <v>52</v>
      </c>
      <c r="D1134">
        <v>53</v>
      </c>
      <c r="E1134">
        <v>13</v>
      </c>
      <c r="F1134">
        <v>-23.55</v>
      </c>
      <c r="G1134">
        <v>32</v>
      </c>
    </row>
    <row r="1135" spans="1:7" x14ac:dyDescent="0.2">
      <c r="A1135">
        <v>1132</v>
      </c>
      <c r="B1135">
        <v>75</v>
      </c>
      <c r="C1135">
        <v>66</v>
      </c>
      <c r="D1135">
        <v>83</v>
      </c>
      <c r="E1135">
        <v>31</v>
      </c>
      <c r="F1135">
        <v>-23.01</v>
      </c>
      <c r="G1135">
        <v>38</v>
      </c>
    </row>
    <row r="1136" spans="1:7" x14ac:dyDescent="0.2">
      <c r="A1136">
        <v>1133</v>
      </c>
      <c r="B1136">
        <v>82</v>
      </c>
      <c r="C1136">
        <v>88</v>
      </c>
      <c r="D1136">
        <v>143</v>
      </c>
      <c r="E1136">
        <v>52</v>
      </c>
      <c r="F1136">
        <v>-22.52</v>
      </c>
      <c r="G1136">
        <v>47</v>
      </c>
    </row>
    <row r="1137" spans="1:7" x14ac:dyDescent="0.2">
      <c r="A1137">
        <v>1134</v>
      </c>
      <c r="B1137">
        <v>48</v>
      </c>
      <c r="C1137">
        <v>30</v>
      </c>
      <c r="D1137">
        <v>52</v>
      </c>
      <c r="E1137">
        <v>24</v>
      </c>
      <c r="F1137">
        <v>-22.54</v>
      </c>
      <c r="G1137">
        <v>23</v>
      </c>
    </row>
    <row r="1138" spans="1:7" x14ac:dyDescent="0.2">
      <c r="A1138">
        <v>1135</v>
      </c>
      <c r="B1138">
        <v>60</v>
      </c>
      <c r="C1138">
        <v>70</v>
      </c>
      <c r="D1138">
        <v>70</v>
      </c>
      <c r="E1138">
        <v>25</v>
      </c>
      <c r="F1138">
        <v>-22.43</v>
      </c>
      <c r="G1138">
        <v>61</v>
      </c>
    </row>
    <row r="1139" spans="1:7" x14ac:dyDescent="0.2">
      <c r="A1139">
        <v>1136</v>
      </c>
      <c r="B1139">
        <v>80</v>
      </c>
      <c r="C1139">
        <v>76</v>
      </c>
      <c r="D1139">
        <v>77</v>
      </c>
      <c r="E1139">
        <v>31</v>
      </c>
      <c r="F1139">
        <v>-22.45</v>
      </c>
      <c r="G1139">
        <v>42</v>
      </c>
    </row>
    <row r="1140" spans="1:7" x14ac:dyDescent="0.2">
      <c r="A1140">
        <v>1137</v>
      </c>
      <c r="B1140">
        <v>76</v>
      </c>
      <c r="C1140">
        <v>74</v>
      </c>
      <c r="D1140">
        <v>60</v>
      </c>
      <c r="E1140">
        <v>30</v>
      </c>
      <c r="F1140">
        <v>-22.59</v>
      </c>
      <c r="G1140">
        <v>31</v>
      </c>
    </row>
    <row r="1141" spans="1:7" x14ac:dyDescent="0.2">
      <c r="A1141">
        <v>1138</v>
      </c>
      <c r="B1141">
        <v>77</v>
      </c>
      <c r="C1141">
        <v>67</v>
      </c>
      <c r="D1141">
        <v>60</v>
      </c>
      <c r="E1141">
        <v>32</v>
      </c>
      <c r="F1141">
        <v>-22.7</v>
      </c>
      <c r="G1141">
        <v>46</v>
      </c>
    </row>
    <row r="1142" spans="1:7" x14ac:dyDescent="0.2">
      <c r="A1142">
        <v>1139</v>
      </c>
      <c r="B1142">
        <v>46</v>
      </c>
      <c r="C1142">
        <v>74</v>
      </c>
      <c r="D1142">
        <v>65</v>
      </c>
      <c r="E1142">
        <v>29</v>
      </c>
      <c r="F1142">
        <v>-22.32</v>
      </c>
      <c r="G1142">
        <v>34</v>
      </c>
    </row>
    <row r="1143" spans="1:7" x14ac:dyDescent="0.2">
      <c r="A1143">
        <v>1140</v>
      </c>
      <c r="B1143">
        <v>44</v>
      </c>
      <c r="C1143">
        <v>54</v>
      </c>
      <c r="D1143">
        <v>42</v>
      </c>
      <c r="E1143">
        <v>40</v>
      </c>
      <c r="F1143">
        <v>-22.64</v>
      </c>
      <c r="G1143">
        <v>48</v>
      </c>
    </row>
    <row r="1144" spans="1:7" x14ac:dyDescent="0.2">
      <c r="A1144">
        <v>1141</v>
      </c>
      <c r="B1144">
        <v>92</v>
      </c>
      <c r="C1144">
        <v>80</v>
      </c>
      <c r="D1144">
        <v>60</v>
      </c>
      <c r="E1144">
        <v>19</v>
      </c>
      <c r="F1144">
        <v>-22.49</v>
      </c>
      <c r="G1144">
        <v>44</v>
      </c>
    </row>
    <row r="1145" spans="1:7" x14ac:dyDescent="0.2">
      <c r="A1145">
        <v>1142</v>
      </c>
      <c r="B1145">
        <v>82</v>
      </c>
      <c r="C1145">
        <v>70</v>
      </c>
      <c r="D1145">
        <v>78</v>
      </c>
      <c r="E1145">
        <v>32</v>
      </c>
      <c r="F1145">
        <v>-22.33</v>
      </c>
      <c r="G1145">
        <v>51</v>
      </c>
    </row>
    <row r="1146" spans="1:7" x14ac:dyDescent="0.2">
      <c r="A1146">
        <v>1143</v>
      </c>
      <c r="B1146">
        <v>80</v>
      </c>
      <c r="C1146">
        <v>50</v>
      </c>
      <c r="D1146">
        <v>53</v>
      </c>
      <c r="E1146">
        <v>25</v>
      </c>
      <c r="F1146">
        <v>-22.44</v>
      </c>
      <c r="G1146">
        <v>30</v>
      </c>
    </row>
    <row r="1147" spans="1:7" x14ac:dyDescent="0.2">
      <c r="A1147">
        <v>1144</v>
      </c>
      <c r="B1147">
        <v>38</v>
      </c>
      <c r="C1147">
        <v>32</v>
      </c>
      <c r="D1147">
        <v>36</v>
      </c>
      <c r="E1147">
        <v>14</v>
      </c>
      <c r="F1147">
        <v>-22.46</v>
      </c>
      <c r="G1147">
        <v>16</v>
      </c>
    </row>
    <row r="1148" spans="1:7" x14ac:dyDescent="0.2">
      <c r="A1148">
        <v>1145</v>
      </c>
      <c r="B1148">
        <v>50</v>
      </c>
      <c r="C1148">
        <v>62</v>
      </c>
      <c r="D1148">
        <v>46</v>
      </c>
      <c r="E1148">
        <v>20</v>
      </c>
      <c r="F1148">
        <v>-22.92</v>
      </c>
      <c r="G1148">
        <v>23</v>
      </c>
    </row>
    <row r="1149" spans="1:7" x14ac:dyDescent="0.2">
      <c r="A1149">
        <v>1146</v>
      </c>
      <c r="B1149">
        <v>87</v>
      </c>
      <c r="C1149">
        <v>74</v>
      </c>
      <c r="D1149">
        <v>73</v>
      </c>
      <c r="E1149">
        <v>28</v>
      </c>
      <c r="F1149">
        <v>-22.91</v>
      </c>
      <c r="G1149">
        <v>41</v>
      </c>
    </row>
    <row r="1150" spans="1:7" x14ac:dyDescent="0.2">
      <c r="A1150">
        <v>1147</v>
      </c>
      <c r="B1150">
        <v>79</v>
      </c>
      <c r="C1150">
        <v>80</v>
      </c>
      <c r="D1150">
        <v>61</v>
      </c>
      <c r="E1150">
        <v>20</v>
      </c>
      <c r="F1150">
        <v>-22.63</v>
      </c>
      <c r="G1150">
        <v>27</v>
      </c>
    </row>
    <row r="1151" spans="1:7" x14ac:dyDescent="0.2">
      <c r="A1151">
        <v>1148</v>
      </c>
      <c r="B1151">
        <v>61</v>
      </c>
      <c r="C1151">
        <v>60</v>
      </c>
      <c r="D1151">
        <v>46</v>
      </c>
      <c r="E1151">
        <v>54</v>
      </c>
      <c r="F1151">
        <v>-23.39</v>
      </c>
      <c r="G1151">
        <v>275</v>
      </c>
    </row>
    <row r="1152" spans="1:7" x14ac:dyDescent="0.2">
      <c r="A1152">
        <v>1149</v>
      </c>
      <c r="B1152">
        <v>62</v>
      </c>
      <c r="C1152">
        <v>89</v>
      </c>
      <c r="D1152">
        <v>125</v>
      </c>
      <c r="E1152">
        <v>22</v>
      </c>
      <c r="F1152">
        <v>-24</v>
      </c>
      <c r="G1152">
        <v>57</v>
      </c>
    </row>
    <row r="1153" spans="1:7" x14ac:dyDescent="0.2">
      <c r="A1153">
        <v>1150</v>
      </c>
      <c r="B1153">
        <v>40</v>
      </c>
      <c r="C1153">
        <v>67</v>
      </c>
      <c r="D1153">
        <v>88</v>
      </c>
      <c r="E1153">
        <v>15</v>
      </c>
      <c r="F1153">
        <v>-23.58</v>
      </c>
      <c r="G1153">
        <v>37</v>
      </c>
    </row>
    <row r="1154" spans="1:7" x14ac:dyDescent="0.2">
      <c r="A1154">
        <v>1151</v>
      </c>
      <c r="B1154">
        <v>47</v>
      </c>
      <c r="C1154">
        <v>48</v>
      </c>
      <c r="D1154">
        <v>74</v>
      </c>
      <c r="E1154">
        <v>21</v>
      </c>
      <c r="F1154">
        <v>-23.88</v>
      </c>
      <c r="G1154">
        <v>33</v>
      </c>
    </row>
    <row r="1155" spans="1:7" x14ac:dyDescent="0.2">
      <c r="A1155">
        <v>1152</v>
      </c>
      <c r="B1155">
        <v>65</v>
      </c>
      <c r="C1155">
        <v>60</v>
      </c>
      <c r="D1155">
        <v>86</v>
      </c>
      <c r="E1155">
        <v>13</v>
      </c>
      <c r="F1155">
        <v>-24.22</v>
      </c>
      <c r="G1155">
        <v>41</v>
      </c>
    </row>
    <row r="1156" spans="1:7" x14ac:dyDescent="0.2">
      <c r="A1156">
        <v>1153</v>
      </c>
      <c r="B1156">
        <v>125</v>
      </c>
      <c r="C1156">
        <v>177</v>
      </c>
      <c r="D1156">
        <v>186</v>
      </c>
      <c r="E1156">
        <v>59</v>
      </c>
      <c r="F1156">
        <v>-24.16</v>
      </c>
      <c r="G1156">
        <v>133</v>
      </c>
    </row>
    <row r="1157" spans="1:7" x14ac:dyDescent="0.2">
      <c r="A1157">
        <v>1154</v>
      </c>
      <c r="B1157">
        <v>92</v>
      </c>
      <c r="C1157">
        <v>90</v>
      </c>
      <c r="D1157">
        <v>130</v>
      </c>
      <c r="E1157">
        <v>29</v>
      </c>
      <c r="F1157">
        <v>-22.63</v>
      </c>
      <c r="G1157">
        <v>34</v>
      </c>
    </row>
    <row r="1158" spans="1:7" x14ac:dyDescent="0.2">
      <c r="A1158">
        <v>1155</v>
      </c>
      <c r="B1158">
        <v>138</v>
      </c>
      <c r="C1158">
        <v>53</v>
      </c>
      <c r="D1158">
        <v>96</v>
      </c>
      <c r="E1158">
        <v>37</v>
      </c>
      <c r="F1158">
        <v>-22.43</v>
      </c>
      <c r="G1158">
        <v>67</v>
      </c>
    </row>
    <row r="1159" spans="1:7" x14ac:dyDescent="0.2">
      <c r="A1159">
        <v>1156</v>
      </c>
      <c r="B1159">
        <v>90</v>
      </c>
      <c r="C1159">
        <v>40</v>
      </c>
      <c r="D1159">
        <v>54</v>
      </c>
      <c r="E1159">
        <v>51</v>
      </c>
      <c r="F1159">
        <v>-22.51</v>
      </c>
      <c r="G1159">
        <v>36</v>
      </c>
    </row>
    <row r="1160" spans="1:7" x14ac:dyDescent="0.2">
      <c r="A1160">
        <v>1157</v>
      </c>
      <c r="B1160">
        <v>60</v>
      </c>
      <c r="C1160">
        <v>50</v>
      </c>
      <c r="D1160">
        <v>71</v>
      </c>
      <c r="E1160">
        <v>18</v>
      </c>
      <c r="F1160">
        <v>-22.51</v>
      </c>
      <c r="G1160">
        <v>35</v>
      </c>
    </row>
    <row r="1161" spans="1:7" x14ac:dyDescent="0.2">
      <c r="A1161">
        <v>1158</v>
      </c>
      <c r="B1161">
        <v>43</v>
      </c>
      <c r="C1161">
        <v>32</v>
      </c>
      <c r="D1161">
        <v>36</v>
      </c>
      <c r="E1161">
        <v>5</v>
      </c>
      <c r="F1161">
        <v>-23.31</v>
      </c>
      <c r="G1161">
        <v>24</v>
      </c>
    </row>
    <row r="1162" spans="1:7" x14ac:dyDescent="0.2">
      <c r="A1162">
        <v>1159</v>
      </c>
      <c r="B1162">
        <v>80</v>
      </c>
      <c r="C1162">
        <v>115</v>
      </c>
      <c r="D1162">
        <v>106</v>
      </c>
      <c r="E1162">
        <v>137</v>
      </c>
      <c r="F1162">
        <v>-23.53</v>
      </c>
      <c r="G1162">
        <v>52</v>
      </c>
    </row>
    <row r="1163" spans="1:7" x14ac:dyDescent="0.2">
      <c r="A1163">
        <v>1160</v>
      </c>
      <c r="B1163">
        <v>93</v>
      </c>
      <c r="C1163">
        <v>109</v>
      </c>
      <c r="D1163">
        <v>96</v>
      </c>
      <c r="E1163">
        <v>41</v>
      </c>
      <c r="F1163">
        <v>-23.81</v>
      </c>
      <c r="G1163">
        <v>65</v>
      </c>
    </row>
    <row r="1164" spans="1:7" x14ac:dyDescent="0.2">
      <c r="A1164">
        <v>1161</v>
      </c>
      <c r="B1164">
        <v>100</v>
      </c>
      <c r="C1164">
        <v>67</v>
      </c>
      <c r="D1164">
        <v>80</v>
      </c>
      <c r="E1164">
        <v>29</v>
      </c>
      <c r="F1164">
        <v>-22.76</v>
      </c>
      <c r="G1164">
        <v>64</v>
      </c>
    </row>
    <row r="1165" spans="1:7" x14ac:dyDescent="0.2">
      <c r="A1165">
        <v>1162</v>
      </c>
      <c r="B1165">
        <v>76</v>
      </c>
      <c r="C1165">
        <v>49</v>
      </c>
      <c r="D1165">
        <v>73</v>
      </c>
      <c r="E1165">
        <v>37</v>
      </c>
      <c r="F1165">
        <v>-22.03</v>
      </c>
      <c r="G1165">
        <v>298</v>
      </c>
    </row>
    <row r="1166" spans="1:7" x14ac:dyDescent="0.2">
      <c r="A1166">
        <v>1163</v>
      </c>
      <c r="B1166">
        <v>87</v>
      </c>
      <c r="C1166">
        <v>56</v>
      </c>
      <c r="D1166">
        <v>60</v>
      </c>
      <c r="E1166">
        <v>35</v>
      </c>
      <c r="F1166">
        <v>-22.11</v>
      </c>
      <c r="G1166">
        <v>35</v>
      </c>
    </row>
    <row r="1167" spans="1:7" x14ac:dyDescent="0.2">
      <c r="A1167">
        <v>1164</v>
      </c>
      <c r="B1167">
        <v>54</v>
      </c>
      <c r="C1167">
        <v>60</v>
      </c>
      <c r="D1167">
        <v>175</v>
      </c>
      <c r="E1167">
        <v>39</v>
      </c>
      <c r="F1167">
        <v>-22.53</v>
      </c>
      <c r="G1167">
        <v>44</v>
      </c>
    </row>
    <row r="1168" spans="1:7" x14ac:dyDescent="0.2">
      <c r="A1168">
        <v>1165</v>
      </c>
      <c r="B1168">
        <v>112</v>
      </c>
      <c r="C1168">
        <v>56</v>
      </c>
      <c r="D1168">
        <v>163</v>
      </c>
      <c r="E1168">
        <v>25</v>
      </c>
      <c r="F1168">
        <v>-23.04</v>
      </c>
      <c r="G1168">
        <v>32</v>
      </c>
    </row>
    <row r="1169" spans="1:7" x14ac:dyDescent="0.2">
      <c r="A1169">
        <v>1166</v>
      </c>
      <c r="B1169">
        <v>74</v>
      </c>
      <c r="C1169">
        <v>55</v>
      </c>
      <c r="D1169">
        <v>66</v>
      </c>
      <c r="E1169">
        <v>39</v>
      </c>
      <c r="F1169">
        <v>-22.91</v>
      </c>
      <c r="G1169">
        <v>59</v>
      </c>
    </row>
    <row r="1170" spans="1:7" x14ac:dyDescent="0.2">
      <c r="A1170">
        <v>1167</v>
      </c>
      <c r="B1170">
        <v>100</v>
      </c>
      <c r="C1170">
        <v>67</v>
      </c>
      <c r="D1170">
        <v>80</v>
      </c>
      <c r="E1170">
        <v>25</v>
      </c>
      <c r="F1170">
        <v>-22.79</v>
      </c>
      <c r="G1170">
        <v>46</v>
      </c>
    </row>
    <row r="1171" spans="1:7" x14ac:dyDescent="0.2">
      <c r="A1171">
        <v>1168</v>
      </c>
      <c r="B1171">
        <v>-999</v>
      </c>
      <c r="C1171">
        <v>-999</v>
      </c>
      <c r="D1171">
        <v>-999</v>
      </c>
      <c r="E1171">
        <v>17</v>
      </c>
      <c r="F1171">
        <v>-22.62</v>
      </c>
      <c r="G1171">
        <v>50</v>
      </c>
    </row>
    <row r="1172" spans="1:7" x14ac:dyDescent="0.2">
      <c r="A1172">
        <v>1169</v>
      </c>
      <c r="B1172">
        <v>59</v>
      </c>
      <c r="C1172">
        <v>31</v>
      </c>
      <c r="D1172">
        <v>49</v>
      </c>
      <c r="E1172">
        <v>7</v>
      </c>
      <c r="F1172">
        <v>-21.95</v>
      </c>
      <c r="G1172">
        <v>48</v>
      </c>
    </row>
    <row r="1173" spans="1:7" x14ac:dyDescent="0.2">
      <c r="A1173">
        <v>1170</v>
      </c>
      <c r="B1173">
        <v>60</v>
      </c>
      <c r="C1173">
        <v>38</v>
      </c>
      <c r="D1173">
        <v>34</v>
      </c>
      <c r="E1173">
        <v>29</v>
      </c>
      <c r="F1173">
        <v>-22.84</v>
      </c>
      <c r="G1173">
        <v>40</v>
      </c>
    </row>
    <row r="1174" spans="1:7" x14ac:dyDescent="0.2">
      <c r="A1174">
        <v>1171</v>
      </c>
      <c r="B1174">
        <v>168</v>
      </c>
      <c r="C1174">
        <v>80</v>
      </c>
      <c r="D1174">
        <v>90</v>
      </c>
      <c r="E1174">
        <v>34</v>
      </c>
      <c r="F1174">
        <v>-23.13</v>
      </c>
      <c r="G1174">
        <v>64</v>
      </c>
    </row>
    <row r="1175" spans="1:7" x14ac:dyDescent="0.2">
      <c r="A1175">
        <v>1172</v>
      </c>
      <c r="B1175">
        <v>62</v>
      </c>
      <c r="C1175">
        <v>70</v>
      </c>
      <c r="D1175">
        <v>100</v>
      </c>
      <c r="E1175">
        <v>44</v>
      </c>
      <c r="F1175">
        <v>-23.26</v>
      </c>
      <c r="G1175">
        <v>38</v>
      </c>
    </row>
    <row r="1176" spans="1:7" x14ac:dyDescent="0.2">
      <c r="A1176">
        <v>1173</v>
      </c>
      <c r="B1176">
        <v>52</v>
      </c>
      <c r="C1176">
        <v>54</v>
      </c>
      <c r="D1176">
        <v>60</v>
      </c>
      <c r="E1176">
        <v>22</v>
      </c>
      <c r="F1176">
        <v>-22.99</v>
      </c>
      <c r="G1176">
        <v>48</v>
      </c>
    </row>
    <row r="1177" spans="1:7" x14ac:dyDescent="0.2">
      <c r="A1177">
        <v>1174</v>
      </c>
      <c r="B1177">
        <v>260</v>
      </c>
      <c r="C1177">
        <v>115</v>
      </c>
      <c r="D1177">
        <v>100</v>
      </c>
      <c r="E1177">
        <v>81</v>
      </c>
      <c r="F1177">
        <v>-22.77</v>
      </c>
      <c r="G1177">
        <v>225</v>
      </c>
    </row>
    <row r="1178" spans="1:7" x14ac:dyDescent="0.2">
      <c r="A1178">
        <v>1175</v>
      </c>
      <c r="B1178">
        <v>75</v>
      </c>
      <c r="C1178">
        <v>60</v>
      </c>
      <c r="D1178">
        <v>70</v>
      </c>
      <c r="E1178">
        <v>25</v>
      </c>
      <c r="F1178">
        <v>-22.47</v>
      </c>
      <c r="G1178">
        <v>64</v>
      </c>
    </row>
    <row r="1179" spans="1:7" x14ac:dyDescent="0.2">
      <c r="A1179">
        <v>1176</v>
      </c>
      <c r="B1179">
        <v>104</v>
      </c>
      <c r="C1179">
        <v>50</v>
      </c>
      <c r="D1179">
        <v>30</v>
      </c>
      <c r="E1179">
        <v>24</v>
      </c>
      <c r="F1179">
        <v>-22.41</v>
      </c>
      <c r="G1179">
        <v>78</v>
      </c>
    </row>
    <row r="1180" spans="1:7" x14ac:dyDescent="0.2">
      <c r="A1180">
        <v>1177</v>
      </c>
      <c r="B1180">
        <v>52</v>
      </c>
      <c r="C1180">
        <v>44</v>
      </c>
      <c r="D1180">
        <v>45</v>
      </c>
      <c r="E1180">
        <v>10</v>
      </c>
      <c r="F1180">
        <v>-22.13</v>
      </c>
      <c r="G1180">
        <v>24</v>
      </c>
    </row>
    <row r="1181" spans="1:7" x14ac:dyDescent="0.2">
      <c r="A1181">
        <v>1178</v>
      </c>
      <c r="B1181">
        <v>57</v>
      </c>
      <c r="C1181">
        <v>52</v>
      </c>
      <c r="D1181">
        <v>49</v>
      </c>
      <c r="E1181">
        <v>10</v>
      </c>
      <c r="F1181">
        <v>-22.51</v>
      </c>
      <c r="G1181">
        <v>27</v>
      </c>
    </row>
    <row r="1182" spans="1:7" x14ac:dyDescent="0.2">
      <c r="A1182">
        <v>1179</v>
      </c>
      <c r="B1182">
        <v>80</v>
      </c>
      <c r="C1182">
        <v>96</v>
      </c>
      <c r="D1182">
        <v>105</v>
      </c>
      <c r="E1182">
        <v>12</v>
      </c>
      <c r="F1182">
        <v>-23.15</v>
      </c>
      <c r="G1182">
        <v>57</v>
      </c>
    </row>
    <row r="1183" spans="1:7" x14ac:dyDescent="0.2">
      <c r="A1183">
        <v>1180</v>
      </c>
      <c r="B1183">
        <v>250</v>
      </c>
      <c r="C1183">
        <v>161</v>
      </c>
      <c r="D1183">
        <v>90</v>
      </c>
      <c r="E1183">
        <v>17</v>
      </c>
      <c r="F1183">
        <v>-22.91</v>
      </c>
      <c r="G1183">
        <v>61</v>
      </c>
    </row>
    <row r="1184" spans="1:7" x14ac:dyDescent="0.2">
      <c r="A1184">
        <v>1181</v>
      </c>
      <c r="B1184">
        <v>72</v>
      </c>
      <c r="C1184">
        <v>80</v>
      </c>
      <c r="D1184">
        <v>84</v>
      </c>
      <c r="E1184">
        <v>19</v>
      </c>
      <c r="F1184">
        <v>-22.76</v>
      </c>
      <c r="G1184">
        <v>57</v>
      </c>
    </row>
    <row r="1185" spans="1:7" x14ac:dyDescent="0.2">
      <c r="A1185">
        <v>1182</v>
      </c>
      <c r="B1185">
        <v>78</v>
      </c>
      <c r="C1185">
        <v>53</v>
      </c>
      <c r="D1185">
        <v>72</v>
      </c>
      <c r="E1185">
        <v>22</v>
      </c>
      <c r="F1185">
        <v>-22.08</v>
      </c>
      <c r="G1185">
        <v>65</v>
      </c>
    </row>
    <row r="1186" spans="1:7" x14ac:dyDescent="0.2">
      <c r="A1186">
        <v>1183</v>
      </c>
      <c r="B1186">
        <v>49</v>
      </c>
      <c r="C1186">
        <v>50</v>
      </c>
      <c r="D1186">
        <v>42</v>
      </c>
      <c r="E1186">
        <v>31</v>
      </c>
      <c r="F1186">
        <v>-22.21</v>
      </c>
      <c r="G1186">
        <v>45</v>
      </c>
    </row>
    <row r="1187" spans="1:7" x14ac:dyDescent="0.2">
      <c r="A1187">
        <v>1184</v>
      </c>
      <c r="B1187">
        <v>73</v>
      </c>
      <c r="C1187">
        <v>40</v>
      </c>
      <c r="D1187">
        <v>25</v>
      </c>
      <c r="E1187">
        <v>28</v>
      </c>
      <c r="F1187">
        <v>-22.84</v>
      </c>
      <c r="G1187">
        <v>54</v>
      </c>
    </row>
    <row r="1188" spans="1:7" x14ac:dyDescent="0.2">
      <c r="A1188">
        <v>1185</v>
      </c>
      <c r="B1188">
        <v>63</v>
      </c>
      <c r="C1188">
        <v>80</v>
      </c>
      <c r="D1188">
        <v>154</v>
      </c>
      <c r="E1188">
        <v>152</v>
      </c>
      <c r="F1188">
        <v>-23.39</v>
      </c>
      <c r="G1188">
        <v>47</v>
      </c>
    </row>
    <row r="1189" spans="1:7" x14ac:dyDescent="0.2">
      <c r="A1189">
        <v>1186</v>
      </c>
      <c r="B1189">
        <v>65</v>
      </c>
      <c r="C1189">
        <v>78</v>
      </c>
      <c r="D1189">
        <v>80</v>
      </c>
      <c r="E1189">
        <v>32</v>
      </c>
      <c r="F1189">
        <v>-22.66</v>
      </c>
      <c r="G1189">
        <v>53</v>
      </c>
    </row>
    <row r="1190" spans="1:7" x14ac:dyDescent="0.2">
      <c r="A1190">
        <v>1187</v>
      </c>
      <c r="B1190">
        <v>116</v>
      </c>
      <c r="C1190">
        <v>86</v>
      </c>
      <c r="D1190">
        <v>70</v>
      </c>
      <c r="E1190">
        <v>30</v>
      </c>
      <c r="F1190">
        <v>-22.17</v>
      </c>
      <c r="G1190">
        <v>47</v>
      </c>
    </row>
    <row r="1191" spans="1:7" x14ac:dyDescent="0.2">
      <c r="A1191">
        <v>1188</v>
      </c>
      <c r="B1191">
        <v>68</v>
      </c>
      <c r="C1191">
        <v>57</v>
      </c>
      <c r="D1191">
        <v>46</v>
      </c>
      <c r="E1191">
        <v>11</v>
      </c>
      <c r="F1191">
        <v>-22.27</v>
      </c>
      <c r="G1191">
        <v>30</v>
      </c>
    </row>
    <row r="1192" spans="1:7" x14ac:dyDescent="0.2">
      <c r="A1192">
        <v>1189</v>
      </c>
      <c r="B1192">
        <v>88</v>
      </c>
      <c r="C1192">
        <v>100</v>
      </c>
      <c r="D1192">
        <v>96</v>
      </c>
      <c r="E1192">
        <v>18</v>
      </c>
      <c r="F1192">
        <v>-22.56</v>
      </c>
      <c r="G1192">
        <v>36</v>
      </c>
    </row>
    <row r="1193" spans="1:7" x14ac:dyDescent="0.2">
      <c r="A1193">
        <v>1190</v>
      </c>
      <c r="B1193">
        <v>89</v>
      </c>
      <c r="C1193">
        <v>100</v>
      </c>
      <c r="D1193">
        <v>90</v>
      </c>
      <c r="E1193">
        <v>9</v>
      </c>
      <c r="F1193">
        <v>-22.27</v>
      </c>
      <c r="G1193">
        <v>35</v>
      </c>
    </row>
    <row r="1194" spans="1:7" x14ac:dyDescent="0.2">
      <c r="A1194">
        <v>1191</v>
      </c>
      <c r="B1194">
        <v>93</v>
      </c>
      <c r="C1194">
        <v>44</v>
      </c>
      <c r="D1194">
        <v>-999</v>
      </c>
      <c r="E1194">
        <v>14</v>
      </c>
      <c r="F1194">
        <v>-23.04</v>
      </c>
      <c r="G1194">
        <v>19</v>
      </c>
    </row>
    <row r="1195" spans="1:7" x14ac:dyDescent="0.2">
      <c r="A1195">
        <v>1192</v>
      </c>
      <c r="B1195">
        <v>69</v>
      </c>
      <c r="C1195">
        <v>76</v>
      </c>
      <c r="D1195">
        <v>50</v>
      </c>
      <c r="E1195">
        <v>19</v>
      </c>
      <c r="F1195">
        <v>-22.66</v>
      </c>
      <c r="G1195">
        <v>33</v>
      </c>
    </row>
    <row r="1196" spans="1:7" x14ac:dyDescent="0.2">
      <c r="A1196">
        <v>1193</v>
      </c>
      <c r="B1196">
        <v>78</v>
      </c>
      <c r="C1196">
        <v>70</v>
      </c>
      <c r="D1196">
        <v>75</v>
      </c>
      <c r="E1196">
        <v>19</v>
      </c>
      <c r="F1196">
        <v>-22.71</v>
      </c>
      <c r="G1196">
        <v>29</v>
      </c>
    </row>
    <row r="1197" spans="1:7" x14ac:dyDescent="0.2">
      <c r="A1197">
        <v>1194</v>
      </c>
      <c r="B1197">
        <v>57</v>
      </c>
      <c r="C1197">
        <v>67</v>
      </c>
      <c r="D1197">
        <v>65</v>
      </c>
      <c r="E1197">
        <v>16</v>
      </c>
      <c r="F1197">
        <v>-23.12</v>
      </c>
      <c r="G1197">
        <v>39</v>
      </c>
    </row>
    <row r="1198" spans="1:7" x14ac:dyDescent="0.2">
      <c r="A1198">
        <v>1195</v>
      </c>
      <c r="B1198">
        <v>100</v>
      </c>
      <c r="C1198">
        <v>86</v>
      </c>
      <c r="D1198">
        <v>65</v>
      </c>
      <c r="E1198">
        <v>6</v>
      </c>
      <c r="F1198">
        <v>-23.35</v>
      </c>
      <c r="G1198">
        <v>25</v>
      </c>
    </row>
    <row r="1199" spans="1:7" x14ac:dyDescent="0.2">
      <c r="A1199">
        <v>1196</v>
      </c>
      <c r="B1199">
        <v>85</v>
      </c>
      <c r="C1199">
        <v>51</v>
      </c>
      <c r="D1199">
        <v>60</v>
      </c>
      <c r="E1199">
        <v>10</v>
      </c>
      <c r="F1199">
        <v>-22.74</v>
      </c>
      <c r="G1199">
        <v>35</v>
      </c>
    </row>
    <row r="1200" spans="1:7" x14ac:dyDescent="0.2">
      <c r="A1200">
        <v>1197</v>
      </c>
      <c r="B1200">
        <v>46</v>
      </c>
      <c r="C1200">
        <v>41</v>
      </c>
      <c r="D1200">
        <v>45</v>
      </c>
      <c r="E1200">
        <v>11</v>
      </c>
      <c r="F1200">
        <v>-22.54</v>
      </c>
      <c r="G1200">
        <v>26</v>
      </c>
    </row>
    <row r="1201" spans="1:7" x14ac:dyDescent="0.2">
      <c r="A1201">
        <v>1198</v>
      </c>
      <c r="B1201">
        <v>79</v>
      </c>
      <c r="C1201">
        <v>73</v>
      </c>
      <c r="D1201">
        <v>64</v>
      </c>
      <c r="E1201">
        <v>28</v>
      </c>
      <c r="F1201">
        <v>-22.66</v>
      </c>
      <c r="G1201">
        <v>98</v>
      </c>
    </row>
    <row r="1202" spans="1:7" x14ac:dyDescent="0.2">
      <c r="A1202">
        <v>1199</v>
      </c>
      <c r="B1202">
        <v>64</v>
      </c>
      <c r="C1202">
        <v>64</v>
      </c>
      <c r="D1202">
        <v>50</v>
      </c>
      <c r="E1202">
        <v>25</v>
      </c>
      <c r="F1202">
        <v>-22.89</v>
      </c>
      <c r="G1202">
        <v>37</v>
      </c>
    </row>
    <row r="1203" spans="1:7" x14ac:dyDescent="0.2">
      <c r="A1203">
        <v>1200</v>
      </c>
      <c r="B1203">
        <v>105</v>
      </c>
      <c r="C1203">
        <v>59</v>
      </c>
      <c r="D1203">
        <v>37</v>
      </c>
      <c r="E1203">
        <v>19</v>
      </c>
      <c r="F1203">
        <v>-22.95</v>
      </c>
      <c r="G1203">
        <v>66</v>
      </c>
    </row>
    <row r="1204" spans="1:7" x14ac:dyDescent="0.2">
      <c r="A1204">
        <v>1201</v>
      </c>
      <c r="B1204">
        <v>57</v>
      </c>
      <c r="C1204">
        <v>55</v>
      </c>
      <c r="D1204">
        <v>58</v>
      </c>
      <c r="E1204">
        <v>22</v>
      </c>
      <c r="F1204">
        <v>-22.79</v>
      </c>
      <c r="G1204">
        <v>41</v>
      </c>
    </row>
    <row r="1205" spans="1:7" x14ac:dyDescent="0.2">
      <c r="A1205">
        <v>1202</v>
      </c>
      <c r="B1205">
        <v>51</v>
      </c>
      <c r="C1205">
        <v>59</v>
      </c>
      <c r="D1205">
        <v>50</v>
      </c>
      <c r="E1205">
        <v>9</v>
      </c>
      <c r="F1205">
        <v>-23.05</v>
      </c>
      <c r="G1205">
        <v>36</v>
      </c>
    </row>
    <row r="1206" spans="1:7" x14ac:dyDescent="0.2">
      <c r="A1206">
        <v>1203</v>
      </c>
      <c r="B1206">
        <v>110</v>
      </c>
      <c r="C1206">
        <v>45</v>
      </c>
      <c r="D1206">
        <v>69</v>
      </c>
      <c r="E1206">
        <v>21</v>
      </c>
      <c r="F1206">
        <v>-22.79</v>
      </c>
      <c r="G1206">
        <v>109</v>
      </c>
    </row>
    <row r="1207" spans="1:7" x14ac:dyDescent="0.2">
      <c r="A1207">
        <v>1204</v>
      </c>
      <c r="B1207">
        <v>65</v>
      </c>
      <c r="C1207">
        <v>73</v>
      </c>
      <c r="D1207">
        <v>52</v>
      </c>
      <c r="E1207">
        <v>16</v>
      </c>
      <c r="F1207">
        <v>-22.46</v>
      </c>
      <c r="G1207">
        <v>40</v>
      </c>
    </row>
    <row r="1208" spans="1:7" x14ac:dyDescent="0.2">
      <c r="A1208">
        <v>1205</v>
      </c>
      <c r="B1208">
        <v>66</v>
      </c>
      <c r="C1208">
        <v>64</v>
      </c>
      <c r="D1208">
        <v>60</v>
      </c>
      <c r="E1208">
        <v>8</v>
      </c>
      <c r="F1208">
        <v>-23.12</v>
      </c>
      <c r="G1208">
        <v>50</v>
      </c>
    </row>
    <row r="1209" spans="1:7" x14ac:dyDescent="0.2">
      <c r="A1209">
        <v>1206</v>
      </c>
      <c r="B1209">
        <v>60</v>
      </c>
      <c r="C1209">
        <v>57</v>
      </c>
      <c r="D1209">
        <v>58</v>
      </c>
      <c r="E1209">
        <v>10</v>
      </c>
      <c r="F1209">
        <v>-22.61</v>
      </c>
      <c r="G1209">
        <v>33</v>
      </c>
    </row>
    <row r="1210" spans="1:7" x14ac:dyDescent="0.2">
      <c r="A1210">
        <v>1207</v>
      </c>
      <c r="B1210">
        <v>-999</v>
      </c>
      <c r="C1210">
        <v>-999</v>
      </c>
      <c r="D1210">
        <v>-999</v>
      </c>
      <c r="E1210">
        <v>8</v>
      </c>
      <c r="F1210">
        <v>-22.31</v>
      </c>
      <c r="G1210">
        <v>24</v>
      </c>
    </row>
    <row r="1211" spans="1:7" x14ac:dyDescent="0.2">
      <c r="A1211">
        <v>1208</v>
      </c>
      <c r="B1211">
        <v>43</v>
      </c>
      <c r="C1211">
        <v>46</v>
      </c>
      <c r="D1211">
        <v>38</v>
      </c>
      <c r="E1211">
        <v>10</v>
      </c>
      <c r="F1211">
        <v>-21.89</v>
      </c>
      <c r="G1211">
        <v>36</v>
      </c>
    </row>
    <row r="1212" spans="1:7" x14ac:dyDescent="0.2">
      <c r="A1212">
        <v>1209</v>
      </c>
      <c r="B1212">
        <v>72</v>
      </c>
      <c r="C1212">
        <v>42</v>
      </c>
      <c r="D1212">
        <v>55</v>
      </c>
      <c r="E1212">
        <v>7</v>
      </c>
      <c r="F1212">
        <v>-21.94</v>
      </c>
      <c r="G1212">
        <v>44</v>
      </c>
    </row>
    <row r="1213" spans="1:7" x14ac:dyDescent="0.2">
      <c r="A1213">
        <v>1210</v>
      </c>
      <c r="B1213">
        <v>73</v>
      </c>
      <c r="C1213">
        <v>49</v>
      </c>
      <c r="D1213">
        <v>60</v>
      </c>
      <c r="E1213">
        <v>13</v>
      </c>
      <c r="F1213">
        <v>-22.76</v>
      </c>
      <c r="G1213">
        <v>35</v>
      </c>
    </row>
    <row r="1214" spans="1:7" x14ac:dyDescent="0.2">
      <c r="A1214">
        <v>1211</v>
      </c>
      <c r="B1214">
        <v>68</v>
      </c>
      <c r="C1214">
        <v>41</v>
      </c>
      <c r="D1214">
        <v>38</v>
      </c>
      <c r="E1214">
        <v>7</v>
      </c>
      <c r="F1214">
        <v>-22.63</v>
      </c>
      <c r="G1214">
        <v>19</v>
      </c>
    </row>
    <row r="1215" spans="1:7" x14ac:dyDescent="0.2">
      <c r="A1215">
        <v>1212</v>
      </c>
      <c r="B1215">
        <v>79</v>
      </c>
      <c r="C1215">
        <v>73</v>
      </c>
      <c r="D1215">
        <v>70</v>
      </c>
      <c r="E1215">
        <v>27</v>
      </c>
      <c r="F1215">
        <v>-22.58</v>
      </c>
      <c r="G1215">
        <v>32</v>
      </c>
    </row>
    <row r="1216" spans="1:7" x14ac:dyDescent="0.2">
      <c r="A1216">
        <v>1213</v>
      </c>
      <c r="B1216">
        <v>180</v>
      </c>
      <c r="C1216">
        <v>104</v>
      </c>
      <c r="D1216">
        <v>120</v>
      </c>
      <c r="E1216">
        <v>21</v>
      </c>
      <c r="F1216">
        <v>-22.47</v>
      </c>
      <c r="G1216">
        <v>45</v>
      </c>
    </row>
    <row r="1217" spans="1:7" x14ac:dyDescent="0.2">
      <c r="A1217">
        <v>1214</v>
      </c>
      <c r="B1217">
        <v>96</v>
      </c>
      <c r="C1217">
        <v>82</v>
      </c>
      <c r="D1217">
        <v>100</v>
      </c>
      <c r="E1217">
        <v>39</v>
      </c>
      <c r="F1217">
        <v>-22.79</v>
      </c>
      <c r="G1217">
        <v>72</v>
      </c>
    </row>
    <row r="1218" spans="1:7" x14ac:dyDescent="0.2">
      <c r="A1218">
        <v>1215</v>
      </c>
      <c r="B1218">
        <v>65</v>
      </c>
      <c r="C1218">
        <v>56</v>
      </c>
      <c r="D1218">
        <v>50</v>
      </c>
      <c r="E1218">
        <v>31</v>
      </c>
      <c r="F1218">
        <v>-22.35</v>
      </c>
      <c r="G1218">
        <v>45</v>
      </c>
    </row>
    <row r="1219" spans="1:7" x14ac:dyDescent="0.2">
      <c r="A1219">
        <v>1216</v>
      </c>
      <c r="B1219">
        <v>112</v>
      </c>
      <c r="C1219">
        <v>62</v>
      </c>
      <c r="D1219">
        <v>60</v>
      </c>
      <c r="E1219">
        <v>11</v>
      </c>
      <c r="F1219">
        <v>-22.24</v>
      </c>
      <c r="G1219">
        <v>45</v>
      </c>
    </row>
    <row r="1220" spans="1:7" x14ac:dyDescent="0.2">
      <c r="A1220">
        <v>1217</v>
      </c>
      <c r="B1220">
        <v>45</v>
      </c>
      <c r="C1220">
        <v>42</v>
      </c>
      <c r="D1220">
        <v>32</v>
      </c>
      <c r="E1220">
        <v>10</v>
      </c>
      <c r="F1220">
        <v>-21.97</v>
      </c>
      <c r="G1220">
        <v>42</v>
      </c>
    </row>
    <row r="1221" spans="1:7" x14ac:dyDescent="0.2">
      <c r="A1221">
        <v>1218</v>
      </c>
      <c r="B1221">
        <v>74</v>
      </c>
      <c r="C1221">
        <v>63</v>
      </c>
      <c r="D1221">
        <v>70</v>
      </c>
      <c r="E1221">
        <v>24</v>
      </c>
      <c r="F1221">
        <v>-22.63</v>
      </c>
      <c r="G1221">
        <v>45</v>
      </c>
    </row>
    <row r="1222" spans="1:7" x14ac:dyDescent="0.2">
      <c r="A1222">
        <v>1219</v>
      </c>
      <c r="B1222">
        <v>65</v>
      </c>
      <c r="C1222">
        <v>60</v>
      </c>
      <c r="D1222">
        <v>62</v>
      </c>
      <c r="E1222">
        <v>24</v>
      </c>
      <c r="F1222">
        <v>-22.88</v>
      </c>
      <c r="G1222">
        <v>46</v>
      </c>
    </row>
    <row r="1223" spans="1:7" x14ac:dyDescent="0.2">
      <c r="A1223">
        <v>1220</v>
      </c>
      <c r="B1223">
        <v>64</v>
      </c>
      <c r="C1223">
        <v>60</v>
      </c>
      <c r="D1223">
        <v>58</v>
      </c>
      <c r="E1223">
        <v>11</v>
      </c>
      <c r="F1223">
        <v>-23.07</v>
      </c>
      <c r="G1223">
        <v>31</v>
      </c>
    </row>
    <row r="1224" spans="1:7" x14ac:dyDescent="0.2">
      <c r="A1224">
        <v>1221</v>
      </c>
      <c r="B1224">
        <v>71</v>
      </c>
      <c r="C1224">
        <v>60</v>
      </c>
      <c r="D1224">
        <v>60</v>
      </c>
      <c r="E1224">
        <v>52</v>
      </c>
      <c r="F1224">
        <v>-22.78</v>
      </c>
      <c r="G1224">
        <v>39</v>
      </c>
    </row>
    <row r="1225" spans="1:7" x14ac:dyDescent="0.2">
      <c r="A1225">
        <v>1222</v>
      </c>
      <c r="B1225">
        <v>54</v>
      </c>
      <c r="C1225">
        <v>49</v>
      </c>
      <c r="D1225">
        <v>40</v>
      </c>
      <c r="E1225">
        <v>16</v>
      </c>
      <c r="F1225">
        <v>-22.29</v>
      </c>
      <c r="G1225">
        <v>56</v>
      </c>
    </row>
    <row r="1226" spans="1:7" x14ac:dyDescent="0.2">
      <c r="A1226">
        <v>1223</v>
      </c>
      <c r="B1226">
        <v>79</v>
      </c>
      <c r="C1226">
        <v>40</v>
      </c>
      <c r="D1226">
        <v>38</v>
      </c>
      <c r="E1226">
        <v>37</v>
      </c>
      <c r="F1226">
        <v>-22.6</v>
      </c>
      <c r="G1226">
        <v>68</v>
      </c>
    </row>
    <row r="1227" spans="1:7" x14ac:dyDescent="0.2">
      <c r="A1227">
        <v>1224</v>
      </c>
      <c r="B1227">
        <v>72</v>
      </c>
      <c r="C1227">
        <v>52</v>
      </c>
      <c r="D1227">
        <v>45</v>
      </c>
      <c r="E1227">
        <v>34</v>
      </c>
      <c r="F1227">
        <v>-23.18</v>
      </c>
      <c r="G1227">
        <v>73</v>
      </c>
    </row>
    <row r="1228" spans="1:7" x14ac:dyDescent="0.2">
      <c r="A1228">
        <v>1225</v>
      </c>
      <c r="B1228">
        <v>148</v>
      </c>
      <c r="C1228">
        <v>100</v>
      </c>
      <c r="D1228">
        <v>180</v>
      </c>
      <c r="E1228">
        <v>24</v>
      </c>
      <c r="F1228">
        <v>-22.94</v>
      </c>
      <c r="G1228">
        <v>94</v>
      </c>
    </row>
    <row r="1229" spans="1:7" x14ac:dyDescent="0.2">
      <c r="A1229">
        <v>1226</v>
      </c>
      <c r="B1229">
        <v>61</v>
      </c>
      <c r="C1229">
        <v>62</v>
      </c>
      <c r="D1229">
        <v>95</v>
      </c>
      <c r="E1229">
        <v>69</v>
      </c>
      <c r="F1229">
        <v>-22.83</v>
      </c>
      <c r="G1229">
        <v>71</v>
      </c>
    </row>
    <row r="1230" spans="1:7" x14ac:dyDescent="0.2">
      <c r="A1230">
        <v>1227</v>
      </c>
      <c r="B1230">
        <v>55</v>
      </c>
      <c r="C1230">
        <v>45</v>
      </c>
      <c r="D1230">
        <v>22</v>
      </c>
      <c r="E1230">
        <v>8</v>
      </c>
      <c r="F1230">
        <v>-22.57</v>
      </c>
      <c r="G1230">
        <v>25</v>
      </c>
    </row>
    <row r="1231" spans="1:7" x14ac:dyDescent="0.2">
      <c r="A1231">
        <v>1228</v>
      </c>
      <c r="B1231">
        <v>120</v>
      </c>
      <c r="C1231">
        <v>28</v>
      </c>
      <c r="D1231">
        <v>48</v>
      </c>
      <c r="E1231">
        <v>12</v>
      </c>
      <c r="F1231">
        <v>-23.48</v>
      </c>
      <c r="G1231">
        <v>92</v>
      </c>
    </row>
    <row r="1232" spans="1:7" x14ac:dyDescent="0.2">
      <c r="A1232">
        <v>1229</v>
      </c>
      <c r="B1232">
        <v>74</v>
      </c>
      <c r="C1232">
        <v>56</v>
      </c>
      <c r="D1232">
        <v>74</v>
      </c>
      <c r="E1232">
        <v>18</v>
      </c>
      <c r="F1232">
        <v>-23.57</v>
      </c>
      <c r="G1232">
        <v>50</v>
      </c>
    </row>
    <row r="1233" spans="1:7" x14ac:dyDescent="0.2">
      <c r="A1233">
        <v>1230</v>
      </c>
      <c r="B1233">
        <v>41</v>
      </c>
      <c r="C1233">
        <v>29</v>
      </c>
      <c r="D1233">
        <v>65</v>
      </c>
      <c r="E1233">
        <v>9</v>
      </c>
      <c r="F1233">
        <v>-22.27</v>
      </c>
      <c r="G1233">
        <v>17</v>
      </c>
    </row>
    <row r="1234" spans="1:7" x14ac:dyDescent="0.2">
      <c r="A1234">
        <v>1231</v>
      </c>
      <c r="B1234">
        <v>102</v>
      </c>
      <c r="C1234">
        <v>119</v>
      </c>
      <c r="D1234">
        <v>147</v>
      </c>
      <c r="E1234">
        <v>19</v>
      </c>
      <c r="F1234">
        <v>-22.24</v>
      </c>
      <c r="G1234">
        <v>89</v>
      </c>
    </row>
    <row r="1235" spans="1:7" x14ac:dyDescent="0.2">
      <c r="A1235">
        <v>1232</v>
      </c>
      <c r="B1235">
        <v>53</v>
      </c>
      <c r="C1235">
        <v>55</v>
      </c>
      <c r="D1235">
        <v>40</v>
      </c>
      <c r="E1235">
        <v>11</v>
      </c>
      <c r="F1235">
        <v>-22.58</v>
      </c>
      <c r="G1235">
        <v>35</v>
      </c>
    </row>
    <row r="1236" spans="1:7" x14ac:dyDescent="0.2">
      <c r="A1236">
        <v>1233</v>
      </c>
      <c r="B1236">
        <v>45</v>
      </c>
      <c r="C1236">
        <v>47</v>
      </c>
      <c r="D1236">
        <v>46</v>
      </c>
      <c r="E1236">
        <v>7</v>
      </c>
      <c r="F1236">
        <v>-22.58</v>
      </c>
      <c r="G1236">
        <v>39</v>
      </c>
    </row>
    <row r="1237" spans="1:7" x14ac:dyDescent="0.2">
      <c r="A1237">
        <v>1234</v>
      </c>
      <c r="B1237">
        <v>52</v>
      </c>
      <c r="C1237">
        <v>60</v>
      </c>
      <c r="D1237">
        <v>46</v>
      </c>
      <c r="E1237">
        <v>13</v>
      </c>
      <c r="F1237">
        <v>-22.83</v>
      </c>
      <c r="G1237">
        <v>64</v>
      </c>
    </row>
    <row r="1238" spans="1:7" x14ac:dyDescent="0.2">
      <c r="A1238">
        <v>1235</v>
      </c>
      <c r="B1238">
        <v>78</v>
      </c>
      <c r="C1238">
        <v>37</v>
      </c>
      <c r="D1238">
        <v>22</v>
      </c>
      <c r="E1238">
        <v>11</v>
      </c>
      <c r="F1238">
        <v>-22.46</v>
      </c>
      <c r="G1238">
        <v>35</v>
      </c>
    </row>
    <row r="1239" spans="1:7" x14ac:dyDescent="0.2">
      <c r="A1239">
        <v>1236</v>
      </c>
      <c r="B1239">
        <v>44</v>
      </c>
      <c r="C1239">
        <v>41</v>
      </c>
      <c r="D1239">
        <v>37</v>
      </c>
      <c r="E1239">
        <v>13</v>
      </c>
      <c r="F1239">
        <v>-22.29</v>
      </c>
      <c r="G1239">
        <v>41</v>
      </c>
    </row>
    <row r="1240" spans="1:7" x14ac:dyDescent="0.2">
      <c r="A1240">
        <v>1237</v>
      </c>
      <c r="B1240">
        <v>45</v>
      </c>
      <c r="C1240">
        <v>32</v>
      </c>
      <c r="D1240">
        <v>30</v>
      </c>
      <c r="E1240">
        <v>8</v>
      </c>
      <c r="F1240">
        <v>-22.68</v>
      </c>
      <c r="G1240">
        <v>39</v>
      </c>
    </row>
    <row r="1241" spans="1:7" x14ac:dyDescent="0.2">
      <c r="A1241">
        <v>1238</v>
      </c>
      <c r="B1241">
        <v>120</v>
      </c>
      <c r="C1241">
        <v>64</v>
      </c>
      <c r="D1241">
        <v>50</v>
      </c>
      <c r="E1241">
        <v>39</v>
      </c>
      <c r="F1241">
        <v>-23.18</v>
      </c>
      <c r="G1241">
        <v>73</v>
      </c>
    </row>
    <row r="1242" spans="1:7" x14ac:dyDescent="0.2">
      <c r="A1242">
        <v>1239</v>
      </c>
      <c r="B1242">
        <v>75</v>
      </c>
      <c r="C1242">
        <v>79</v>
      </c>
      <c r="D1242">
        <v>62</v>
      </c>
      <c r="E1242">
        <v>25</v>
      </c>
      <c r="F1242">
        <v>-22.74</v>
      </c>
      <c r="G1242">
        <v>50</v>
      </c>
    </row>
    <row r="1243" spans="1:7" x14ac:dyDescent="0.2">
      <c r="A1243">
        <v>1240</v>
      </c>
      <c r="B1243">
        <v>62</v>
      </c>
      <c r="C1243">
        <v>49</v>
      </c>
      <c r="D1243">
        <v>47</v>
      </c>
      <c r="E1243">
        <v>8</v>
      </c>
      <c r="F1243">
        <v>-22.75</v>
      </c>
      <c r="G1243">
        <v>26</v>
      </c>
    </row>
    <row r="1244" spans="1:7" x14ac:dyDescent="0.2">
      <c r="A1244">
        <v>1241</v>
      </c>
      <c r="B1244">
        <v>54</v>
      </c>
      <c r="C1244">
        <v>66</v>
      </c>
      <c r="D1244">
        <v>66</v>
      </c>
      <c r="E1244">
        <v>10</v>
      </c>
      <c r="F1244">
        <v>-22.58</v>
      </c>
      <c r="G1244">
        <v>38</v>
      </c>
    </row>
    <row r="1245" spans="1:7" x14ac:dyDescent="0.2">
      <c r="A1245">
        <v>1242</v>
      </c>
      <c r="B1245">
        <v>65</v>
      </c>
      <c r="C1245">
        <v>45</v>
      </c>
      <c r="D1245">
        <v>49</v>
      </c>
      <c r="E1245">
        <v>46</v>
      </c>
      <c r="F1245">
        <v>-21.96</v>
      </c>
      <c r="G1245">
        <v>62</v>
      </c>
    </row>
    <row r="1246" spans="1:7" x14ac:dyDescent="0.2">
      <c r="A1246">
        <v>1243</v>
      </c>
      <c r="B1246">
        <v>83</v>
      </c>
      <c r="C1246">
        <v>30</v>
      </c>
      <c r="D1246">
        <v>35</v>
      </c>
      <c r="E1246">
        <v>31</v>
      </c>
      <c r="F1246">
        <v>-22.04</v>
      </c>
      <c r="G1246">
        <v>66</v>
      </c>
    </row>
    <row r="1247" spans="1:7" x14ac:dyDescent="0.2">
      <c r="A1247">
        <v>1244</v>
      </c>
      <c r="B1247">
        <v>70</v>
      </c>
      <c r="C1247">
        <v>77</v>
      </c>
      <c r="D1247">
        <v>55</v>
      </c>
      <c r="E1247">
        <v>38</v>
      </c>
      <c r="F1247">
        <v>-22.92</v>
      </c>
      <c r="G1247">
        <v>52</v>
      </c>
    </row>
    <row r="1248" spans="1:7" x14ac:dyDescent="0.2">
      <c r="A1248">
        <v>1245</v>
      </c>
      <c r="B1248">
        <v>92</v>
      </c>
      <c r="C1248">
        <v>66</v>
      </c>
      <c r="D1248">
        <v>64</v>
      </c>
      <c r="E1248">
        <v>14</v>
      </c>
      <c r="F1248">
        <v>-22.98</v>
      </c>
      <c r="G1248">
        <v>76</v>
      </c>
    </row>
    <row r="1249" spans="1:7" x14ac:dyDescent="0.2">
      <c r="A1249">
        <v>1246</v>
      </c>
      <c r="B1249">
        <v>86</v>
      </c>
      <c r="C1249">
        <v>63</v>
      </c>
      <c r="D1249">
        <v>55</v>
      </c>
      <c r="E1249">
        <v>18</v>
      </c>
      <c r="F1249">
        <v>-22.78</v>
      </c>
      <c r="G1249">
        <v>42</v>
      </c>
    </row>
    <row r="1250" spans="1:7" x14ac:dyDescent="0.2">
      <c r="A1250">
        <v>1247</v>
      </c>
      <c r="B1250">
        <v>85</v>
      </c>
      <c r="C1250">
        <v>74</v>
      </c>
      <c r="D1250">
        <v>89</v>
      </c>
      <c r="E1250">
        <v>36</v>
      </c>
      <c r="F1250">
        <v>-22.85</v>
      </c>
      <c r="G1250">
        <v>44</v>
      </c>
    </row>
    <row r="1251" spans="1:7" x14ac:dyDescent="0.2">
      <c r="A1251">
        <v>1248</v>
      </c>
      <c r="B1251">
        <v>156</v>
      </c>
      <c r="C1251">
        <v>37</v>
      </c>
      <c r="D1251">
        <v>39</v>
      </c>
      <c r="E1251">
        <v>12</v>
      </c>
      <c r="F1251">
        <v>-23.46</v>
      </c>
      <c r="G1251">
        <v>68</v>
      </c>
    </row>
    <row r="1252" spans="1:7" x14ac:dyDescent="0.2">
      <c r="A1252">
        <v>1249</v>
      </c>
      <c r="B1252">
        <v>116</v>
      </c>
      <c r="C1252">
        <v>64</v>
      </c>
      <c r="D1252">
        <v>78</v>
      </c>
      <c r="E1252">
        <v>23</v>
      </c>
      <c r="F1252">
        <v>-22.56</v>
      </c>
      <c r="G1252">
        <v>51</v>
      </c>
    </row>
    <row r="1253" spans="1:7" x14ac:dyDescent="0.2">
      <c r="A1253">
        <v>1250</v>
      </c>
      <c r="B1253">
        <v>79</v>
      </c>
      <c r="C1253">
        <v>57</v>
      </c>
      <c r="D1253">
        <v>68</v>
      </c>
      <c r="E1253">
        <v>28</v>
      </c>
      <c r="F1253">
        <v>-22.43</v>
      </c>
      <c r="G1253">
        <v>45</v>
      </c>
    </row>
    <row r="1254" spans="1:7" x14ac:dyDescent="0.2">
      <c r="A1254">
        <v>1251</v>
      </c>
      <c r="B1254">
        <v>64</v>
      </c>
      <c r="C1254">
        <v>48</v>
      </c>
      <c r="D1254">
        <v>50</v>
      </c>
      <c r="E1254">
        <v>20</v>
      </c>
      <c r="F1254">
        <v>-22.83</v>
      </c>
      <c r="G1254">
        <v>53</v>
      </c>
    </row>
    <row r="1255" spans="1:7" x14ac:dyDescent="0.2">
      <c r="A1255">
        <v>1252</v>
      </c>
      <c r="B1255">
        <v>92</v>
      </c>
      <c r="C1255">
        <v>53</v>
      </c>
      <c r="D1255">
        <v>64</v>
      </c>
      <c r="E1255">
        <v>13</v>
      </c>
      <c r="F1255">
        <v>-22.06</v>
      </c>
      <c r="G1255">
        <v>48</v>
      </c>
    </row>
    <row r="1256" spans="1:7" x14ac:dyDescent="0.2">
      <c r="A1256">
        <v>1253</v>
      </c>
      <c r="B1256">
        <v>34</v>
      </c>
      <c r="C1256">
        <v>47</v>
      </c>
      <c r="D1256">
        <v>38</v>
      </c>
      <c r="E1256">
        <v>21</v>
      </c>
      <c r="F1256">
        <v>-22.17</v>
      </c>
      <c r="G1256">
        <v>37</v>
      </c>
    </row>
    <row r="1257" spans="1:7" x14ac:dyDescent="0.2">
      <c r="A1257">
        <v>1254</v>
      </c>
      <c r="B1257">
        <v>23</v>
      </c>
      <c r="C1257">
        <v>48</v>
      </c>
      <c r="D1257">
        <v>55</v>
      </c>
      <c r="E1257">
        <v>16</v>
      </c>
      <c r="F1257">
        <v>-22.52</v>
      </c>
      <c r="G1257">
        <v>27</v>
      </c>
    </row>
    <row r="1258" spans="1:7" x14ac:dyDescent="0.2">
      <c r="A1258">
        <v>1255</v>
      </c>
      <c r="B1258">
        <v>79</v>
      </c>
      <c r="C1258">
        <v>64</v>
      </c>
      <c r="D1258">
        <v>61</v>
      </c>
      <c r="E1258">
        <v>28</v>
      </c>
      <c r="F1258">
        <v>-22.44</v>
      </c>
      <c r="G1258">
        <v>76</v>
      </c>
    </row>
    <row r="1259" spans="1:7" x14ac:dyDescent="0.2">
      <c r="A1259">
        <v>1256</v>
      </c>
      <c r="B1259">
        <v>1237</v>
      </c>
      <c r="C1259">
        <v>41</v>
      </c>
      <c r="D1259">
        <v>83</v>
      </c>
      <c r="E1259">
        <v>15</v>
      </c>
      <c r="F1259">
        <v>-23.15</v>
      </c>
      <c r="G1259">
        <v>50</v>
      </c>
    </row>
    <row r="1260" spans="1:7" x14ac:dyDescent="0.2">
      <c r="A1260">
        <v>1257</v>
      </c>
      <c r="B1260">
        <v>54</v>
      </c>
      <c r="C1260">
        <v>63</v>
      </c>
      <c r="D1260">
        <v>65</v>
      </c>
      <c r="E1260">
        <v>8</v>
      </c>
      <c r="F1260">
        <v>-23.3</v>
      </c>
      <c r="G1260">
        <v>49</v>
      </c>
    </row>
    <row r="1261" spans="1:7" x14ac:dyDescent="0.2">
      <c r="A1261">
        <v>1258</v>
      </c>
      <c r="B1261">
        <v>46</v>
      </c>
      <c r="C1261">
        <v>69</v>
      </c>
      <c r="D1261">
        <v>56</v>
      </c>
      <c r="E1261">
        <v>10</v>
      </c>
      <c r="F1261">
        <v>-23.3</v>
      </c>
      <c r="G1261">
        <v>50</v>
      </c>
    </row>
    <row r="1262" spans="1:7" x14ac:dyDescent="0.2">
      <c r="A1262">
        <v>1259</v>
      </c>
      <c r="B1262">
        <v>28</v>
      </c>
      <c r="C1262">
        <v>48</v>
      </c>
      <c r="D1262">
        <v>83</v>
      </c>
      <c r="E1262">
        <v>12</v>
      </c>
      <c r="F1262">
        <v>-23.06</v>
      </c>
      <c r="G1262">
        <v>36</v>
      </c>
    </row>
    <row r="1263" spans="1:7" x14ac:dyDescent="0.2">
      <c r="A1263">
        <v>1260</v>
      </c>
      <c r="B1263">
        <v>11</v>
      </c>
      <c r="C1263">
        <v>35</v>
      </c>
      <c r="D1263">
        <v>34</v>
      </c>
      <c r="E1263">
        <v>27</v>
      </c>
      <c r="F1263">
        <v>-22.84</v>
      </c>
      <c r="G1263">
        <v>13</v>
      </c>
    </row>
    <row r="1264" spans="1:7" x14ac:dyDescent="0.2">
      <c r="A1264">
        <v>1261</v>
      </c>
      <c r="B1264">
        <v>37</v>
      </c>
      <c r="C1264">
        <v>41</v>
      </c>
      <c r="D1264">
        <v>53</v>
      </c>
      <c r="E1264">
        <v>11</v>
      </c>
      <c r="F1264">
        <v>-22.81</v>
      </c>
      <c r="G1264">
        <v>70</v>
      </c>
    </row>
    <row r="1265" spans="1:7" x14ac:dyDescent="0.2">
      <c r="A1265">
        <v>1262</v>
      </c>
      <c r="B1265">
        <v>38</v>
      </c>
      <c r="C1265">
        <v>50</v>
      </c>
      <c r="D1265">
        <v>60</v>
      </c>
      <c r="E1265">
        <v>9</v>
      </c>
      <c r="F1265">
        <v>-23.33</v>
      </c>
      <c r="G1265">
        <v>26</v>
      </c>
    </row>
    <row r="1266" spans="1:7" x14ac:dyDescent="0.2">
      <c r="A1266">
        <v>1263</v>
      </c>
      <c r="B1266">
        <v>27</v>
      </c>
      <c r="C1266">
        <v>22</v>
      </c>
      <c r="D1266">
        <v>28</v>
      </c>
      <c r="E1266">
        <v>1</v>
      </c>
      <c r="F1266">
        <v>-22.52</v>
      </c>
      <c r="G1266">
        <v>27</v>
      </c>
    </row>
    <row r="1267" spans="1:7" x14ac:dyDescent="0.2">
      <c r="A1267">
        <v>1264</v>
      </c>
      <c r="B1267">
        <v>56</v>
      </c>
      <c r="C1267">
        <v>39</v>
      </c>
      <c r="D1267">
        <v>34</v>
      </c>
      <c r="E1267">
        <v>8</v>
      </c>
      <c r="F1267">
        <v>-22.75</v>
      </c>
      <c r="G1267">
        <v>58</v>
      </c>
    </row>
    <row r="1268" spans="1:7" x14ac:dyDescent="0.2">
      <c r="A1268">
        <v>1265</v>
      </c>
      <c r="B1268">
        <v>86</v>
      </c>
      <c r="C1268">
        <v>61</v>
      </c>
      <c r="D1268">
        <v>53</v>
      </c>
      <c r="E1268">
        <v>11</v>
      </c>
      <c r="F1268">
        <v>-23.19</v>
      </c>
      <c r="G1268">
        <v>50</v>
      </c>
    </row>
    <row r="1269" spans="1:7" x14ac:dyDescent="0.2">
      <c r="A1269">
        <v>1266</v>
      </c>
      <c r="B1269">
        <v>46</v>
      </c>
      <c r="C1269">
        <v>25</v>
      </c>
      <c r="D1269">
        <v>79</v>
      </c>
      <c r="E1269">
        <v>9</v>
      </c>
      <c r="F1269">
        <v>-22.45</v>
      </c>
      <c r="G1269">
        <v>41</v>
      </c>
    </row>
    <row r="1270" spans="1:7" x14ac:dyDescent="0.2">
      <c r="A1270">
        <v>1267</v>
      </c>
      <c r="B1270">
        <v>41</v>
      </c>
      <c r="C1270">
        <v>44</v>
      </c>
      <c r="D1270">
        <v>42</v>
      </c>
      <c r="E1270">
        <v>3</v>
      </c>
      <c r="F1270">
        <v>-22.32</v>
      </c>
      <c r="G1270">
        <v>45</v>
      </c>
    </row>
    <row r="1271" spans="1:7" x14ac:dyDescent="0.2">
      <c r="A1271">
        <v>1268</v>
      </c>
      <c r="B1271">
        <v>41</v>
      </c>
      <c r="C1271">
        <v>50</v>
      </c>
      <c r="D1271">
        <v>59</v>
      </c>
      <c r="E1271">
        <v>5</v>
      </c>
      <c r="F1271">
        <v>-22.59</v>
      </c>
      <c r="G1271">
        <v>37</v>
      </c>
    </row>
    <row r="1272" spans="1:7" x14ac:dyDescent="0.2">
      <c r="A1272">
        <v>1269</v>
      </c>
      <c r="B1272">
        <v>30</v>
      </c>
      <c r="C1272">
        <v>36</v>
      </c>
      <c r="D1272">
        <v>93</v>
      </c>
      <c r="E1272">
        <v>16</v>
      </c>
      <c r="F1272">
        <v>-23.16</v>
      </c>
      <c r="G1272">
        <v>38</v>
      </c>
    </row>
    <row r="1273" spans="1:7" x14ac:dyDescent="0.2">
      <c r="A1273">
        <v>1270</v>
      </c>
      <c r="B1273">
        <v>51</v>
      </c>
      <c r="C1273">
        <v>85</v>
      </c>
      <c r="D1273">
        <v>125</v>
      </c>
      <c r="E1273">
        <v>19</v>
      </c>
      <c r="F1273">
        <v>-23.06</v>
      </c>
      <c r="G1273">
        <v>48</v>
      </c>
    </row>
    <row r="1274" spans="1:7" x14ac:dyDescent="0.2">
      <c r="A1274">
        <v>1271</v>
      </c>
      <c r="B1274">
        <v>64</v>
      </c>
      <c r="C1274">
        <v>76</v>
      </c>
      <c r="D1274">
        <v>69</v>
      </c>
      <c r="E1274">
        <v>10</v>
      </c>
      <c r="F1274">
        <v>-22.67</v>
      </c>
      <c r="G1274">
        <v>51</v>
      </c>
    </row>
    <row r="1275" spans="1:7" x14ac:dyDescent="0.2">
      <c r="A1275">
        <v>1272</v>
      </c>
      <c r="B1275">
        <v>42</v>
      </c>
      <c r="C1275">
        <v>59</v>
      </c>
      <c r="D1275">
        <v>76</v>
      </c>
      <c r="E1275">
        <v>12</v>
      </c>
      <c r="F1275">
        <v>-22.79</v>
      </c>
      <c r="G1275">
        <v>42</v>
      </c>
    </row>
    <row r="1276" spans="1:7" x14ac:dyDescent="0.2">
      <c r="A1276">
        <v>1273</v>
      </c>
      <c r="B1276">
        <v>95</v>
      </c>
      <c r="C1276">
        <v>76</v>
      </c>
      <c r="D1276">
        <v>102</v>
      </c>
      <c r="E1276">
        <v>72</v>
      </c>
      <c r="F1276">
        <v>-22.5</v>
      </c>
      <c r="G1276">
        <v>86</v>
      </c>
    </row>
    <row r="1277" spans="1:7" x14ac:dyDescent="0.2">
      <c r="A1277">
        <v>1274</v>
      </c>
      <c r="B1277">
        <v>97</v>
      </c>
      <c r="C1277">
        <v>63</v>
      </c>
      <c r="D1277">
        <v>62</v>
      </c>
      <c r="E1277">
        <v>15</v>
      </c>
      <c r="F1277">
        <v>-22.31</v>
      </c>
      <c r="G1277">
        <v>56</v>
      </c>
    </row>
    <row r="1278" spans="1:7" x14ac:dyDescent="0.2">
      <c r="A1278">
        <v>1275</v>
      </c>
      <c r="B1278">
        <v>54</v>
      </c>
      <c r="C1278">
        <v>62</v>
      </c>
      <c r="D1278">
        <v>80</v>
      </c>
      <c r="E1278">
        <v>18</v>
      </c>
      <c r="F1278">
        <v>-22.99</v>
      </c>
      <c r="G1278">
        <v>60</v>
      </c>
    </row>
    <row r="1279" spans="1:7" x14ac:dyDescent="0.2">
      <c r="A1279">
        <v>1276</v>
      </c>
      <c r="B1279">
        <v>38</v>
      </c>
      <c r="C1279">
        <v>39</v>
      </c>
      <c r="D1279">
        <v>64</v>
      </c>
      <c r="E1279">
        <v>15</v>
      </c>
      <c r="F1279">
        <v>-23.32</v>
      </c>
      <c r="G1279">
        <v>37</v>
      </c>
    </row>
    <row r="1280" spans="1:7" x14ac:dyDescent="0.2">
      <c r="A1280">
        <v>1277</v>
      </c>
      <c r="B1280">
        <v>66</v>
      </c>
      <c r="C1280">
        <v>57</v>
      </c>
      <c r="D1280">
        <v>91</v>
      </c>
      <c r="E1280">
        <v>7</v>
      </c>
      <c r="F1280">
        <v>-22.85</v>
      </c>
      <c r="G1280">
        <v>44</v>
      </c>
    </row>
    <row r="1281" spans="1:7" x14ac:dyDescent="0.2">
      <c r="A1281">
        <v>1278</v>
      </c>
      <c r="B1281">
        <v>62</v>
      </c>
      <c r="C1281">
        <v>61</v>
      </c>
      <c r="D1281">
        <v>53</v>
      </c>
      <c r="E1281">
        <v>16</v>
      </c>
      <c r="F1281">
        <v>-23.27</v>
      </c>
      <c r="G1281">
        <v>45</v>
      </c>
    </row>
    <row r="1282" spans="1:7" x14ac:dyDescent="0.2">
      <c r="A1282">
        <v>1279</v>
      </c>
      <c r="B1282">
        <v>38</v>
      </c>
      <c r="C1282">
        <v>40</v>
      </c>
      <c r="D1282">
        <v>68</v>
      </c>
      <c r="E1282">
        <v>31</v>
      </c>
      <c r="F1282">
        <v>-23.26</v>
      </c>
      <c r="G1282">
        <v>23</v>
      </c>
    </row>
    <row r="1283" spans="1:7" x14ac:dyDescent="0.2">
      <c r="A1283">
        <v>1280</v>
      </c>
      <c r="B1283">
        <v>90</v>
      </c>
      <c r="C1283">
        <v>48</v>
      </c>
      <c r="D1283">
        <v>50</v>
      </c>
      <c r="E1283">
        <v>3</v>
      </c>
      <c r="F1283">
        <v>-22.9</v>
      </c>
      <c r="G1283">
        <v>44</v>
      </c>
    </row>
    <row r="1284" spans="1:7" x14ac:dyDescent="0.2">
      <c r="A1284">
        <v>1281</v>
      </c>
      <c r="B1284">
        <v>74</v>
      </c>
      <c r="C1284">
        <v>16</v>
      </c>
      <c r="D1284">
        <v>80</v>
      </c>
      <c r="E1284">
        <v>9</v>
      </c>
      <c r="F1284">
        <v>-22.66</v>
      </c>
      <c r="G1284">
        <v>48</v>
      </c>
    </row>
    <row r="1285" spans="1:7" x14ac:dyDescent="0.2">
      <c r="A1285">
        <v>1282</v>
      </c>
      <c r="B1285">
        <v>55</v>
      </c>
      <c r="C1285">
        <v>44</v>
      </c>
      <c r="D1285">
        <v>51</v>
      </c>
      <c r="E1285">
        <v>9</v>
      </c>
      <c r="F1285">
        <v>-22.34</v>
      </c>
      <c r="G1285">
        <v>21</v>
      </c>
    </row>
    <row r="1286" spans="1:7" x14ac:dyDescent="0.2">
      <c r="A1286">
        <v>1283</v>
      </c>
      <c r="B1286">
        <v>51</v>
      </c>
      <c r="C1286">
        <v>58</v>
      </c>
      <c r="D1286">
        <v>63</v>
      </c>
      <c r="E1286">
        <v>9</v>
      </c>
      <c r="F1286">
        <v>-22.88</v>
      </c>
      <c r="G1286">
        <v>38</v>
      </c>
    </row>
    <row r="1287" spans="1:7" x14ac:dyDescent="0.2">
      <c r="A1287">
        <v>1284</v>
      </c>
      <c r="B1287">
        <v>45</v>
      </c>
      <c r="C1287">
        <v>61</v>
      </c>
      <c r="D1287">
        <v>58</v>
      </c>
      <c r="E1287">
        <v>4</v>
      </c>
      <c r="F1287">
        <v>-22.97</v>
      </c>
      <c r="G1287">
        <v>117</v>
      </c>
    </row>
    <row r="1288" spans="1:7" x14ac:dyDescent="0.2">
      <c r="A1288">
        <v>1285</v>
      </c>
      <c r="B1288">
        <v>28</v>
      </c>
      <c r="C1288">
        <v>44</v>
      </c>
      <c r="D1288">
        <v>51</v>
      </c>
      <c r="E1288">
        <v>25</v>
      </c>
      <c r="F1288">
        <v>-21.77</v>
      </c>
      <c r="G1288">
        <v>19</v>
      </c>
    </row>
    <row r="1289" spans="1:7" x14ac:dyDescent="0.2">
      <c r="A1289">
        <v>1286</v>
      </c>
      <c r="B1289">
        <v>16</v>
      </c>
      <c r="C1289">
        <v>33</v>
      </c>
      <c r="D1289">
        <v>42</v>
      </c>
      <c r="E1289">
        <v>6</v>
      </c>
      <c r="F1289">
        <v>-22.29</v>
      </c>
      <c r="G1289">
        <v>66</v>
      </c>
    </row>
    <row r="1290" spans="1:7" x14ac:dyDescent="0.2">
      <c r="A1290">
        <v>1287</v>
      </c>
      <c r="B1290">
        <v>25</v>
      </c>
      <c r="C1290">
        <v>61</v>
      </c>
      <c r="D1290">
        <v>56</v>
      </c>
      <c r="E1290">
        <v>19</v>
      </c>
      <c r="F1290">
        <v>-22.97</v>
      </c>
      <c r="G1290">
        <v>28</v>
      </c>
    </row>
    <row r="1291" spans="1:7" x14ac:dyDescent="0.2">
      <c r="A1291">
        <v>1288</v>
      </c>
      <c r="B1291">
        <v>25</v>
      </c>
      <c r="C1291">
        <v>34</v>
      </c>
      <c r="D1291">
        <v>38</v>
      </c>
      <c r="E1291">
        <v>14</v>
      </c>
      <c r="F1291">
        <v>-23.11</v>
      </c>
      <c r="G1291">
        <v>36</v>
      </c>
    </row>
    <row r="1292" spans="1:7" x14ac:dyDescent="0.2">
      <c r="A1292">
        <v>1289</v>
      </c>
      <c r="B1292">
        <v>45</v>
      </c>
      <c r="C1292">
        <v>47</v>
      </c>
      <c r="D1292">
        <v>63</v>
      </c>
      <c r="E1292">
        <v>6</v>
      </c>
      <c r="F1292">
        <v>-23.07</v>
      </c>
      <c r="G1292">
        <v>31</v>
      </c>
    </row>
    <row r="1293" spans="1:7" x14ac:dyDescent="0.2">
      <c r="A1293">
        <v>1290</v>
      </c>
      <c r="B1293">
        <v>146</v>
      </c>
      <c r="C1293">
        <v>0</v>
      </c>
      <c r="D1293">
        <v>69</v>
      </c>
      <c r="E1293">
        <v>19</v>
      </c>
      <c r="F1293">
        <v>-23.11</v>
      </c>
      <c r="G1293">
        <v>93</v>
      </c>
    </row>
    <row r="1294" spans="1:7" x14ac:dyDescent="0.2">
      <c r="A1294">
        <v>1291</v>
      </c>
      <c r="B1294">
        <v>46</v>
      </c>
      <c r="C1294">
        <v>50</v>
      </c>
      <c r="D1294">
        <v>66</v>
      </c>
      <c r="E1294">
        <v>22</v>
      </c>
      <c r="F1294">
        <v>-23.18</v>
      </c>
      <c r="G1294">
        <v>29</v>
      </c>
    </row>
    <row r="1295" spans="1:7" x14ac:dyDescent="0.2">
      <c r="A1295">
        <v>1292</v>
      </c>
      <c r="B1295">
        <v>41</v>
      </c>
      <c r="C1295">
        <v>63</v>
      </c>
      <c r="D1295">
        <v>68</v>
      </c>
      <c r="E1295">
        <v>10</v>
      </c>
      <c r="F1295">
        <v>-23.32</v>
      </c>
      <c r="G1295">
        <v>39</v>
      </c>
    </row>
    <row r="1296" spans="1:7" x14ac:dyDescent="0.2">
      <c r="A1296">
        <v>1293</v>
      </c>
      <c r="B1296">
        <v>26</v>
      </c>
      <c r="C1296">
        <v>41</v>
      </c>
      <c r="D1296">
        <v>29</v>
      </c>
      <c r="E1296">
        <v>5</v>
      </c>
      <c r="F1296">
        <v>-22.12</v>
      </c>
      <c r="G1296">
        <v>24</v>
      </c>
    </row>
    <row r="1297" spans="1:7" x14ac:dyDescent="0.2">
      <c r="A1297">
        <v>1294</v>
      </c>
      <c r="B1297">
        <v>40</v>
      </c>
      <c r="C1297">
        <v>39</v>
      </c>
      <c r="D1297">
        <v>102</v>
      </c>
      <c r="E1297">
        <v>4</v>
      </c>
      <c r="F1297">
        <v>-22.34</v>
      </c>
      <c r="G1297">
        <v>26</v>
      </c>
    </row>
    <row r="1298" spans="1:7" x14ac:dyDescent="0.2">
      <c r="A1298">
        <v>1295</v>
      </c>
      <c r="B1298">
        <v>30</v>
      </c>
      <c r="C1298">
        <v>42</v>
      </c>
      <c r="D1298">
        <v>47</v>
      </c>
      <c r="E1298">
        <v>6</v>
      </c>
      <c r="F1298">
        <v>-22.37</v>
      </c>
      <c r="G1298">
        <v>21</v>
      </c>
    </row>
    <row r="1299" spans="1:7" x14ac:dyDescent="0.2">
      <c r="A1299">
        <v>1296</v>
      </c>
      <c r="B1299">
        <v>110</v>
      </c>
      <c r="C1299">
        <v>72</v>
      </c>
      <c r="D1299">
        <v>92</v>
      </c>
      <c r="E1299">
        <v>1</v>
      </c>
      <c r="F1299">
        <v>-22.58</v>
      </c>
      <c r="G1299">
        <v>50</v>
      </c>
    </row>
    <row r="1300" spans="1:7" x14ac:dyDescent="0.2">
      <c r="A1300">
        <v>1297</v>
      </c>
      <c r="B1300">
        <v>34</v>
      </c>
      <c r="C1300">
        <v>51</v>
      </c>
      <c r="D1300">
        <v>39</v>
      </c>
      <c r="E1300">
        <v>20</v>
      </c>
      <c r="F1300">
        <v>-22.46</v>
      </c>
      <c r="G1300">
        <v>25</v>
      </c>
    </row>
    <row r="1301" spans="1:7" x14ac:dyDescent="0.2">
      <c r="A1301">
        <v>1298</v>
      </c>
      <c r="B1301">
        <v>43</v>
      </c>
      <c r="C1301">
        <v>68</v>
      </c>
      <c r="D1301">
        <v>70</v>
      </c>
      <c r="E1301">
        <v>0</v>
      </c>
      <c r="F1301">
        <v>-22.98</v>
      </c>
      <c r="G1301">
        <v>32</v>
      </c>
    </row>
    <row r="1302" spans="1:7" x14ac:dyDescent="0.2">
      <c r="A1302">
        <v>1299</v>
      </c>
      <c r="B1302">
        <v>122</v>
      </c>
      <c r="C1302">
        <v>0</v>
      </c>
      <c r="D1302">
        <v>48</v>
      </c>
      <c r="E1302">
        <v>6</v>
      </c>
      <c r="F1302">
        <v>-22.91</v>
      </c>
      <c r="G1302">
        <v>81</v>
      </c>
    </row>
    <row r="1303" spans="1:7" x14ac:dyDescent="0.2">
      <c r="A1303">
        <v>1300</v>
      </c>
      <c r="B1303">
        <v>77</v>
      </c>
      <c r="C1303">
        <v>0</v>
      </c>
      <c r="D1303">
        <v>59</v>
      </c>
      <c r="E1303">
        <v>19</v>
      </c>
      <c r="F1303">
        <v>-23.3</v>
      </c>
      <c r="G1303">
        <v>71</v>
      </c>
    </row>
    <row r="1304" spans="1:7" x14ac:dyDescent="0.2">
      <c r="A1304">
        <v>1301</v>
      </c>
      <c r="B1304">
        <v>33</v>
      </c>
      <c r="C1304">
        <v>35</v>
      </c>
      <c r="D1304">
        <v>51</v>
      </c>
      <c r="E1304">
        <v>20</v>
      </c>
      <c r="F1304">
        <v>-22.91</v>
      </c>
      <c r="G1304">
        <v>20</v>
      </c>
    </row>
    <row r="1305" spans="1:7" x14ac:dyDescent="0.2">
      <c r="A1305">
        <v>1302</v>
      </c>
      <c r="B1305">
        <v>45</v>
      </c>
      <c r="C1305">
        <v>49</v>
      </c>
      <c r="D1305">
        <v>121</v>
      </c>
      <c r="E1305">
        <v>16</v>
      </c>
      <c r="F1305">
        <v>-22.92</v>
      </c>
      <c r="G1305">
        <v>32</v>
      </c>
    </row>
    <row r="1306" spans="1:7" x14ac:dyDescent="0.2">
      <c r="A1306">
        <v>1303</v>
      </c>
      <c r="B1306">
        <v>56</v>
      </c>
      <c r="C1306">
        <v>94</v>
      </c>
      <c r="D1306">
        <v>157</v>
      </c>
      <c r="E1306">
        <v>11</v>
      </c>
      <c r="F1306">
        <v>-22.99</v>
      </c>
      <c r="G1306">
        <v>44</v>
      </c>
    </row>
    <row r="1307" spans="1:7" x14ac:dyDescent="0.2">
      <c r="A1307">
        <v>1304</v>
      </c>
      <c r="B1307">
        <v>43</v>
      </c>
      <c r="C1307">
        <v>58</v>
      </c>
      <c r="D1307">
        <v>49</v>
      </c>
      <c r="E1307">
        <v>13</v>
      </c>
      <c r="F1307">
        <v>-23.29</v>
      </c>
      <c r="G1307">
        <v>43</v>
      </c>
    </row>
    <row r="1308" spans="1:7" x14ac:dyDescent="0.2">
      <c r="A1308">
        <v>1305</v>
      </c>
      <c r="B1308">
        <v>68</v>
      </c>
      <c r="C1308">
        <v>77</v>
      </c>
      <c r="D1308">
        <v>176</v>
      </c>
      <c r="E1308">
        <v>19</v>
      </c>
      <c r="F1308">
        <v>-23.32</v>
      </c>
      <c r="G1308">
        <v>40</v>
      </c>
    </row>
    <row r="1309" spans="1:7" x14ac:dyDescent="0.2">
      <c r="A1309">
        <v>1306</v>
      </c>
      <c r="B1309">
        <v>-999</v>
      </c>
      <c r="C1309">
        <v>-999</v>
      </c>
      <c r="D1309">
        <v>-999</v>
      </c>
      <c r="E1309">
        <v>25</v>
      </c>
      <c r="F1309">
        <v>-23.56</v>
      </c>
      <c r="G1309">
        <v>38</v>
      </c>
    </row>
    <row r="1310" spans="1:7" x14ac:dyDescent="0.2">
      <c r="A1310">
        <v>1307</v>
      </c>
      <c r="B1310">
        <v>-999</v>
      </c>
      <c r="C1310">
        <v>-999</v>
      </c>
      <c r="D1310">
        <v>-999</v>
      </c>
      <c r="E1310">
        <v>32</v>
      </c>
      <c r="F1310">
        <v>-23.21</v>
      </c>
      <c r="G1310">
        <v>18</v>
      </c>
    </row>
    <row r="1311" spans="1:7" x14ac:dyDescent="0.2">
      <c r="A1311">
        <v>1308</v>
      </c>
      <c r="B1311">
        <v>-999</v>
      </c>
      <c r="C1311">
        <v>-999</v>
      </c>
      <c r="D1311">
        <v>-999</v>
      </c>
      <c r="E1311">
        <v>21</v>
      </c>
      <c r="F1311">
        <v>-23.26</v>
      </c>
      <c r="G1311">
        <v>41</v>
      </c>
    </row>
    <row r="1312" spans="1:7" x14ac:dyDescent="0.2">
      <c r="A1312">
        <v>1309</v>
      </c>
      <c r="B1312">
        <v>34</v>
      </c>
      <c r="C1312">
        <v>65</v>
      </c>
      <c r="D1312">
        <v>44</v>
      </c>
      <c r="E1312">
        <v>17</v>
      </c>
      <c r="F1312">
        <v>-23.33</v>
      </c>
      <c r="G1312">
        <v>32</v>
      </c>
    </row>
    <row r="1313" spans="1:7" x14ac:dyDescent="0.2">
      <c r="A1313">
        <v>1310</v>
      </c>
      <c r="B1313">
        <v>43</v>
      </c>
      <c r="C1313">
        <v>0</v>
      </c>
      <c r="D1313">
        <v>46</v>
      </c>
      <c r="E1313">
        <v>11</v>
      </c>
      <c r="F1313">
        <v>-23.68</v>
      </c>
      <c r="G1313">
        <v>26</v>
      </c>
    </row>
    <row r="1314" spans="1:7" x14ac:dyDescent="0.2">
      <c r="A1314">
        <v>1311</v>
      </c>
      <c r="B1314">
        <v>56</v>
      </c>
      <c r="C1314">
        <v>90</v>
      </c>
      <c r="D1314">
        <v>53</v>
      </c>
      <c r="E1314">
        <v>20</v>
      </c>
      <c r="F1314">
        <v>-23.02</v>
      </c>
      <c r="G1314">
        <v>51</v>
      </c>
    </row>
    <row r="1315" spans="1:7" x14ac:dyDescent="0.2">
      <c r="A1315">
        <v>1312</v>
      </c>
      <c r="B1315">
        <v>58</v>
      </c>
      <c r="C1315">
        <v>0</v>
      </c>
      <c r="D1315">
        <v>34</v>
      </c>
      <c r="E1315">
        <v>7</v>
      </c>
      <c r="F1315">
        <v>-22.54</v>
      </c>
      <c r="G1315">
        <v>36</v>
      </c>
    </row>
    <row r="1316" spans="1:7" x14ac:dyDescent="0.2">
      <c r="A1316">
        <v>1313</v>
      </c>
      <c r="B1316">
        <v>83</v>
      </c>
      <c r="C1316">
        <v>55</v>
      </c>
      <c r="D1316">
        <v>96</v>
      </c>
      <c r="E1316">
        <v>11</v>
      </c>
      <c r="F1316">
        <v>-22.07</v>
      </c>
      <c r="G1316">
        <v>79</v>
      </c>
    </row>
    <row r="1317" spans="1:7" x14ac:dyDescent="0.2">
      <c r="A1317">
        <v>1314</v>
      </c>
      <c r="B1317">
        <v>37</v>
      </c>
      <c r="C1317">
        <v>31</v>
      </c>
      <c r="D1317">
        <v>40</v>
      </c>
      <c r="E1317">
        <v>12</v>
      </c>
      <c r="F1317">
        <v>-22.26</v>
      </c>
      <c r="G1317">
        <v>31</v>
      </c>
    </row>
    <row r="1318" spans="1:7" x14ac:dyDescent="0.2">
      <c r="A1318">
        <v>1315</v>
      </c>
      <c r="B1318">
        <v>50</v>
      </c>
      <c r="C1318">
        <v>56</v>
      </c>
      <c r="D1318">
        <v>54</v>
      </c>
      <c r="E1318">
        <v>15</v>
      </c>
      <c r="F1318">
        <v>-23.63</v>
      </c>
      <c r="G1318">
        <v>48</v>
      </c>
    </row>
    <row r="1319" spans="1:7" x14ac:dyDescent="0.2">
      <c r="A1319">
        <v>1316</v>
      </c>
      <c r="B1319">
        <v>78</v>
      </c>
      <c r="C1319">
        <v>62</v>
      </c>
      <c r="D1319">
        <v>64</v>
      </c>
      <c r="E1319">
        <v>20</v>
      </c>
      <c r="F1319">
        <v>-23.55</v>
      </c>
      <c r="G1319">
        <v>49</v>
      </c>
    </row>
    <row r="1320" spans="1:7" x14ac:dyDescent="0.2">
      <c r="A1320">
        <v>1317</v>
      </c>
      <c r="B1320">
        <v>37</v>
      </c>
      <c r="C1320">
        <v>43</v>
      </c>
      <c r="D1320">
        <v>35</v>
      </c>
      <c r="E1320">
        <v>8</v>
      </c>
      <c r="F1320">
        <v>-23.25</v>
      </c>
      <c r="G1320">
        <v>36</v>
      </c>
    </row>
    <row r="1321" spans="1:7" x14ac:dyDescent="0.2">
      <c r="A1321">
        <v>1318</v>
      </c>
      <c r="B1321">
        <v>48</v>
      </c>
      <c r="C1321">
        <v>55</v>
      </c>
      <c r="D1321">
        <v>71</v>
      </c>
      <c r="E1321">
        <v>8</v>
      </c>
      <c r="F1321">
        <v>-22.78</v>
      </c>
      <c r="G1321">
        <v>31</v>
      </c>
    </row>
    <row r="1322" spans="1:7" x14ac:dyDescent="0.2">
      <c r="A1322">
        <v>1319</v>
      </c>
      <c r="B1322">
        <v>45</v>
      </c>
      <c r="C1322">
        <v>54</v>
      </c>
      <c r="D1322">
        <v>68</v>
      </c>
      <c r="E1322">
        <v>8</v>
      </c>
      <c r="F1322">
        <v>-22.92</v>
      </c>
      <c r="G1322">
        <v>42</v>
      </c>
    </row>
    <row r="1323" spans="1:7" x14ac:dyDescent="0.2">
      <c r="A1323">
        <v>1320</v>
      </c>
      <c r="B1323">
        <v>37</v>
      </c>
      <c r="C1323">
        <v>33</v>
      </c>
      <c r="D1323">
        <v>36</v>
      </c>
      <c r="E1323">
        <v>17</v>
      </c>
      <c r="F1323">
        <v>-23.27</v>
      </c>
      <c r="G1323">
        <v>30</v>
      </c>
    </row>
    <row r="1324" spans="1:7" x14ac:dyDescent="0.2">
      <c r="A1324">
        <v>1321</v>
      </c>
      <c r="B1324">
        <v>127</v>
      </c>
      <c r="C1324">
        <v>12</v>
      </c>
      <c r="D1324">
        <v>97</v>
      </c>
      <c r="E1324">
        <v>13</v>
      </c>
      <c r="F1324">
        <v>-23.26</v>
      </c>
      <c r="G1324">
        <v>43</v>
      </c>
    </row>
    <row r="1325" spans="1:7" x14ac:dyDescent="0.2">
      <c r="A1325">
        <v>1322</v>
      </c>
      <c r="B1325">
        <v>53</v>
      </c>
      <c r="C1325">
        <v>89</v>
      </c>
      <c r="D1325">
        <v>92</v>
      </c>
      <c r="E1325">
        <v>75</v>
      </c>
      <c r="F1325">
        <v>-23.61</v>
      </c>
      <c r="G1325">
        <v>70</v>
      </c>
    </row>
    <row r="1326" spans="1:7" x14ac:dyDescent="0.2">
      <c r="A1326">
        <v>1323</v>
      </c>
      <c r="B1326">
        <v>151</v>
      </c>
      <c r="C1326">
        <v>70</v>
      </c>
      <c r="D1326">
        <v>78</v>
      </c>
      <c r="E1326">
        <v>15</v>
      </c>
      <c r="F1326">
        <v>-23.5</v>
      </c>
      <c r="G1326">
        <v>48</v>
      </c>
    </row>
    <row r="1327" spans="1:7" x14ac:dyDescent="0.2">
      <c r="A1327">
        <v>1324</v>
      </c>
      <c r="B1327">
        <v>60</v>
      </c>
      <c r="C1327">
        <v>70</v>
      </c>
      <c r="D1327">
        <v>48</v>
      </c>
      <c r="E1327">
        <v>7</v>
      </c>
      <c r="F1327">
        <v>-23.23</v>
      </c>
      <c r="G1327">
        <v>40</v>
      </c>
    </row>
    <row r="1328" spans="1:7" x14ac:dyDescent="0.2">
      <c r="A1328">
        <v>1325</v>
      </c>
      <c r="B1328">
        <v>38</v>
      </c>
      <c r="C1328">
        <v>34</v>
      </c>
      <c r="D1328">
        <v>44</v>
      </c>
      <c r="E1328">
        <v>2</v>
      </c>
      <c r="F1328">
        <v>-23.19</v>
      </c>
      <c r="G1328">
        <v>77</v>
      </c>
    </row>
    <row r="1329" spans="1:7" x14ac:dyDescent="0.2">
      <c r="A1329">
        <v>1326</v>
      </c>
      <c r="B1329">
        <v>55</v>
      </c>
      <c r="C1329">
        <v>62</v>
      </c>
      <c r="D1329">
        <v>108</v>
      </c>
      <c r="E1329">
        <v>9</v>
      </c>
      <c r="F1329">
        <v>-22.82</v>
      </c>
      <c r="G1329">
        <v>60</v>
      </c>
    </row>
    <row r="1330" spans="1:7" x14ac:dyDescent="0.2">
      <c r="A1330">
        <v>1327</v>
      </c>
      <c r="B1330">
        <v>42</v>
      </c>
      <c r="C1330">
        <v>62</v>
      </c>
      <c r="D1330">
        <v>49</v>
      </c>
      <c r="E1330">
        <v>19</v>
      </c>
      <c r="F1330">
        <v>-23.73</v>
      </c>
      <c r="G1330">
        <v>26</v>
      </c>
    </row>
    <row r="1331" spans="1:7" x14ac:dyDescent="0.2">
      <c r="A1331">
        <v>1328</v>
      </c>
      <c r="B1331">
        <v>42</v>
      </c>
      <c r="C1331">
        <v>74</v>
      </c>
      <c r="D1331">
        <v>96</v>
      </c>
      <c r="E1331">
        <v>11</v>
      </c>
      <c r="F1331">
        <v>-23.96</v>
      </c>
      <c r="G1331">
        <v>42</v>
      </c>
    </row>
    <row r="1332" spans="1:7" x14ac:dyDescent="0.2">
      <c r="A1332">
        <v>1329</v>
      </c>
      <c r="B1332">
        <v>44</v>
      </c>
      <c r="C1332">
        <v>80</v>
      </c>
      <c r="D1332">
        <v>60</v>
      </c>
      <c r="E1332">
        <v>14</v>
      </c>
      <c r="F1332">
        <v>-23.16</v>
      </c>
      <c r="G1332">
        <v>31</v>
      </c>
    </row>
    <row r="1333" spans="1:7" x14ac:dyDescent="0.2">
      <c r="A1333">
        <v>1330</v>
      </c>
      <c r="B1333">
        <v>50</v>
      </c>
      <c r="C1333">
        <v>52</v>
      </c>
      <c r="D1333">
        <v>64</v>
      </c>
      <c r="E1333">
        <v>7</v>
      </c>
      <c r="F1333">
        <v>-22.69</v>
      </c>
      <c r="G1333">
        <v>45</v>
      </c>
    </row>
    <row r="1334" spans="1:7" x14ac:dyDescent="0.2">
      <c r="A1334">
        <v>1331</v>
      </c>
      <c r="B1334">
        <v>77</v>
      </c>
      <c r="C1334">
        <v>93</v>
      </c>
      <c r="D1334">
        <v>116</v>
      </c>
      <c r="E1334">
        <v>32</v>
      </c>
      <c r="F1334">
        <v>-23.08</v>
      </c>
      <c r="G1334">
        <v>73</v>
      </c>
    </row>
    <row r="1335" spans="1:7" x14ac:dyDescent="0.2">
      <c r="A1335">
        <v>1332</v>
      </c>
      <c r="B1335">
        <v>50</v>
      </c>
      <c r="C1335">
        <v>90</v>
      </c>
      <c r="D1335">
        <v>83</v>
      </c>
      <c r="E1335">
        <v>21</v>
      </c>
      <c r="F1335">
        <v>-23.14</v>
      </c>
      <c r="G1335">
        <v>26</v>
      </c>
    </row>
    <row r="1336" spans="1:7" x14ac:dyDescent="0.2">
      <c r="A1336">
        <v>1333</v>
      </c>
      <c r="B1336">
        <v>54</v>
      </c>
      <c r="C1336">
        <v>74</v>
      </c>
      <c r="D1336">
        <v>68</v>
      </c>
      <c r="E1336">
        <v>16</v>
      </c>
      <c r="F1336">
        <v>-23.02</v>
      </c>
      <c r="G1336">
        <v>43</v>
      </c>
    </row>
    <row r="1337" spans="1:7" x14ac:dyDescent="0.2">
      <c r="A1337">
        <v>1334</v>
      </c>
      <c r="B1337">
        <v>77</v>
      </c>
      <c r="C1337">
        <v>56</v>
      </c>
      <c r="D1337">
        <v>55</v>
      </c>
      <c r="E1337">
        <v>4</v>
      </c>
      <c r="F1337">
        <v>-22.5</v>
      </c>
      <c r="G1337">
        <v>28</v>
      </c>
    </row>
    <row r="1338" spans="1:7" x14ac:dyDescent="0.2">
      <c r="A1338">
        <v>1335</v>
      </c>
      <c r="B1338">
        <v>60</v>
      </c>
      <c r="C1338">
        <v>35</v>
      </c>
      <c r="D1338">
        <v>40</v>
      </c>
      <c r="E1338">
        <v>52</v>
      </c>
      <c r="F1338">
        <v>-22.4</v>
      </c>
      <c r="G1338">
        <v>60</v>
      </c>
    </row>
    <row r="1339" spans="1:7" x14ac:dyDescent="0.2">
      <c r="A1339">
        <v>1336</v>
      </c>
      <c r="B1339">
        <v>45</v>
      </c>
      <c r="C1339">
        <v>50</v>
      </c>
      <c r="D1339">
        <v>73</v>
      </c>
      <c r="E1339">
        <v>9</v>
      </c>
      <c r="F1339">
        <v>-23.05</v>
      </c>
      <c r="G1339">
        <v>48</v>
      </c>
    </row>
    <row r="1340" spans="1:7" x14ac:dyDescent="0.2">
      <c r="A1340">
        <v>1337</v>
      </c>
      <c r="B1340">
        <v>32</v>
      </c>
      <c r="C1340">
        <v>34</v>
      </c>
      <c r="D1340">
        <v>38</v>
      </c>
      <c r="E1340">
        <v>7</v>
      </c>
      <c r="F1340">
        <v>-22.93</v>
      </c>
      <c r="G1340">
        <v>44</v>
      </c>
    </row>
    <row r="1341" spans="1:7" x14ac:dyDescent="0.2">
      <c r="A1341">
        <v>1338</v>
      </c>
      <c r="B1341">
        <v>54</v>
      </c>
      <c r="C1341">
        <v>11</v>
      </c>
      <c r="D1341">
        <v>30</v>
      </c>
      <c r="E1341">
        <v>13</v>
      </c>
      <c r="F1341">
        <v>-23.51</v>
      </c>
      <c r="G1341">
        <v>41</v>
      </c>
    </row>
    <row r="1342" spans="1:7" x14ac:dyDescent="0.2">
      <c r="A1342">
        <v>1339</v>
      </c>
      <c r="B1342">
        <v>46</v>
      </c>
      <c r="C1342">
        <v>40</v>
      </c>
      <c r="D1342">
        <v>56</v>
      </c>
      <c r="E1342">
        <v>18</v>
      </c>
      <c r="F1342">
        <v>-23.6</v>
      </c>
      <c r="G1342">
        <v>40</v>
      </c>
    </row>
    <row r="1343" spans="1:7" x14ac:dyDescent="0.2">
      <c r="A1343">
        <v>1340</v>
      </c>
      <c r="B1343">
        <v>84</v>
      </c>
      <c r="C1343">
        <v>84</v>
      </c>
      <c r="D1343">
        <v>92</v>
      </c>
      <c r="E1343">
        <v>17</v>
      </c>
      <c r="F1343">
        <v>-23.32</v>
      </c>
      <c r="G1343">
        <v>65</v>
      </c>
    </row>
    <row r="1344" spans="1:7" x14ac:dyDescent="0.2">
      <c r="A1344">
        <v>1341</v>
      </c>
      <c r="B1344">
        <v>90</v>
      </c>
      <c r="C1344">
        <v>0</v>
      </c>
      <c r="D1344">
        <v>69</v>
      </c>
      <c r="E1344">
        <v>24</v>
      </c>
      <c r="F1344">
        <v>-23.02</v>
      </c>
      <c r="G1344">
        <v>56</v>
      </c>
    </row>
    <row r="1345" spans="1:7" x14ac:dyDescent="0.2">
      <c r="A1345">
        <v>1342</v>
      </c>
      <c r="B1345">
        <v>50</v>
      </c>
      <c r="C1345">
        <v>15</v>
      </c>
      <c r="D1345">
        <v>58</v>
      </c>
      <c r="E1345">
        <v>10</v>
      </c>
      <c r="F1345">
        <v>-23.09</v>
      </c>
      <c r="G1345">
        <v>32</v>
      </c>
    </row>
    <row r="1346" spans="1:7" x14ac:dyDescent="0.2">
      <c r="A1346">
        <v>1343</v>
      </c>
      <c r="B1346">
        <v>44</v>
      </c>
      <c r="C1346">
        <v>15</v>
      </c>
      <c r="D1346">
        <v>53</v>
      </c>
      <c r="E1346">
        <v>22</v>
      </c>
      <c r="F1346">
        <v>-22.95</v>
      </c>
      <c r="G1346">
        <v>38</v>
      </c>
    </row>
    <row r="1347" spans="1:7" x14ac:dyDescent="0.2">
      <c r="A1347">
        <v>1344</v>
      </c>
      <c r="B1347">
        <v>49</v>
      </c>
      <c r="C1347">
        <v>63</v>
      </c>
      <c r="D1347">
        <v>57</v>
      </c>
      <c r="E1347">
        <v>24</v>
      </c>
      <c r="F1347">
        <v>-23.13</v>
      </c>
      <c r="G1347">
        <v>39</v>
      </c>
    </row>
    <row r="1348" spans="1:7" x14ac:dyDescent="0.2">
      <c r="A1348">
        <v>1345</v>
      </c>
      <c r="B1348">
        <v>34</v>
      </c>
      <c r="C1348">
        <v>43</v>
      </c>
      <c r="D1348">
        <v>48</v>
      </c>
      <c r="E1348">
        <v>16</v>
      </c>
      <c r="F1348">
        <v>-23.13</v>
      </c>
      <c r="G1348">
        <v>31</v>
      </c>
    </row>
    <row r="1349" spans="1:7" x14ac:dyDescent="0.2">
      <c r="A1349">
        <v>1346</v>
      </c>
      <c r="B1349">
        <v>33</v>
      </c>
      <c r="C1349">
        <v>69</v>
      </c>
      <c r="D1349">
        <v>55</v>
      </c>
      <c r="E1349">
        <v>30</v>
      </c>
      <c r="F1349">
        <v>-23.37</v>
      </c>
      <c r="G1349">
        <v>27</v>
      </c>
    </row>
    <row r="1350" spans="1:7" x14ac:dyDescent="0.2">
      <c r="A1350">
        <v>1347</v>
      </c>
      <c r="B1350">
        <v>91</v>
      </c>
      <c r="C1350">
        <v>73</v>
      </c>
      <c r="D1350">
        <v>101</v>
      </c>
      <c r="E1350">
        <v>43</v>
      </c>
      <c r="F1350">
        <v>-22.9</v>
      </c>
      <c r="G1350">
        <v>103</v>
      </c>
    </row>
    <row r="1351" spans="1:7" x14ac:dyDescent="0.2">
      <c r="A1351">
        <v>1348</v>
      </c>
      <c r="B1351">
        <v>27</v>
      </c>
      <c r="C1351">
        <v>30</v>
      </c>
      <c r="D1351">
        <v>55</v>
      </c>
      <c r="E1351">
        <v>166</v>
      </c>
      <c r="F1351">
        <v>-22.72</v>
      </c>
      <c r="G1351">
        <v>18</v>
      </c>
    </row>
    <row r="1352" spans="1:7" x14ac:dyDescent="0.2">
      <c r="A1352">
        <v>1349</v>
      </c>
      <c r="B1352">
        <v>26</v>
      </c>
      <c r="C1352">
        <v>37</v>
      </c>
      <c r="D1352">
        <v>38</v>
      </c>
      <c r="E1352">
        <v>41</v>
      </c>
      <c r="F1352">
        <v>-22.87</v>
      </c>
      <c r="G1352">
        <v>28</v>
      </c>
    </row>
    <row r="1353" spans="1:7" x14ac:dyDescent="0.2">
      <c r="A1353">
        <v>1350</v>
      </c>
      <c r="B1353">
        <v>42</v>
      </c>
      <c r="C1353">
        <v>75</v>
      </c>
      <c r="D1353">
        <v>78</v>
      </c>
      <c r="E1353">
        <v>62</v>
      </c>
      <c r="F1353">
        <v>-23.08</v>
      </c>
      <c r="G1353">
        <v>37</v>
      </c>
    </row>
    <row r="1354" spans="1:7" x14ac:dyDescent="0.2">
      <c r="A1354">
        <v>1351</v>
      </c>
      <c r="B1354">
        <v>37</v>
      </c>
      <c r="C1354">
        <v>71</v>
      </c>
      <c r="D1354">
        <v>74</v>
      </c>
      <c r="E1354">
        <v>29</v>
      </c>
      <c r="F1354">
        <v>-23.36</v>
      </c>
      <c r="G1354">
        <v>41</v>
      </c>
    </row>
    <row r="1355" spans="1:7" x14ac:dyDescent="0.2">
      <c r="A1355">
        <v>1352</v>
      </c>
      <c r="B1355">
        <v>54</v>
      </c>
      <c r="C1355">
        <v>62</v>
      </c>
      <c r="D1355">
        <v>63</v>
      </c>
      <c r="E1355">
        <v>17</v>
      </c>
      <c r="F1355">
        <v>-23.46</v>
      </c>
      <c r="G1355">
        <v>43</v>
      </c>
    </row>
    <row r="1356" spans="1:7" x14ac:dyDescent="0.2">
      <c r="A1356">
        <v>1353</v>
      </c>
      <c r="B1356">
        <v>47</v>
      </c>
      <c r="C1356">
        <v>54</v>
      </c>
      <c r="D1356">
        <v>72</v>
      </c>
      <c r="E1356">
        <v>12</v>
      </c>
      <c r="F1356">
        <v>-23.07</v>
      </c>
      <c r="G1356">
        <v>34</v>
      </c>
    </row>
    <row r="1357" spans="1:7" x14ac:dyDescent="0.2">
      <c r="A1357">
        <v>1354</v>
      </c>
      <c r="B1357">
        <v>53</v>
      </c>
      <c r="C1357">
        <v>64</v>
      </c>
      <c r="D1357">
        <v>55</v>
      </c>
      <c r="E1357">
        <v>20</v>
      </c>
      <c r="F1357">
        <v>-22.9</v>
      </c>
      <c r="G1357">
        <v>49</v>
      </c>
    </row>
    <row r="1358" spans="1:7" x14ac:dyDescent="0.2">
      <c r="A1358">
        <v>1355</v>
      </c>
      <c r="B1358">
        <v>35</v>
      </c>
      <c r="C1358">
        <v>44</v>
      </c>
      <c r="D1358">
        <v>66</v>
      </c>
      <c r="E1358">
        <v>18</v>
      </c>
      <c r="F1358">
        <v>-23.25</v>
      </c>
      <c r="G1358">
        <v>37</v>
      </c>
    </row>
    <row r="1359" spans="1:7" x14ac:dyDescent="0.2">
      <c r="A1359">
        <v>1356</v>
      </c>
      <c r="B1359">
        <v>48</v>
      </c>
      <c r="C1359">
        <v>77</v>
      </c>
      <c r="D1359">
        <v>91</v>
      </c>
      <c r="E1359">
        <v>15</v>
      </c>
      <c r="F1359">
        <v>-22.82</v>
      </c>
      <c r="G1359">
        <v>47</v>
      </c>
    </row>
    <row r="1360" spans="1:7" x14ac:dyDescent="0.2">
      <c r="A1360">
        <v>1357</v>
      </c>
      <c r="B1360">
        <v>70</v>
      </c>
      <c r="C1360">
        <v>54</v>
      </c>
      <c r="D1360">
        <v>62</v>
      </c>
      <c r="E1360">
        <v>6</v>
      </c>
      <c r="F1360">
        <v>-22.84</v>
      </c>
      <c r="G1360">
        <v>35</v>
      </c>
    </row>
    <row r="1361" spans="1:7" x14ac:dyDescent="0.2">
      <c r="A1361">
        <v>1358</v>
      </c>
      <c r="B1361">
        <v>35</v>
      </c>
      <c r="C1361">
        <v>47</v>
      </c>
      <c r="D1361">
        <v>54</v>
      </c>
      <c r="E1361">
        <v>41</v>
      </c>
      <c r="F1361">
        <v>-23.07</v>
      </c>
      <c r="G1361">
        <v>42</v>
      </c>
    </row>
    <row r="1362" spans="1:7" x14ac:dyDescent="0.2">
      <c r="A1362">
        <v>1359</v>
      </c>
      <c r="B1362">
        <v>61</v>
      </c>
      <c r="C1362">
        <v>36</v>
      </c>
      <c r="D1362">
        <v>55</v>
      </c>
      <c r="E1362">
        <v>15</v>
      </c>
      <c r="F1362">
        <v>-23.05</v>
      </c>
      <c r="G1362">
        <v>59</v>
      </c>
    </row>
    <row r="1363" spans="1:7" x14ac:dyDescent="0.2">
      <c r="A1363">
        <v>1360</v>
      </c>
      <c r="B1363">
        <v>60</v>
      </c>
      <c r="C1363">
        <v>10</v>
      </c>
      <c r="D1363">
        <v>60</v>
      </c>
      <c r="E1363">
        <v>12</v>
      </c>
      <c r="F1363">
        <v>-23.7</v>
      </c>
      <c r="G1363">
        <v>49</v>
      </c>
    </row>
    <row r="1364" spans="1:7" x14ac:dyDescent="0.2">
      <c r="A1364">
        <v>1361</v>
      </c>
      <c r="B1364">
        <v>66</v>
      </c>
      <c r="C1364">
        <v>77</v>
      </c>
      <c r="D1364">
        <v>63</v>
      </c>
      <c r="E1364">
        <v>22</v>
      </c>
      <c r="F1364">
        <v>-23.56</v>
      </c>
      <c r="G1364">
        <v>59</v>
      </c>
    </row>
    <row r="1365" spans="1:7" x14ac:dyDescent="0.2">
      <c r="A1365">
        <v>1362</v>
      </c>
      <c r="B1365">
        <v>38</v>
      </c>
      <c r="C1365">
        <v>42</v>
      </c>
      <c r="D1365">
        <v>42</v>
      </c>
      <c r="E1365">
        <v>15</v>
      </c>
      <c r="F1365">
        <v>-23.03</v>
      </c>
      <c r="G1365">
        <v>46</v>
      </c>
    </row>
    <row r="1366" spans="1:7" x14ac:dyDescent="0.2">
      <c r="A1366">
        <v>1363</v>
      </c>
      <c r="B1366">
        <v>45</v>
      </c>
      <c r="C1366">
        <v>50</v>
      </c>
      <c r="D1366">
        <v>46</v>
      </c>
      <c r="E1366">
        <v>19</v>
      </c>
      <c r="F1366">
        <v>-23</v>
      </c>
      <c r="G1366">
        <v>48</v>
      </c>
    </row>
    <row r="1367" spans="1:7" x14ac:dyDescent="0.2">
      <c r="A1367">
        <v>1364</v>
      </c>
      <c r="B1367">
        <v>46</v>
      </c>
      <c r="C1367">
        <v>60</v>
      </c>
      <c r="D1367">
        <v>60</v>
      </c>
      <c r="E1367">
        <v>8</v>
      </c>
      <c r="F1367">
        <v>-22.75</v>
      </c>
      <c r="G1367">
        <v>41</v>
      </c>
    </row>
    <row r="1368" spans="1:7" x14ac:dyDescent="0.2">
      <c r="A1368">
        <v>1365</v>
      </c>
      <c r="B1368">
        <v>62</v>
      </c>
      <c r="C1368">
        <v>66</v>
      </c>
      <c r="D1368">
        <v>65</v>
      </c>
      <c r="E1368">
        <v>79</v>
      </c>
      <c r="F1368">
        <v>-23.08</v>
      </c>
      <c r="G1368">
        <v>48</v>
      </c>
    </row>
    <row r="1369" spans="1:7" x14ac:dyDescent="0.2">
      <c r="A1369">
        <v>1366</v>
      </c>
      <c r="B1369">
        <v>50</v>
      </c>
      <c r="C1369">
        <v>62</v>
      </c>
      <c r="D1369">
        <v>65</v>
      </c>
      <c r="E1369">
        <v>16</v>
      </c>
      <c r="F1369">
        <v>-23.15</v>
      </c>
      <c r="G1369">
        <v>47</v>
      </c>
    </row>
    <row r="1370" spans="1:7" x14ac:dyDescent="0.2">
      <c r="A1370">
        <v>1367</v>
      </c>
      <c r="B1370">
        <v>49</v>
      </c>
      <c r="C1370">
        <v>65</v>
      </c>
      <c r="D1370">
        <v>65</v>
      </c>
      <c r="E1370">
        <v>7</v>
      </c>
      <c r="F1370">
        <v>-23.29</v>
      </c>
      <c r="G1370">
        <v>34</v>
      </c>
    </row>
    <row r="1371" spans="1:7" x14ac:dyDescent="0.2">
      <c r="A1371">
        <v>1368</v>
      </c>
      <c r="B1371">
        <v>683</v>
      </c>
      <c r="C1371">
        <v>97</v>
      </c>
      <c r="D1371">
        <v>79</v>
      </c>
      <c r="E1371">
        <v>73</v>
      </c>
      <c r="F1371">
        <v>-23.31</v>
      </c>
      <c r="G1371">
        <v>53</v>
      </c>
    </row>
    <row r="1372" spans="1:7" x14ac:dyDescent="0.2">
      <c r="A1372">
        <v>1369</v>
      </c>
      <c r="B1372">
        <v>38</v>
      </c>
      <c r="C1372">
        <v>55</v>
      </c>
      <c r="D1372">
        <v>76</v>
      </c>
      <c r="E1372">
        <v>11</v>
      </c>
      <c r="F1372">
        <v>-23.73</v>
      </c>
      <c r="G1372">
        <v>39</v>
      </c>
    </row>
    <row r="1373" spans="1:7" x14ac:dyDescent="0.2">
      <c r="A1373">
        <v>1370</v>
      </c>
      <c r="B1373">
        <v>45</v>
      </c>
      <c r="C1373">
        <v>57</v>
      </c>
      <c r="D1373">
        <v>72</v>
      </c>
      <c r="E1373">
        <v>40</v>
      </c>
      <c r="F1373">
        <v>-23.45</v>
      </c>
      <c r="G1373">
        <v>53</v>
      </c>
    </row>
    <row r="1374" spans="1:7" x14ac:dyDescent="0.2">
      <c r="A1374">
        <v>1371</v>
      </c>
      <c r="B1374">
        <v>85</v>
      </c>
      <c r="C1374">
        <v>68</v>
      </c>
      <c r="D1374">
        <v>97</v>
      </c>
      <c r="E1374">
        <v>17</v>
      </c>
      <c r="F1374">
        <v>-23.36</v>
      </c>
      <c r="G1374">
        <v>52</v>
      </c>
    </row>
    <row r="1375" spans="1:7" x14ac:dyDescent="0.2">
      <c r="A1375">
        <v>1372</v>
      </c>
      <c r="B1375">
        <v>43</v>
      </c>
      <c r="C1375">
        <v>56</v>
      </c>
      <c r="D1375">
        <v>59</v>
      </c>
      <c r="E1375">
        <v>14</v>
      </c>
      <c r="F1375">
        <v>-23.13</v>
      </c>
      <c r="G1375">
        <v>50</v>
      </c>
    </row>
    <row r="1376" spans="1:7" x14ac:dyDescent="0.2">
      <c r="A1376">
        <v>1373</v>
      </c>
      <c r="B1376">
        <v>55</v>
      </c>
      <c r="C1376">
        <v>53</v>
      </c>
      <c r="D1376">
        <v>70</v>
      </c>
      <c r="E1376">
        <v>30</v>
      </c>
      <c r="F1376">
        <v>-23.26</v>
      </c>
      <c r="G1376">
        <v>53</v>
      </c>
    </row>
    <row r="1377" spans="1:7" x14ac:dyDescent="0.2">
      <c r="A1377">
        <v>1374</v>
      </c>
      <c r="B1377">
        <v>83</v>
      </c>
      <c r="C1377">
        <v>48</v>
      </c>
      <c r="D1377">
        <v>61</v>
      </c>
      <c r="E1377">
        <v>19</v>
      </c>
      <c r="F1377">
        <v>-23.53</v>
      </c>
      <c r="G1377">
        <v>140</v>
      </c>
    </row>
    <row r="1378" spans="1:7" x14ac:dyDescent="0.2">
      <c r="A1378">
        <v>1375</v>
      </c>
      <c r="B1378">
        <v>49</v>
      </c>
      <c r="C1378">
        <v>79</v>
      </c>
      <c r="D1378">
        <v>77</v>
      </c>
      <c r="E1378">
        <v>25</v>
      </c>
      <c r="F1378">
        <v>-23.81</v>
      </c>
      <c r="G1378">
        <v>47</v>
      </c>
    </row>
    <row r="1379" spans="1:7" x14ac:dyDescent="0.2">
      <c r="A1379">
        <v>1376</v>
      </c>
      <c r="B1379">
        <v>84</v>
      </c>
      <c r="C1379">
        <v>66</v>
      </c>
      <c r="D1379">
        <v>52</v>
      </c>
      <c r="E1379">
        <v>14</v>
      </c>
      <c r="F1379">
        <v>-23.49</v>
      </c>
      <c r="G1379">
        <v>47</v>
      </c>
    </row>
    <row r="1380" spans="1:7" x14ac:dyDescent="0.2">
      <c r="A1380">
        <v>1377</v>
      </c>
      <c r="B1380">
        <v>56</v>
      </c>
      <c r="C1380">
        <v>74</v>
      </c>
      <c r="D1380">
        <v>95</v>
      </c>
      <c r="E1380">
        <v>43</v>
      </c>
      <c r="F1380">
        <v>-23.3</v>
      </c>
      <c r="G1380">
        <v>49</v>
      </c>
    </row>
    <row r="1381" spans="1:7" x14ac:dyDescent="0.2">
      <c r="A1381">
        <v>1378</v>
      </c>
      <c r="B1381">
        <v>36</v>
      </c>
      <c r="C1381">
        <v>33</v>
      </c>
      <c r="D1381">
        <v>40</v>
      </c>
      <c r="E1381">
        <v>29</v>
      </c>
      <c r="F1381">
        <v>-23.33</v>
      </c>
      <c r="G1381">
        <v>24</v>
      </c>
    </row>
    <row r="1382" spans="1:7" x14ac:dyDescent="0.2">
      <c r="A1382">
        <v>1379</v>
      </c>
      <c r="B1382">
        <v>46</v>
      </c>
      <c r="C1382">
        <v>66</v>
      </c>
      <c r="D1382">
        <v>61</v>
      </c>
      <c r="E1382">
        <v>13</v>
      </c>
      <c r="F1382">
        <v>-22.96</v>
      </c>
      <c r="G1382">
        <v>41</v>
      </c>
    </row>
    <row r="1383" spans="1:7" x14ac:dyDescent="0.2">
      <c r="A1383">
        <v>1380</v>
      </c>
      <c r="B1383">
        <v>50</v>
      </c>
      <c r="C1383">
        <v>64</v>
      </c>
      <c r="D1383">
        <v>54</v>
      </c>
      <c r="E1383">
        <v>29</v>
      </c>
      <c r="F1383">
        <v>-23.44</v>
      </c>
      <c r="G1383">
        <v>65</v>
      </c>
    </row>
    <row r="1384" spans="1:7" x14ac:dyDescent="0.2">
      <c r="A1384">
        <v>1381</v>
      </c>
      <c r="B1384">
        <v>30</v>
      </c>
      <c r="C1384">
        <v>30</v>
      </c>
      <c r="D1384">
        <v>40</v>
      </c>
      <c r="E1384">
        <v>11</v>
      </c>
      <c r="F1384">
        <v>-23.61</v>
      </c>
      <c r="G1384">
        <v>23</v>
      </c>
    </row>
    <row r="1385" spans="1:7" x14ac:dyDescent="0.2">
      <c r="A1385">
        <v>1382</v>
      </c>
      <c r="B1385">
        <v>53</v>
      </c>
      <c r="C1385">
        <v>60</v>
      </c>
      <c r="D1385">
        <v>65</v>
      </c>
      <c r="E1385">
        <v>13</v>
      </c>
      <c r="F1385">
        <v>-23.5</v>
      </c>
      <c r="G1385">
        <v>54</v>
      </c>
    </row>
    <row r="1386" spans="1:7" x14ac:dyDescent="0.2">
      <c r="A1386">
        <v>1383</v>
      </c>
      <c r="B1386">
        <v>36</v>
      </c>
      <c r="C1386">
        <v>40</v>
      </c>
      <c r="D1386">
        <v>40</v>
      </c>
      <c r="E1386">
        <v>7</v>
      </c>
      <c r="F1386">
        <v>-23.49</v>
      </c>
      <c r="G1386">
        <v>28</v>
      </c>
    </row>
    <row r="1387" spans="1:7" x14ac:dyDescent="0.2">
      <c r="A1387">
        <v>1384</v>
      </c>
      <c r="B1387">
        <v>92</v>
      </c>
      <c r="C1387">
        <v>56</v>
      </c>
      <c r="D1387">
        <v>60</v>
      </c>
      <c r="E1387">
        <v>30</v>
      </c>
      <c r="F1387">
        <v>-23.08</v>
      </c>
      <c r="G1387">
        <v>70</v>
      </c>
    </row>
    <row r="1388" spans="1:7" x14ac:dyDescent="0.2">
      <c r="A1388">
        <v>1385</v>
      </c>
      <c r="B1388">
        <v>56</v>
      </c>
      <c r="C1388">
        <v>50</v>
      </c>
      <c r="D1388">
        <v>66</v>
      </c>
      <c r="E1388">
        <v>22</v>
      </c>
      <c r="F1388">
        <v>-23.23</v>
      </c>
      <c r="G1388">
        <v>65</v>
      </c>
    </row>
    <row r="1389" spans="1:7" x14ac:dyDescent="0.2">
      <c r="A1389">
        <v>1386</v>
      </c>
      <c r="B1389">
        <v>36</v>
      </c>
      <c r="C1389">
        <v>45</v>
      </c>
      <c r="D1389">
        <v>40</v>
      </c>
      <c r="E1389">
        <v>41</v>
      </c>
      <c r="F1389">
        <v>-23.5</v>
      </c>
      <c r="G1389">
        <v>42</v>
      </c>
    </row>
    <row r="1390" spans="1:7" x14ac:dyDescent="0.2">
      <c r="A1390">
        <v>1387</v>
      </c>
      <c r="B1390">
        <v>42</v>
      </c>
      <c r="C1390">
        <v>31</v>
      </c>
      <c r="D1390">
        <v>46</v>
      </c>
      <c r="E1390">
        <v>61</v>
      </c>
      <c r="F1390">
        <v>-23.48</v>
      </c>
      <c r="G1390">
        <v>33</v>
      </c>
    </row>
    <row r="1391" spans="1:7" x14ac:dyDescent="0.2">
      <c r="A1391">
        <v>1388</v>
      </c>
      <c r="B1391">
        <v>88</v>
      </c>
      <c r="C1391">
        <v>50</v>
      </c>
      <c r="D1391">
        <v>52</v>
      </c>
      <c r="E1391">
        <v>45</v>
      </c>
      <c r="F1391">
        <v>-23.38</v>
      </c>
      <c r="G1391">
        <v>57</v>
      </c>
    </row>
    <row r="1392" spans="1:7" x14ac:dyDescent="0.2">
      <c r="A1392">
        <v>1389</v>
      </c>
      <c r="B1392">
        <v>72</v>
      </c>
      <c r="C1392">
        <v>50</v>
      </c>
      <c r="D1392">
        <v>57</v>
      </c>
      <c r="E1392">
        <v>84</v>
      </c>
      <c r="F1392">
        <v>-23.17</v>
      </c>
      <c r="G1392">
        <v>47</v>
      </c>
    </row>
    <row r="1393" spans="1:7" x14ac:dyDescent="0.2">
      <c r="A1393">
        <v>1390</v>
      </c>
      <c r="B1393">
        <v>40</v>
      </c>
      <c r="C1393">
        <v>50</v>
      </c>
      <c r="D1393">
        <v>65</v>
      </c>
      <c r="E1393">
        <v>23</v>
      </c>
      <c r="F1393">
        <v>-23.64</v>
      </c>
      <c r="G1393">
        <v>36</v>
      </c>
    </row>
    <row r="1394" spans="1:7" x14ac:dyDescent="0.2">
      <c r="A1394">
        <v>1391</v>
      </c>
      <c r="B1394">
        <v>75</v>
      </c>
      <c r="C1394">
        <v>55</v>
      </c>
      <c r="D1394">
        <v>100</v>
      </c>
      <c r="E1394">
        <v>94</v>
      </c>
      <c r="F1394">
        <v>-23.42</v>
      </c>
      <c r="G1394">
        <v>90</v>
      </c>
    </row>
    <row r="1395" spans="1:7" x14ac:dyDescent="0.2">
      <c r="A1395">
        <v>1392</v>
      </c>
      <c r="B1395">
        <v>103</v>
      </c>
      <c r="C1395">
        <v>60</v>
      </c>
      <c r="D1395">
        <v>65</v>
      </c>
      <c r="E1395">
        <v>58</v>
      </c>
      <c r="F1395">
        <v>-23.13</v>
      </c>
      <c r="G1395">
        <v>67</v>
      </c>
    </row>
    <row r="1396" spans="1:7" x14ac:dyDescent="0.2">
      <c r="A1396">
        <v>1393</v>
      </c>
      <c r="B1396">
        <v>98</v>
      </c>
      <c r="C1396">
        <v>60</v>
      </c>
      <c r="D1396">
        <v>60</v>
      </c>
      <c r="E1396">
        <v>11</v>
      </c>
      <c r="F1396">
        <v>-23.31</v>
      </c>
      <c r="G1396">
        <v>30</v>
      </c>
    </row>
    <row r="1397" spans="1:7" x14ac:dyDescent="0.2">
      <c r="A1397">
        <v>1394</v>
      </c>
      <c r="B1397">
        <v>58</v>
      </c>
      <c r="C1397">
        <v>35</v>
      </c>
      <c r="D1397">
        <v>47</v>
      </c>
      <c r="E1397">
        <v>86</v>
      </c>
      <c r="F1397">
        <v>-23.56</v>
      </c>
      <c r="G1397">
        <v>47</v>
      </c>
    </row>
    <row r="1398" spans="1:7" x14ac:dyDescent="0.2">
      <c r="A1398">
        <v>1395</v>
      </c>
      <c r="B1398">
        <v>62</v>
      </c>
      <c r="C1398">
        <v>50</v>
      </c>
      <c r="D1398">
        <v>55</v>
      </c>
      <c r="E1398">
        <v>90</v>
      </c>
      <c r="F1398">
        <v>-23.15</v>
      </c>
      <c r="G1398">
        <v>43</v>
      </c>
    </row>
    <row r="1399" spans="1:7" x14ac:dyDescent="0.2">
      <c r="A1399">
        <v>1396</v>
      </c>
      <c r="B1399">
        <v>40</v>
      </c>
      <c r="C1399">
        <v>27</v>
      </c>
      <c r="D1399">
        <v>36</v>
      </c>
      <c r="E1399">
        <v>25</v>
      </c>
      <c r="F1399">
        <v>-23.22</v>
      </c>
      <c r="G1399">
        <v>40</v>
      </c>
    </row>
    <row r="1400" spans="1:7" x14ac:dyDescent="0.2">
      <c r="A1400">
        <v>1397</v>
      </c>
      <c r="B1400">
        <v>59</v>
      </c>
      <c r="C1400">
        <v>52</v>
      </c>
      <c r="D1400">
        <v>71</v>
      </c>
      <c r="E1400">
        <v>38</v>
      </c>
      <c r="F1400">
        <v>-23.28</v>
      </c>
      <c r="G1400">
        <v>30</v>
      </c>
    </row>
    <row r="1401" spans="1:7" x14ac:dyDescent="0.2">
      <c r="A1401">
        <v>1398</v>
      </c>
      <c r="B1401">
        <v>80</v>
      </c>
      <c r="C1401">
        <v>35</v>
      </c>
      <c r="D1401">
        <v>36</v>
      </c>
      <c r="E1401">
        <v>55</v>
      </c>
      <c r="F1401">
        <v>-23.55</v>
      </c>
      <c r="G1401">
        <v>42</v>
      </c>
    </row>
    <row r="1402" spans="1:7" x14ac:dyDescent="0.2">
      <c r="A1402">
        <v>1399</v>
      </c>
      <c r="B1402">
        <v>67</v>
      </c>
      <c r="C1402">
        <v>57</v>
      </c>
      <c r="D1402">
        <v>60</v>
      </c>
      <c r="E1402">
        <v>18</v>
      </c>
      <c r="F1402">
        <v>-23.71</v>
      </c>
      <c r="G1402">
        <v>50</v>
      </c>
    </row>
    <row r="1403" spans="1:7" x14ac:dyDescent="0.2">
      <c r="A1403">
        <v>1400</v>
      </c>
      <c r="B1403">
        <v>66</v>
      </c>
      <c r="C1403">
        <v>54</v>
      </c>
      <c r="D1403">
        <v>68</v>
      </c>
      <c r="E1403">
        <v>66</v>
      </c>
      <c r="F1403">
        <v>-23.63</v>
      </c>
      <c r="G1403">
        <v>48</v>
      </c>
    </row>
    <row r="1404" spans="1:7" x14ac:dyDescent="0.2">
      <c r="A1404">
        <v>1401</v>
      </c>
      <c r="B1404">
        <v>57</v>
      </c>
      <c r="C1404">
        <v>33</v>
      </c>
      <c r="D1404">
        <v>35</v>
      </c>
      <c r="E1404">
        <v>12</v>
      </c>
      <c r="F1404">
        <v>-23.47</v>
      </c>
      <c r="G1404">
        <v>20</v>
      </c>
    </row>
    <row r="1405" spans="1:7" x14ac:dyDescent="0.2">
      <c r="A1405">
        <v>1402</v>
      </c>
      <c r="B1405">
        <v>44</v>
      </c>
      <c r="C1405">
        <v>32</v>
      </c>
      <c r="D1405">
        <v>36</v>
      </c>
      <c r="E1405">
        <v>10</v>
      </c>
      <c r="F1405">
        <v>-23.72</v>
      </c>
      <c r="G1405">
        <v>26</v>
      </c>
    </row>
    <row r="1406" spans="1:7" x14ac:dyDescent="0.2">
      <c r="A1406">
        <v>1403</v>
      </c>
      <c r="B1406">
        <v>68</v>
      </c>
      <c r="C1406">
        <v>70</v>
      </c>
      <c r="D1406">
        <v>56</v>
      </c>
      <c r="E1406">
        <v>181</v>
      </c>
      <c r="F1406">
        <v>-24.06</v>
      </c>
      <c r="G1406">
        <v>45</v>
      </c>
    </row>
    <row r="1407" spans="1:7" x14ac:dyDescent="0.2">
      <c r="A1407">
        <v>1404</v>
      </c>
      <c r="B1407">
        <v>39</v>
      </c>
      <c r="C1407">
        <v>42</v>
      </c>
      <c r="D1407">
        <v>40</v>
      </c>
      <c r="E1407">
        <v>28</v>
      </c>
      <c r="F1407">
        <v>-23.88</v>
      </c>
      <c r="G1407">
        <v>18</v>
      </c>
    </row>
    <row r="1408" spans="1:7" x14ac:dyDescent="0.2">
      <c r="A1408">
        <v>1405</v>
      </c>
      <c r="B1408">
        <v>38</v>
      </c>
      <c r="C1408">
        <v>34</v>
      </c>
      <c r="D1408">
        <v>42</v>
      </c>
      <c r="E1408">
        <v>12</v>
      </c>
      <c r="F1408">
        <v>-23.78</v>
      </c>
      <c r="G1408">
        <v>18</v>
      </c>
    </row>
    <row r="1409" spans="1:7" x14ac:dyDescent="0.2">
      <c r="A1409">
        <v>1406</v>
      </c>
      <c r="B1409">
        <v>55</v>
      </c>
      <c r="C1409">
        <v>51</v>
      </c>
      <c r="D1409">
        <v>65</v>
      </c>
      <c r="E1409">
        <v>17</v>
      </c>
      <c r="F1409">
        <v>-23.61</v>
      </c>
      <c r="G1409">
        <v>28</v>
      </c>
    </row>
    <row r="1410" spans="1:7" x14ac:dyDescent="0.2">
      <c r="A1410">
        <v>1407</v>
      </c>
      <c r="B1410">
        <v>35</v>
      </c>
      <c r="C1410">
        <v>30</v>
      </c>
      <c r="D1410">
        <v>60</v>
      </c>
      <c r="E1410">
        <v>10</v>
      </c>
      <c r="F1410">
        <v>-23.5</v>
      </c>
      <c r="G1410">
        <v>16</v>
      </c>
    </row>
    <row r="1411" spans="1:7" x14ac:dyDescent="0.2">
      <c r="A1411">
        <v>1408</v>
      </c>
      <c r="B1411">
        <v>49</v>
      </c>
      <c r="C1411">
        <v>53</v>
      </c>
      <c r="D1411">
        <v>70</v>
      </c>
      <c r="E1411">
        <v>8</v>
      </c>
      <c r="F1411">
        <v>-23.92</v>
      </c>
      <c r="G1411">
        <v>34</v>
      </c>
    </row>
    <row r="1412" spans="1:7" x14ac:dyDescent="0.2">
      <c r="A1412">
        <v>1409</v>
      </c>
      <c r="B1412">
        <v>47</v>
      </c>
      <c r="C1412">
        <v>50</v>
      </c>
      <c r="D1412">
        <v>60</v>
      </c>
      <c r="E1412">
        <v>15</v>
      </c>
      <c r="F1412">
        <v>-24.13</v>
      </c>
      <c r="G1412">
        <v>25</v>
      </c>
    </row>
    <row r="1413" spans="1:7" x14ac:dyDescent="0.2">
      <c r="A1413">
        <v>1410</v>
      </c>
      <c r="B1413">
        <v>68</v>
      </c>
      <c r="C1413">
        <v>48</v>
      </c>
      <c r="D1413">
        <v>63</v>
      </c>
      <c r="E1413">
        <v>24</v>
      </c>
      <c r="F1413">
        <v>-23.81</v>
      </c>
      <c r="G1413">
        <v>48</v>
      </c>
    </row>
    <row r="1414" spans="1:7" x14ac:dyDescent="0.2">
      <c r="A1414">
        <v>1411</v>
      </c>
      <c r="B1414">
        <v>43</v>
      </c>
      <c r="C1414">
        <v>38</v>
      </c>
      <c r="D1414">
        <v>50</v>
      </c>
      <c r="E1414">
        <v>7</v>
      </c>
      <c r="F1414">
        <v>-23.34</v>
      </c>
      <c r="G1414">
        <v>21</v>
      </c>
    </row>
    <row r="1415" spans="1:7" x14ac:dyDescent="0.2">
      <c r="A1415">
        <v>1412</v>
      </c>
      <c r="B1415">
        <v>48</v>
      </c>
      <c r="C1415">
        <v>50</v>
      </c>
      <c r="D1415">
        <v>51</v>
      </c>
      <c r="E1415">
        <v>5</v>
      </c>
      <c r="F1415">
        <v>-23.71</v>
      </c>
      <c r="G1415">
        <v>24</v>
      </c>
    </row>
    <row r="1416" spans="1:7" x14ac:dyDescent="0.2">
      <c r="A1416">
        <v>1413</v>
      </c>
      <c r="B1416">
        <v>36</v>
      </c>
      <c r="C1416">
        <v>33</v>
      </c>
      <c r="D1416">
        <v>47</v>
      </c>
      <c r="E1416">
        <v>19</v>
      </c>
      <c r="F1416">
        <v>-23.82</v>
      </c>
      <c r="G1416">
        <v>16</v>
      </c>
    </row>
    <row r="1417" spans="1:7" x14ac:dyDescent="0.2">
      <c r="A1417">
        <v>1414</v>
      </c>
      <c r="B1417">
        <v>41</v>
      </c>
      <c r="C1417">
        <v>54</v>
      </c>
      <c r="D1417">
        <v>72</v>
      </c>
      <c r="E1417">
        <v>12</v>
      </c>
      <c r="F1417">
        <v>-24.18</v>
      </c>
      <c r="G1417">
        <v>29</v>
      </c>
    </row>
    <row r="1418" spans="1:7" x14ac:dyDescent="0.2">
      <c r="A1418">
        <v>1415</v>
      </c>
      <c r="B1418">
        <v>42</v>
      </c>
      <c r="C1418">
        <v>59</v>
      </c>
      <c r="D1418">
        <v>58</v>
      </c>
      <c r="E1418">
        <v>9</v>
      </c>
      <c r="F1418">
        <v>-24.15</v>
      </c>
      <c r="G1418">
        <v>37</v>
      </c>
    </row>
    <row r="1419" spans="1:7" x14ac:dyDescent="0.2">
      <c r="A1419">
        <v>1416</v>
      </c>
      <c r="B1419">
        <v>52</v>
      </c>
      <c r="C1419">
        <v>48</v>
      </c>
      <c r="D1419">
        <v>50</v>
      </c>
      <c r="E1419">
        <v>9</v>
      </c>
      <c r="F1419">
        <v>-24.12</v>
      </c>
      <c r="G1419">
        <v>36</v>
      </c>
    </row>
    <row r="1420" spans="1:7" x14ac:dyDescent="0.2">
      <c r="A1420">
        <v>1417</v>
      </c>
      <c r="B1420">
        <v>51</v>
      </c>
      <c r="C1420">
        <v>46</v>
      </c>
      <c r="D1420">
        <v>66</v>
      </c>
      <c r="E1420">
        <v>7</v>
      </c>
      <c r="F1420">
        <v>-24.42</v>
      </c>
      <c r="G1420">
        <v>27</v>
      </c>
    </row>
    <row r="1421" spans="1:7" x14ac:dyDescent="0.2">
      <c r="A1421">
        <v>1418</v>
      </c>
      <c r="B1421">
        <v>80</v>
      </c>
      <c r="C1421">
        <v>60</v>
      </c>
      <c r="D1421">
        <v>70</v>
      </c>
      <c r="E1421">
        <v>11</v>
      </c>
      <c r="F1421">
        <v>-24.43</v>
      </c>
      <c r="G1421">
        <v>41</v>
      </c>
    </row>
    <row r="1422" spans="1:7" x14ac:dyDescent="0.2">
      <c r="A1422">
        <v>1419</v>
      </c>
      <c r="B1422">
        <v>51</v>
      </c>
      <c r="C1422">
        <v>46</v>
      </c>
      <c r="D1422">
        <v>52</v>
      </c>
      <c r="E1422">
        <v>2</v>
      </c>
      <c r="F1422">
        <v>-24.5</v>
      </c>
      <c r="G1422">
        <v>36</v>
      </c>
    </row>
    <row r="1423" spans="1:7" x14ac:dyDescent="0.2">
      <c r="A1423">
        <v>1420</v>
      </c>
      <c r="B1423">
        <v>21</v>
      </c>
      <c r="C1423">
        <v>0</v>
      </c>
      <c r="D1423">
        <v>8</v>
      </c>
      <c r="E1423">
        <v>14</v>
      </c>
      <c r="F1423">
        <v>-24.46</v>
      </c>
      <c r="G1423">
        <v>29</v>
      </c>
    </row>
    <row r="1424" spans="1:7" x14ac:dyDescent="0.2">
      <c r="A1424">
        <v>1421</v>
      </c>
      <c r="B1424">
        <v>44</v>
      </c>
      <c r="C1424">
        <v>37</v>
      </c>
      <c r="D1424">
        <v>67</v>
      </c>
      <c r="E1424">
        <v>15</v>
      </c>
      <c r="F1424">
        <v>-24.38</v>
      </c>
      <c r="G1424">
        <v>28</v>
      </c>
    </row>
    <row r="1425" spans="1:7" x14ac:dyDescent="0.2">
      <c r="A1425">
        <v>1422</v>
      </c>
      <c r="B1425">
        <v>110</v>
      </c>
      <c r="C1425">
        <v>35</v>
      </c>
      <c r="D1425">
        <v>68</v>
      </c>
      <c r="E1425">
        <v>11</v>
      </c>
      <c r="F1425">
        <v>-24.11</v>
      </c>
      <c r="G1425">
        <v>20</v>
      </c>
    </row>
    <row r="1426" spans="1:7" x14ac:dyDescent="0.2">
      <c r="A1426">
        <v>1423</v>
      </c>
      <c r="B1426">
        <v>42</v>
      </c>
      <c r="C1426">
        <v>35</v>
      </c>
      <c r="D1426">
        <v>41</v>
      </c>
      <c r="E1426">
        <v>11</v>
      </c>
      <c r="F1426">
        <v>-24.32</v>
      </c>
      <c r="G1426">
        <v>27</v>
      </c>
    </row>
    <row r="1427" spans="1:7" x14ac:dyDescent="0.2">
      <c r="A1427">
        <v>1424</v>
      </c>
      <c r="B1427">
        <v>73</v>
      </c>
      <c r="C1427">
        <v>60</v>
      </c>
      <c r="D1427">
        <v>77</v>
      </c>
      <c r="E1427">
        <v>58</v>
      </c>
      <c r="F1427">
        <v>-23.72</v>
      </c>
      <c r="G1427">
        <v>37</v>
      </c>
    </row>
    <row r="1428" spans="1:7" x14ac:dyDescent="0.2">
      <c r="A1428">
        <v>1425</v>
      </c>
      <c r="B1428">
        <v>51</v>
      </c>
      <c r="C1428">
        <v>41</v>
      </c>
      <c r="D1428">
        <v>40</v>
      </c>
      <c r="E1428">
        <v>11</v>
      </c>
      <c r="F1428">
        <v>-23.87</v>
      </c>
      <c r="G1428">
        <v>26</v>
      </c>
    </row>
    <row r="1429" spans="1:7" x14ac:dyDescent="0.2">
      <c r="A1429">
        <v>1426</v>
      </c>
      <c r="B1429">
        <v>55</v>
      </c>
      <c r="C1429">
        <v>53</v>
      </c>
      <c r="D1429">
        <v>52</v>
      </c>
      <c r="E1429">
        <v>12</v>
      </c>
      <c r="F1429">
        <v>-24.17</v>
      </c>
      <c r="G1429">
        <v>27</v>
      </c>
    </row>
    <row r="1430" spans="1:7" x14ac:dyDescent="0.2">
      <c r="A1430">
        <v>1427</v>
      </c>
      <c r="B1430">
        <v>40</v>
      </c>
      <c r="C1430">
        <v>49</v>
      </c>
      <c r="D1430">
        <v>35</v>
      </c>
      <c r="E1430">
        <v>7</v>
      </c>
      <c r="F1430">
        <v>-23.91</v>
      </c>
      <c r="G1430">
        <v>21</v>
      </c>
    </row>
    <row r="1431" spans="1:7" x14ac:dyDescent="0.2">
      <c r="A1431">
        <v>1428</v>
      </c>
      <c r="B1431">
        <v>45</v>
      </c>
      <c r="C1431">
        <v>56</v>
      </c>
      <c r="D1431">
        <v>52</v>
      </c>
      <c r="E1431">
        <v>9</v>
      </c>
      <c r="F1431">
        <v>-24.24</v>
      </c>
      <c r="G1431">
        <v>33</v>
      </c>
    </row>
    <row r="1432" spans="1:7" x14ac:dyDescent="0.2">
      <c r="A1432">
        <v>1429</v>
      </c>
      <c r="B1432">
        <v>56</v>
      </c>
      <c r="C1432">
        <v>49</v>
      </c>
      <c r="D1432">
        <v>52</v>
      </c>
      <c r="E1432">
        <v>38</v>
      </c>
      <c r="F1432">
        <v>-24.38</v>
      </c>
      <c r="G1432">
        <v>40</v>
      </c>
    </row>
    <row r="1433" spans="1:7" x14ac:dyDescent="0.2">
      <c r="A1433">
        <v>1430</v>
      </c>
      <c r="B1433">
        <v>66</v>
      </c>
      <c r="C1433">
        <v>48</v>
      </c>
      <c r="D1433">
        <v>45</v>
      </c>
      <c r="E1433">
        <v>21</v>
      </c>
      <c r="F1433">
        <v>-24.27</v>
      </c>
      <c r="G1433">
        <v>25</v>
      </c>
    </row>
    <row r="1434" spans="1:7" x14ac:dyDescent="0.2">
      <c r="A1434">
        <v>1431</v>
      </c>
      <c r="B1434">
        <v>38</v>
      </c>
      <c r="C1434">
        <v>39</v>
      </c>
      <c r="D1434">
        <v>42</v>
      </c>
      <c r="E1434">
        <v>19</v>
      </c>
      <c r="F1434">
        <v>-24.35</v>
      </c>
      <c r="G1434">
        <v>20</v>
      </c>
    </row>
    <row r="1435" spans="1:7" x14ac:dyDescent="0.2">
      <c r="A1435">
        <v>1432</v>
      </c>
      <c r="B1435">
        <v>38</v>
      </c>
      <c r="C1435">
        <v>29</v>
      </c>
      <c r="D1435">
        <v>38</v>
      </c>
      <c r="E1435">
        <v>17</v>
      </c>
      <c r="F1435">
        <v>-24.53</v>
      </c>
      <c r="G1435">
        <v>20</v>
      </c>
    </row>
    <row r="1436" spans="1:7" x14ac:dyDescent="0.2">
      <c r="A1436">
        <v>1433</v>
      </c>
      <c r="B1436">
        <v>34</v>
      </c>
      <c r="C1436">
        <v>26</v>
      </c>
      <c r="D1436">
        <v>28</v>
      </c>
      <c r="E1436">
        <v>7</v>
      </c>
      <c r="F1436">
        <v>-24.39</v>
      </c>
      <c r="G1436">
        <v>16</v>
      </c>
    </row>
    <row r="1437" spans="1:7" x14ac:dyDescent="0.2">
      <c r="A1437">
        <v>1434</v>
      </c>
      <c r="B1437">
        <v>48</v>
      </c>
      <c r="C1437">
        <v>27</v>
      </c>
      <c r="D1437">
        <v>23</v>
      </c>
      <c r="E1437">
        <v>5</v>
      </c>
      <c r="F1437">
        <v>-24.44</v>
      </c>
      <c r="G1437">
        <v>22</v>
      </c>
    </row>
    <row r="1438" spans="1:7" x14ac:dyDescent="0.2">
      <c r="A1438">
        <v>1435</v>
      </c>
      <c r="B1438">
        <v>43</v>
      </c>
      <c r="C1438">
        <v>30</v>
      </c>
      <c r="D1438">
        <v>43</v>
      </c>
      <c r="E1438">
        <v>10</v>
      </c>
      <c r="F1438">
        <v>-24.26</v>
      </c>
      <c r="G1438">
        <v>25</v>
      </c>
    </row>
    <row r="1439" spans="1:7" x14ac:dyDescent="0.2">
      <c r="A1439">
        <v>1436</v>
      </c>
      <c r="B1439">
        <v>50</v>
      </c>
      <c r="C1439">
        <v>36</v>
      </c>
      <c r="D1439">
        <v>33</v>
      </c>
      <c r="E1439">
        <v>24</v>
      </c>
      <c r="F1439">
        <v>-24.16</v>
      </c>
      <c r="G1439">
        <v>28</v>
      </c>
    </row>
    <row r="1440" spans="1:7" x14ac:dyDescent="0.2">
      <c r="A1440">
        <v>1437</v>
      </c>
      <c r="B1440">
        <v>47</v>
      </c>
      <c r="C1440">
        <v>72</v>
      </c>
      <c r="D1440">
        <v>60</v>
      </c>
      <c r="E1440">
        <v>12</v>
      </c>
      <c r="F1440">
        <v>-24.5</v>
      </c>
      <c r="G1440">
        <v>33</v>
      </c>
    </row>
    <row r="1441" spans="1:7" x14ac:dyDescent="0.2">
      <c r="A1441">
        <v>1438</v>
      </c>
      <c r="B1441">
        <v>85</v>
      </c>
      <c r="C1441">
        <v>95</v>
      </c>
      <c r="D1441">
        <v>75</v>
      </c>
      <c r="E1441">
        <v>9</v>
      </c>
      <c r="F1441">
        <v>-24.45</v>
      </c>
      <c r="G1441">
        <v>41</v>
      </c>
    </row>
    <row r="1442" spans="1:7" x14ac:dyDescent="0.2">
      <c r="A1442">
        <v>1439</v>
      </c>
      <c r="B1442">
        <v>48</v>
      </c>
      <c r="C1442">
        <v>72</v>
      </c>
      <c r="D1442">
        <v>63</v>
      </c>
      <c r="E1442">
        <v>53</v>
      </c>
      <c r="F1442">
        <v>-24.58</v>
      </c>
      <c r="G1442">
        <v>34</v>
      </c>
    </row>
    <row r="1443" spans="1:7" x14ac:dyDescent="0.2">
      <c r="A1443">
        <v>1440</v>
      </c>
      <c r="B1443">
        <v>60</v>
      </c>
      <c r="C1443">
        <v>30</v>
      </c>
      <c r="D1443">
        <v>28</v>
      </c>
      <c r="E1443">
        <v>46</v>
      </c>
      <c r="F1443">
        <v>-24.72</v>
      </c>
      <c r="G1443">
        <v>42</v>
      </c>
    </row>
    <row r="1444" spans="1:7" x14ac:dyDescent="0.2">
      <c r="A1444">
        <v>1441</v>
      </c>
      <c r="B1444">
        <v>45</v>
      </c>
      <c r="C1444">
        <v>38</v>
      </c>
      <c r="D1444">
        <v>38</v>
      </c>
      <c r="E1444">
        <v>12</v>
      </c>
      <c r="F1444">
        <v>-25.09</v>
      </c>
      <c r="G1444">
        <v>21</v>
      </c>
    </row>
    <row r="1445" spans="1:7" x14ac:dyDescent="0.2">
      <c r="A1445">
        <v>1442</v>
      </c>
      <c r="B1445">
        <v>58</v>
      </c>
      <c r="C1445">
        <v>42</v>
      </c>
      <c r="D1445">
        <v>59</v>
      </c>
      <c r="E1445">
        <v>10</v>
      </c>
      <c r="F1445">
        <v>-25.39</v>
      </c>
      <c r="G1445">
        <v>29</v>
      </c>
    </row>
    <row r="1446" spans="1:7" x14ac:dyDescent="0.2">
      <c r="A1446">
        <v>1443</v>
      </c>
      <c r="B1446">
        <v>40</v>
      </c>
      <c r="C1446">
        <v>36</v>
      </c>
      <c r="D1446">
        <v>34</v>
      </c>
      <c r="E1446">
        <v>9</v>
      </c>
      <c r="F1446">
        <v>-25.46</v>
      </c>
      <c r="G1446">
        <v>24</v>
      </c>
    </row>
    <row r="1447" spans="1:7" x14ac:dyDescent="0.2">
      <c r="A1447">
        <v>1444</v>
      </c>
      <c r="B1447">
        <v>542</v>
      </c>
      <c r="C1447">
        <v>0</v>
      </c>
      <c r="D1447">
        <v>44</v>
      </c>
      <c r="E1447">
        <v>7</v>
      </c>
      <c r="F1447">
        <v>-25.69</v>
      </c>
      <c r="G1447">
        <v>22</v>
      </c>
    </row>
    <row r="1448" spans="1:7" x14ac:dyDescent="0.2">
      <c r="A1448">
        <v>1445</v>
      </c>
      <c r="B1448">
        <v>43</v>
      </c>
      <c r="C1448">
        <v>40</v>
      </c>
      <c r="D1448">
        <v>40</v>
      </c>
      <c r="E1448">
        <v>6</v>
      </c>
      <c r="F1448">
        <v>-25.52</v>
      </c>
      <c r="G1448">
        <v>27</v>
      </c>
    </row>
    <row r="1449" spans="1:7" x14ac:dyDescent="0.2">
      <c r="A1449">
        <v>1446</v>
      </c>
      <c r="B1449">
        <v>42</v>
      </c>
      <c r="C1449">
        <v>39</v>
      </c>
      <c r="D1449">
        <v>51</v>
      </c>
      <c r="E1449">
        <v>8</v>
      </c>
      <c r="F1449">
        <v>-25.52</v>
      </c>
      <c r="G1449">
        <v>26</v>
      </c>
    </row>
    <row r="1450" spans="1:7" x14ac:dyDescent="0.2">
      <c r="A1450">
        <v>1447</v>
      </c>
      <c r="B1450">
        <v>65</v>
      </c>
      <c r="C1450">
        <v>54</v>
      </c>
      <c r="D1450">
        <v>50</v>
      </c>
      <c r="E1450">
        <v>8</v>
      </c>
      <c r="F1450">
        <v>-25.19</v>
      </c>
      <c r="G1450">
        <v>25</v>
      </c>
    </row>
    <row r="1451" spans="1:7" x14ac:dyDescent="0.2">
      <c r="A1451">
        <v>1448</v>
      </c>
      <c r="B1451">
        <v>44</v>
      </c>
      <c r="C1451">
        <v>60</v>
      </c>
      <c r="D1451">
        <v>57</v>
      </c>
      <c r="E1451">
        <v>11</v>
      </c>
      <c r="F1451">
        <v>-25.22</v>
      </c>
      <c r="G1451">
        <v>24</v>
      </c>
    </row>
    <row r="1452" spans="1:7" x14ac:dyDescent="0.2">
      <c r="A1452">
        <v>1449</v>
      </c>
      <c r="B1452">
        <v>64</v>
      </c>
      <c r="C1452">
        <v>62</v>
      </c>
      <c r="D1452">
        <v>66</v>
      </c>
      <c r="E1452">
        <v>14</v>
      </c>
      <c r="F1452">
        <v>-25.22</v>
      </c>
      <c r="G1452">
        <v>38</v>
      </c>
    </row>
    <row r="1453" spans="1:7" x14ac:dyDescent="0.2">
      <c r="A1453">
        <v>1450</v>
      </c>
      <c r="B1453">
        <v>49</v>
      </c>
      <c r="C1453">
        <v>35</v>
      </c>
      <c r="D1453">
        <v>40</v>
      </c>
      <c r="E1453">
        <v>15</v>
      </c>
      <c r="F1453">
        <v>-25.01</v>
      </c>
      <c r="G1453">
        <v>35</v>
      </c>
    </row>
    <row r="1454" spans="1:7" x14ac:dyDescent="0.2">
      <c r="A1454">
        <v>1451</v>
      </c>
      <c r="B1454">
        <v>67</v>
      </c>
      <c r="C1454">
        <v>62</v>
      </c>
      <c r="D1454">
        <v>63</v>
      </c>
      <c r="E1454">
        <v>16</v>
      </c>
      <c r="F1454">
        <v>-25.02</v>
      </c>
      <c r="G1454">
        <v>20</v>
      </c>
    </row>
    <row r="1455" spans="1:7" x14ac:dyDescent="0.2">
      <c r="A1455">
        <v>1452</v>
      </c>
      <c r="B1455">
        <v>49</v>
      </c>
      <c r="C1455">
        <v>45</v>
      </c>
      <c r="D1455">
        <v>45</v>
      </c>
      <c r="E1455">
        <v>15</v>
      </c>
      <c r="F1455">
        <v>-25.3</v>
      </c>
      <c r="G1455">
        <v>37</v>
      </c>
    </row>
    <row r="1456" spans="1:7" x14ac:dyDescent="0.2">
      <c r="A1456">
        <v>1453</v>
      </c>
      <c r="B1456">
        <v>50</v>
      </c>
      <c r="C1456">
        <v>35</v>
      </c>
      <c r="D1456">
        <v>50</v>
      </c>
      <c r="E1456">
        <v>9</v>
      </c>
      <c r="F1456">
        <v>-25.14</v>
      </c>
      <c r="G1456">
        <v>32</v>
      </c>
    </row>
    <row r="1457" spans="1:7" x14ac:dyDescent="0.2">
      <c r="A1457">
        <v>1454</v>
      </c>
      <c r="B1457">
        <v>55</v>
      </c>
      <c r="C1457">
        <v>40</v>
      </c>
      <c r="D1457">
        <v>45</v>
      </c>
      <c r="E1457">
        <v>10</v>
      </c>
      <c r="F1457">
        <v>-25.1</v>
      </c>
      <c r="G1457">
        <v>28</v>
      </c>
    </row>
    <row r="1458" spans="1:7" x14ac:dyDescent="0.2">
      <c r="A1458">
        <v>1455</v>
      </c>
      <c r="B1458">
        <v>42</v>
      </c>
      <c r="C1458">
        <v>52</v>
      </c>
      <c r="D1458">
        <v>33</v>
      </c>
      <c r="E1458">
        <v>8</v>
      </c>
      <c r="F1458">
        <v>-25.65</v>
      </c>
      <c r="G1458">
        <v>32</v>
      </c>
    </row>
    <row r="1459" spans="1:7" x14ac:dyDescent="0.2">
      <c r="A1459">
        <v>1456</v>
      </c>
      <c r="B1459">
        <v>59</v>
      </c>
      <c r="C1459">
        <v>32</v>
      </c>
      <c r="D1459">
        <v>30</v>
      </c>
      <c r="E1459">
        <v>18</v>
      </c>
      <c r="F1459">
        <v>-25.25</v>
      </c>
      <c r="G1459">
        <v>28</v>
      </c>
    </row>
    <row r="1460" spans="1:7" x14ac:dyDescent="0.2">
      <c r="A1460">
        <v>1457</v>
      </c>
      <c r="B1460">
        <v>49</v>
      </c>
      <c r="C1460">
        <v>68</v>
      </c>
      <c r="D1460">
        <v>65</v>
      </c>
      <c r="E1460">
        <v>12</v>
      </c>
      <c r="F1460">
        <v>-25.2</v>
      </c>
      <c r="G1460">
        <v>35</v>
      </c>
    </row>
    <row r="1461" spans="1:7" x14ac:dyDescent="0.2">
      <c r="A1461">
        <v>1458</v>
      </c>
      <c r="B1461">
        <v>54</v>
      </c>
      <c r="C1461">
        <v>50</v>
      </c>
      <c r="D1461">
        <v>73</v>
      </c>
      <c r="E1461">
        <v>90</v>
      </c>
      <c r="F1461">
        <v>-25.71</v>
      </c>
      <c r="G1461">
        <v>33</v>
      </c>
    </row>
    <row r="1462" spans="1:7" x14ac:dyDescent="0.2">
      <c r="A1462">
        <v>1459</v>
      </c>
      <c r="B1462">
        <v>52</v>
      </c>
      <c r="C1462">
        <v>34</v>
      </c>
      <c r="D1462">
        <v>30</v>
      </c>
      <c r="E1462">
        <v>18</v>
      </c>
      <c r="F1462">
        <v>-25.59</v>
      </c>
      <c r="G1462">
        <v>33</v>
      </c>
    </row>
    <row r="1463" spans="1:7" x14ac:dyDescent="0.2">
      <c r="A1463">
        <v>1460</v>
      </c>
      <c r="B1463">
        <v>70</v>
      </c>
      <c r="C1463">
        <v>84</v>
      </c>
      <c r="D1463">
        <v>77</v>
      </c>
      <c r="E1463">
        <v>19</v>
      </c>
      <c r="F1463">
        <v>-24.98</v>
      </c>
      <c r="G1463">
        <v>21</v>
      </c>
    </row>
    <row r="1464" spans="1:7" x14ac:dyDescent="0.2">
      <c r="A1464">
        <v>1461</v>
      </c>
      <c r="B1464">
        <v>60</v>
      </c>
      <c r="C1464">
        <v>75</v>
      </c>
      <c r="D1464">
        <v>45</v>
      </c>
      <c r="E1464">
        <v>12</v>
      </c>
      <c r="F1464">
        <v>-24.89</v>
      </c>
      <c r="G1464">
        <v>39</v>
      </c>
    </row>
    <row r="1465" spans="1:7" x14ac:dyDescent="0.2">
      <c r="A1465">
        <v>1462</v>
      </c>
      <c r="B1465">
        <v>42</v>
      </c>
      <c r="C1465">
        <v>41</v>
      </c>
      <c r="D1465">
        <v>52</v>
      </c>
      <c r="E1465">
        <v>4</v>
      </c>
      <c r="F1465">
        <v>-25.23</v>
      </c>
      <c r="G1465">
        <v>27</v>
      </c>
    </row>
    <row r="1466" spans="1:7" x14ac:dyDescent="0.2">
      <c r="A1466">
        <v>1463</v>
      </c>
      <c r="B1466">
        <v>39</v>
      </c>
      <c r="C1466">
        <v>32</v>
      </c>
      <c r="D1466">
        <v>52</v>
      </c>
      <c r="E1466">
        <v>2</v>
      </c>
      <c r="F1466">
        <v>-25.21</v>
      </c>
      <c r="G1466">
        <v>22</v>
      </c>
    </row>
    <row r="1467" spans="1:7" x14ac:dyDescent="0.2">
      <c r="A1467">
        <v>1464</v>
      </c>
      <c r="B1467">
        <v>49</v>
      </c>
      <c r="C1467">
        <v>51</v>
      </c>
      <c r="D1467">
        <v>57</v>
      </c>
      <c r="E1467">
        <v>9</v>
      </c>
      <c r="F1467">
        <v>-25.22</v>
      </c>
      <c r="G1467">
        <v>31</v>
      </c>
    </row>
    <row r="1468" spans="1:7" x14ac:dyDescent="0.2">
      <c r="A1468">
        <v>1465</v>
      </c>
      <c r="B1468">
        <v>40</v>
      </c>
      <c r="C1468">
        <v>38</v>
      </c>
      <c r="D1468">
        <v>38</v>
      </c>
      <c r="E1468">
        <v>5</v>
      </c>
      <c r="F1468">
        <v>-25.3</v>
      </c>
      <c r="G1468">
        <v>22</v>
      </c>
    </row>
    <row r="1469" spans="1:7" x14ac:dyDescent="0.2">
      <c r="A1469">
        <v>1466</v>
      </c>
      <c r="B1469">
        <v>50</v>
      </c>
      <c r="C1469">
        <v>50</v>
      </c>
      <c r="D1469">
        <v>53</v>
      </c>
      <c r="E1469">
        <v>23</v>
      </c>
      <c r="F1469">
        <v>-25.12</v>
      </c>
      <c r="G1469">
        <v>34</v>
      </c>
    </row>
    <row r="1470" spans="1:7" x14ac:dyDescent="0.2">
      <c r="A1470">
        <v>1467</v>
      </c>
      <c r="B1470">
        <v>52</v>
      </c>
      <c r="C1470">
        <v>70</v>
      </c>
      <c r="D1470">
        <v>54</v>
      </c>
      <c r="E1470">
        <v>31</v>
      </c>
      <c r="F1470">
        <v>-25.13</v>
      </c>
      <c r="G1470">
        <v>43</v>
      </c>
    </row>
    <row r="1471" spans="1:7" x14ac:dyDescent="0.2">
      <c r="A1471">
        <v>1468</v>
      </c>
      <c r="B1471">
        <v>56</v>
      </c>
      <c r="C1471">
        <v>59</v>
      </c>
      <c r="D1471">
        <v>41</v>
      </c>
      <c r="E1471">
        <v>17</v>
      </c>
      <c r="F1471">
        <v>-25.48</v>
      </c>
      <c r="G1471">
        <v>33</v>
      </c>
    </row>
    <row r="1472" spans="1:7" x14ac:dyDescent="0.2">
      <c r="A1472">
        <v>1469</v>
      </c>
      <c r="B1472">
        <v>39</v>
      </c>
      <c r="C1472">
        <v>32</v>
      </c>
      <c r="D1472">
        <v>30</v>
      </c>
      <c r="E1472">
        <v>4</v>
      </c>
      <c r="F1472">
        <v>-25.36</v>
      </c>
      <c r="G1472">
        <v>26</v>
      </c>
    </row>
    <row r="1473" spans="1:7" x14ac:dyDescent="0.2">
      <c r="A1473">
        <v>1470</v>
      </c>
      <c r="B1473">
        <v>47</v>
      </c>
      <c r="C1473">
        <v>52</v>
      </c>
      <c r="D1473">
        <v>53</v>
      </c>
      <c r="E1473">
        <v>14</v>
      </c>
      <c r="F1473">
        <v>-25</v>
      </c>
      <c r="G1473">
        <v>16</v>
      </c>
    </row>
    <row r="1474" spans="1:7" x14ac:dyDescent="0.2">
      <c r="A1474">
        <v>1471</v>
      </c>
      <c r="B1474">
        <v>55</v>
      </c>
      <c r="C1474">
        <v>56</v>
      </c>
      <c r="D1474">
        <v>70</v>
      </c>
      <c r="E1474">
        <v>9</v>
      </c>
      <c r="F1474">
        <v>-24.81</v>
      </c>
      <c r="G1474">
        <v>28</v>
      </c>
    </row>
    <row r="1475" spans="1:7" x14ac:dyDescent="0.2">
      <c r="A1475">
        <v>1472</v>
      </c>
      <c r="B1475">
        <v>62</v>
      </c>
      <c r="C1475">
        <v>59</v>
      </c>
      <c r="D1475">
        <v>68</v>
      </c>
      <c r="E1475">
        <v>9</v>
      </c>
      <c r="F1475">
        <v>-25.06</v>
      </c>
      <c r="G1475">
        <v>40</v>
      </c>
    </row>
    <row r="1476" spans="1:7" x14ac:dyDescent="0.2">
      <c r="A1476">
        <v>1473</v>
      </c>
      <c r="B1476">
        <v>38</v>
      </c>
      <c r="C1476">
        <v>35</v>
      </c>
      <c r="D1476">
        <v>50</v>
      </c>
      <c r="E1476">
        <v>5</v>
      </c>
      <c r="F1476">
        <v>-25.31</v>
      </c>
      <c r="G1476">
        <v>15</v>
      </c>
    </row>
    <row r="1477" spans="1:7" x14ac:dyDescent="0.2">
      <c r="A1477">
        <v>1474</v>
      </c>
      <c r="B1477">
        <v>45</v>
      </c>
      <c r="C1477">
        <v>30</v>
      </c>
      <c r="D1477">
        <v>60</v>
      </c>
      <c r="E1477">
        <v>6</v>
      </c>
      <c r="F1477">
        <v>-25.54</v>
      </c>
      <c r="G1477">
        <v>26</v>
      </c>
    </row>
    <row r="1478" spans="1:7" x14ac:dyDescent="0.2">
      <c r="A1478">
        <v>1475</v>
      </c>
      <c r="B1478">
        <v>40</v>
      </c>
      <c r="C1478">
        <v>36</v>
      </c>
      <c r="D1478">
        <v>50</v>
      </c>
      <c r="E1478">
        <v>8</v>
      </c>
      <c r="F1478">
        <v>-25.46</v>
      </c>
      <c r="G1478">
        <v>19</v>
      </c>
    </row>
    <row r="1479" spans="1:7" x14ac:dyDescent="0.2">
      <c r="A1479">
        <v>1476</v>
      </c>
      <c r="B1479">
        <v>54</v>
      </c>
      <c r="C1479">
        <v>68</v>
      </c>
      <c r="D1479">
        <v>69</v>
      </c>
      <c r="E1479">
        <v>19</v>
      </c>
      <c r="F1479">
        <v>-25.31</v>
      </c>
      <c r="G1479">
        <v>33</v>
      </c>
    </row>
    <row r="1480" spans="1:7" x14ac:dyDescent="0.2">
      <c r="A1480">
        <v>1477</v>
      </c>
      <c r="B1480">
        <v>39</v>
      </c>
      <c r="C1480">
        <v>40</v>
      </c>
      <c r="D1480">
        <v>38</v>
      </c>
      <c r="E1480">
        <v>9</v>
      </c>
      <c r="F1480">
        <v>-25</v>
      </c>
      <c r="G1480">
        <v>75</v>
      </c>
    </row>
    <row r="1481" spans="1:7" x14ac:dyDescent="0.2">
      <c r="A1481">
        <v>1478</v>
      </c>
      <c r="B1481">
        <v>76</v>
      </c>
      <c r="C1481">
        <v>70</v>
      </c>
      <c r="D1481">
        <v>92</v>
      </c>
      <c r="E1481">
        <v>27</v>
      </c>
      <c r="F1481">
        <v>-24.94</v>
      </c>
      <c r="G1481">
        <v>68</v>
      </c>
    </row>
    <row r="1482" spans="1:7" x14ac:dyDescent="0.2">
      <c r="A1482">
        <v>1479</v>
      </c>
      <c r="B1482">
        <v>76</v>
      </c>
      <c r="C1482">
        <v>40</v>
      </c>
      <c r="D1482">
        <v>50</v>
      </c>
      <c r="E1482">
        <v>22</v>
      </c>
      <c r="F1482">
        <v>-25.25</v>
      </c>
      <c r="G1482">
        <v>32</v>
      </c>
    </row>
    <row r="1483" spans="1:7" x14ac:dyDescent="0.2">
      <c r="A1483">
        <v>1480</v>
      </c>
      <c r="B1483">
        <v>43</v>
      </c>
      <c r="C1483">
        <v>48</v>
      </c>
      <c r="D1483">
        <v>52</v>
      </c>
      <c r="E1483">
        <v>9</v>
      </c>
      <c r="F1483">
        <v>-25.36</v>
      </c>
      <c r="G1483">
        <v>22</v>
      </c>
    </row>
    <row r="1484" spans="1:7" x14ac:dyDescent="0.2">
      <c r="A1484">
        <v>1481</v>
      </c>
      <c r="B1484">
        <v>36</v>
      </c>
      <c r="C1484">
        <v>40</v>
      </c>
      <c r="D1484">
        <v>38</v>
      </c>
      <c r="E1484">
        <v>19</v>
      </c>
      <c r="F1484">
        <v>-25.39</v>
      </c>
      <c r="G1484">
        <v>18</v>
      </c>
    </row>
    <row r="1485" spans="1:7" x14ac:dyDescent="0.2">
      <c r="A1485">
        <v>1482</v>
      </c>
      <c r="B1485">
        <v>46</v>
      </c>
      <c r="C1485">
        <v>44</v>
      </c>
      <c r="D1485">
        <v>41</v>
      </c>
      <c r="E1485">
        <v>11</v>
      </c>
      <c r="F1485">
        <v>-25.06</v>
      </c>
      <c r="G1485">
        <v>29</v>
      </c>
    </row>
    <row r="1486" spans="1:7" x14ac:dyDescent="0.2">
      <c r="A1486">
        <v>1483</v>
      </c>
      <c r="B1486">
        <v>40</v>
      </c>
      <c r="C1486">
        <v>35</v>
      </c>
      <c r="D1486">
        <v>45</v>
      </c>
      <c r="E1486">
        <v>4</v>
      </c>
      <c r="F1486">
        <v>-25.4</v>
      </c>
      <c r="G1486">
        <v>22</v>
      </c>
    </row>
    <row r="1487" spans="1:7" x14ac:dyDescent="0.2">
      <c r="A1487">
        <v>1484</v>
      </c>
      <c r="B1487">
        <v>68</v>
      </c>
      <c r="C1487">
        <v>30</v>
      </c>
      <c r="D1487">
        <v>46</v>
      </c>
      <c r="E1487">
        <v>9</v>
      </c>
      <c r="F1487">
        <v>-25.3</v>
      </c>
      <c r="G1487">
        <v>38</v>
      </c>
    </row>
    <row r="1488" spans="1:7" x14ac:dyDescent="0.2">
      <c r="A1488">
        <v>1485</v>
      </c>
      <c r="B1488">
        <v>50</v>
      </c>
      <c r="C1488">
        <v>50</v>
      </c>
      <c r="D1488">
        <v>69</v>
      </c>
      <c r="E1488">
        <v>26</v>
      </c>
      <c r="F1488">
        <v>-25.15</v>
      </c>
      <c r="G1488">
        <v>37</v>
      </c>
    </row>
    <row r="1489" spans="1:7" x14ac:dyDescent="0.2">
      <c r="A1489">
        <v>1486</v>
      </c>
      <c r="B1489">
        <v>55</v>
      </c>
      <c r="C1489">
        <v>69</v>
      </c>
      <c r="D1489">
        <v>75</v>
      </c>
      <c r="E1489">
        <v>13</v>
      </c>
      <c r="F1489">
        <v>-25.3</v>
      </c>
      <c r="G1489">
        <v>31</v>
      </c>
    </row>
    <row r="1490" spans="1:7" x14ac:dyDescent="0.2">
      <c r="A1490">
        <v>1487</v>
      </c>
      <c r="B1490">
        <v>63</v>
      </c>
      <c r="C1490">
        <v>75</v>
      </c>
      <c r="D1490">
        <v>73</v>
      </c>
      <c r="E1490">
        <v>28</v>
      </c>
      <c r="F1490">
        <v>-25.19</v>
      </c>
      <c r="G1490">
        <v>42</v>
      </c>
    </row>
    <row r="1491" spans="1:7" x14ac:dyDescent="0.2">
      <c r="A1491">
        <v>1488</v>
      </c>
      <c r="B1491">
        <v>78</v>
      </c>
      <c r="C1491">
        <v>70</v>
      </c>
      <c r="D1491">
        <v>101</v>
      </c>
      <c r="E1491">
        <v>49</v>
      </c>
      <c r="F1491">
        <v>-24.88</v>
      </c>
      <c r="G1491">
        <v>52</v>
      </c>
    </row>
    <row r="1492" spans="1:7" x14ac:dyDescent="0.2">
      <c r="A1492">
        <v>1489</v>
      </c>
      <c r="B1492">
        <v>57</v>
      </c>
      <c r="C1492">
        <v>55</v>
      </c>
      <c r="D1492">
        <v>63</v>
      </c>
      <c r="E1492">
        <v>9</v>
      </c>
      <c r="F1492">
        <v>-24.99</v>
      </c>
      <c r="G1492">
        <v>37</v>
      </c>
    </row>
    <row r="1493" spans="1:7" x14ac:dyDescent="0.2">
      <c r="A1493">
        <v>1490</v>
      </c>
      <c r="B1493">
        <v>47</v>
      </c>
      <c r="C1493">
        <v>32</v>
      </c>
      <c r="D1493">
        <v>46</v>
      </c>
      <c r="E1493">
        <v>8</v>
      </c>
      <c r="F1493">
        <v>-25.08</v>
      </c>
      <c r="G1493">
        <v>30</v>
      </c>
    </row>
    <row r="1494" spans="1:7" x14ac:dyDescent="0.2">
      <c r="A1494">
        <v>1491</v>
      </c>
      <c r="B1494">
        <v>56</v>
      </c>
      <c r="C1494">
        <v>48</v>
      </c>
      <c r="D1494">
        <v>54</v>
      </c>
      <c r="E1494">
        <v>16</v>
      </c>
      <c r="F1494">
        <v>-25.26</v>
      </c>
      <c r="G1494">
        <v>50</v>
      </c>
    </row>
    <row r="1495" spans="1:7" x14ac:dyDescent="0.2">
      <c r="A1495">
        <v>1492</v>
      </c>
      <c r="B1495">
        <v>43</v>
      </c>
      <c r="C1495">
        <v>38</v>
      </c>
      <c r="D1495">
        <v>46</v>
      </c>
      <c r="E1495">
        <v>6</v>
      </c>
      <c r="F1495">
        <v>-24.97</v>
      </c>
      <c r="G1495">
        <v>29</v>
      </c>
    </row>
    <row r="1496" spans="1:7" x14ac:dyDescent="0.2">
      <c r="A1496">
        <v>1493</v>
      </c>
      <c r="B1496">
        <v>33</v>
      </c>
      <c r="C1496">
        <v>30</v>
      </c>
      <c r="D1496">
        <v>46</v>
      </c>
      <c r="E1496">
        <v>4</v>
      </c>
      <c r="F1496">
        <v>-24.77</v>
      </c>
      <c r="G1496">
        <v>22</v>
      </c>
    </row>
    <row r="1497" spans="1:7" x14ac:dyDescent="0.2">
      <c r="A1497">
        <v>1494</v>
      </c>
      <c r="B1497">
        <v>40</v>
      </c>
      <c r="C1497">
        <v>42</v>
      </c>
      <c r="D1497">
        <v>63</v>
      </c>
      <c r="E1497">
        <v>7</v>
      </c>
      <c r="F1497">
        <v>-25.1</v>
      </c>
      <c r="G1497">
        <v>24</v>
      </c>
    </row>
    <row r="1498" spans="1:7" x14ac:dyDescent="0.2">
      <c r="A1498">
        <v>1495</v>
      </c>
      <c r="B1498">
        <v>53</v>
      </c>
      <c r="C1498">
        <v>40</v>
      </c>
      <c r="D1498">
        <v>40</v>
      </c>
      <c r="E1498">
        <v>19</v>
      </c>
      <c r="F1498">
        <v>-25.07</v>
      </c>
      <c r="G1498">
        <v>503</v>
      </c>
    </row>
    <row r="1499" spans="1:7" x14ac:dyDescent="0.2">
      <c r="A1499">
        <v>1496</v>
      </c>
      <c r="B1499">
        <v>37</v>
      </c>
      <c r="C1499">
        <v>42</v>
      </c>
      <c r="D1499">
        <v>40</v>
      </c>
      <c r="E1499">
        <v>8</v>
      </c>
      <c r="F1499">
        <v>-24.94</v>
      </c>
      <c r="G1499">
        <v>16</v>
      </c>
    </row>
    <row r="1500" spans="1:7" x14ac:dyDescent="0.2">
      <c r="A1500">
        <v>1497</v>
      </c>
      <c r="B1500">
        <v>64</v>
      </c>
      <c r="C1500">
        <v>60</v>
      </c>
      <c r="D1500">
        <v>72</v>
      </c>
      <c r="E1500">
        <v>19</v>
      </c>
      <c r="F1500">
        <v>-25.01</v>
      </c>
      <c r="G1500">
        <v>64</v>
      </c>
    </row>
    <row r="1501" spans="1:7" x14ac:dyDescent="0.2">
      <c r="A1501">
        <v>1498</v>
      </c>
      <c r="B1501">
        <v>29</v>
      </c>
      <c r="C1501">
        <v>28</v>
      </c>
      <c r="D1501">
        <v>33</v>
      </c>
      <c r="E1501">
        <v>17</v>
      </c>
      <c r="F1501">
        <v>-25.26</v>
      </c>
      <c r="G1501">
        <v>46</v>
      </c>
    </row>
    <row r="1502" spans="1:7" x14ac:dyDescent="0.2">
      <c r="A1502">
        <v>1499</v>
      </c>
      <c r="B1502">
        <v>43</v>
      </c>
      <c r="C1502">
        <v>37</v>
      </c>
      <c r="D1502">
        <v>48</v>
      </c>
      <c r="E1502">
        <v>6</v>
      </c>
      <c r="F1502">
        <v>-25.31</v>
      </c>
      <c r="G1502">
        <v>16</v>
      </c>
    </row>
    <row r="1503" spans="1:7" x14ac:dyDescent="0.2">
      <c r="A1503">
        <v>1500</v>
      </c>
      <c r="B1503">
        <v>60</v>
      </c>
      <c r="C1503">
        <v>43</v>
      </c>
      <c r="D1503">
        <v>45</v>
      </c>
      <c r="E1503">
        <v>21</v>
      </c>
      <c r="F1503">
        <v>-25.48</v>
      </c>
      <c r="G1503">
        <v>31</v>
      </c>
    </row>
    <row r="1504" spans="1:7" x14ac:dyDescent="0.2">
      <c r="A1504">
        <v>1501</v>
      </c>
      <c r="B1504">
        <v>38</v>
      </c>
      <c r="C1504">
        <v>33</v>
      </c>
      <c r="D1504">
        <v>36</v>
      </c>
      <c r="E1504">
        <v>4</v>
      </c>
      <c r="F1504">
        <v>-25.44</v>
      </c>
      <c r="G1504">
        <v>22</v>
      </c>
    </row>
    <row r="1505" spans="1:7" x14ac:dyDescent="0.2">
      <c r="A1505">
        <v>1502</v>
      </c>
      <c r="B1505">
        <v>37</v>
      </c>
      <c r="C1505">
        <v>36</v>
      </c>
      <c r="D1505">
        <v>42</v>
      </c>
      <c r="E1505">
        <v>17</v>
      </c>
      <c r="F1505">
        <v>-25.26</v>
      </c>
      <c r="G1505">
        <v>44</v>
      </c>
    </row>
    <row r="1506" spans="1:7" x14ac:dyDescent="0.2">
      <c r="A1506">
        <v>1503</v>
      </c>
      <c r="B1506">
        <v>60</v>
      </c>
      <c r="C1506">
        <v>51</v>
      </c>
      <c r="D1506">
        <v>70</v>
      </c>
      <c r="E1506">
        <v>16</v>
      </c>
      <c r="F1506">
        <v>-25.27</v>
      </c>
      <c r="G1506">
        <v>41</v>
      </c>
    </row>
    <row r="1507" spans="1:7" x14ac:dyDescent="0.2">
      <c r="A1507">
        <v>1504</v>
      </c>
      <c r="B1507">
        <v>36</v>
      </c>
      <c r="C1507">
        <v>32</v>
      </c>
      <c r="D1507">
        <v>36</v>
      </c>
      <c r="E1507">
        <v>5</v>
      </c>
      <c r="F1507">
        <v>-25.06</v>
      </c>
      <c r="G1507">
        <v>363</v>
      </c>
    </row>
    <row r="1508" spans="1:7" x14ac:dyDescent="0.2">
      <c r="A1508">
        <v>1505</v>
      </c>
      <c r="B1508">
        <v>60</v>
      </c>
      <c r="C1508">
        <v>45</v>
      </c>
      <c r="D1508">
        <v>59</v>
      </c>
      <c r="E1508">
        <v>15</v>
      </c>
      <c r="F1508">
        <v>-25.01</v>
      </c>
      <c r="G1508">
        <v>41</v>
      </c>
    </row>
    <row r="1509" spans="1:7" x14ac:dyDescent="0.2">
      <c r="A1509">
        <v>1506</v>
      </c>
      <c r="B1509">
        <v>56</v>
      </c>
      <c r="C1509">
        <v>54</v>
      </c>
      <c r="D1509">
        <v>65</v>
      </c>
      <c r="E1509">
        <v>12</v>
      </c>
      <c r="F1509">
        <v>-25.07</v>
      </c>
      <c r="G1509">
        <v>34</v>
      </c>
    </row>
    <row r="1510" spans="1:7" x14ac:dyDescent="0.2">
      <c r="A1510">
        <v>1507</v>
      </c>
      <c r="B1510">
        <v>62</v>
      </c>
      <c r="C1510">
        <v>60</v>
      </c>
      <c r="D1510">
        <v>76</v>
      </c>
      <c r="E1510">
        <v>11</v>
      </c>
      <c r="F1510">
        <v>-25.27</v>
      </c>
      <c r="G1510">
        <v>39</v>
      </c>
    </row>
    <row r="1511" spans="1:7" x14ac:dyDescent="0.2">
      <c r="A1511">
        <v>1508</v>
      </c>
      <c r="B1511">
        <v>48</v>
      </c>
      <c r="C1511">
        <v>75</v>
      </c>
      <c r="D1511">
        <v>72</v>
      </c>
      <c r="E1511">
        <v>10</v>
      </c>
      <c r="F1511">
        <v>-25.39</v>
      </c>
      <c r="G1511">
        <v>25</v>
      </c>
    </row>
    <row r="1512" spans="1:7" x14ac:dyDescent="0.2">
      <c r="A1512">
        <v>1509</v>
      </c>
      <c r="B1512">
        <v>32</v>
      </c>
      <c r="C1512">
        <v>29</v>
      </c>
      <c r="D1512">
        <v>39</v>
      </c>
      <c r="E1512">
        <v>4</v>
      </c>
      <c r="F1512">
        <v>-25.39</v>
      </c>
      <c r="G1512">
        <v>8</v>
      </c>
    </row>
    <row r="1513" spans="1:7" x14ac:dyDescent="0.2">
      <c r="A1513">
        <v>1510</v>
      </c>
      <c r="B1513">
        <v>45</v>
      </c>
      <c r="C1513">
        <v>49</v>
      </c>
      <c r="D1513">
        <v>65</v>
      </c>
      <c r="E1513">
        <v>8</v>
      </c>
      <c r="F1513">
        <v>-25.5</v>
      </c>
      <c r="G1513">
        <v>31</v>
      </c>
    </row>
    <row r="1514" spans="1:7" x14ac:dyDescent="0.2">
      <c r="A1514">
        <v>1511</v>
      </c>
      <c r="B1514">
        <v>146</v>
      </c>
      <c r="C1514">
        <v>51</v>
      </c>
      <c r="D1514">
        <v>87</v>
      </c>
      <c r="E1514">
        <v>168</v>
      </c>
      <c r="F1514">
        <v>-25.42</v>
      </c>
      <c r="G1514">
        <v>45</v>
      </c>
    </row>
    <row r="1515" spans="1:7" x14ac:dyDescent="0.2">
      <c r="A1515">
        <v>1512</v>
      </c>
      <c r="B1515">
        <v>40</v>
      </c>
      <c r="C1515">
        <v>38</v>
      </c>
      <c r="D1515">
        <v>45</v>
      </c>
      <c r="E1515">
        <v>15</v>
      </c>
      <c r="F1515">
        <v>-25.67</v>
      </c>
      <c r="G1515">
        <v>14</v>
      </c>
    </row>
    <row r="1516" spans="1:7" x14ac:dyDescent="0.2">
      <c r="A1516">
        <v>1513</v>
      </c>
      <c r="B1516">
        <v>51</v>
      </c>
      <c r="C1516">
        <v>65</v>
      </c>
      <c r="D1516">
        <v>79</v>
      </c>
      <c r="E1516">
        <v>11</v>
      </c>
      <c r="F1516">
        <v>-25.76</v>
      </c>
      <c r="G1516">
        <v>37</v>
      </c>
    </row>
    <row r="1517" spans="1:7" x14ac:dyDescent="0.2">
      <c r="A1517">
        <v>1514</v>
      </c>
      <c r="B1517">
        <v>42</v>
      </c>
      <c r="C1517">
        <v>57</v>
      </c>
      <c r="D1517">
        <v>48</v>
      </c>
      <c r="E1517">
        <v>15</v>
      </c>
      <c r="F1517">
        <v>-25.62</v>
      </c>
      <c r="G1517">
        <v>22</v>
      </c>
    </row>
    <row r="1518" spans="1:7" x14ac:dyDescent="0.2">
      <c r="A1518">
        <v>1515</v>
      </c>
      <c r="B1518">
        <v>40</v>
      </c>
      <c r="C1518">
        <v>71</v>
      </c>
      <c r="D1518">
        <v>100</v>
      </c>
      <c r="E1518">
        <v>15</v>
      </c>
      <c r="F1518">
        <v>-25.81</v>
      </c>
      <c r="G1518">
        <v>310</v>
      </c>
    </row>
    <row r="1519" spans="1:7" x14ac:dyDescent="0.2">
      <c r="A1519">
        <v>1516</v>
      </c>
      <c r="B1519">
        <v>50</v>
      </c>
      <c r="C1519">
        <v>72</v>
      </c>
      <c r="D1519">
        <v>81</v>
      </c>
      <c r="E1519">
        <v>16</v>
      </c>
      <c r="F1519">
        <v>-26.14</v>
      </c>
      <c r="G1519">
        <v>31</v>
      </c>
    </row>
    <row r="1520" spans="1:7" x14ac:dyDescent="0.2">
      <c r="A1520">
        <v>1517</v>
      </c>
      <c r="B1520">
        <v>59</v>
      </c>
      <c r="C1520">
        <v>114</v>
      </c>
      <c r="D1520">
        <v>108</v>
      </c>
      <c r="E1520">
        <v>20</v>
      </c>
      <c r="F1520">
        <v>-26.85</v>
      </c>
      <c r="G1520">
        <v>41</v>
      </c>
    </row>
    <row r="1521" spans="1:7" x14ac:dyDescent="0.2">
      <c r="A1521">
        <v>1518</v>
      </c>
      <c r="B1521">
        <v>36</v>
      </c>
      <c r="C1521">
        <v>85</v>
      </c>
      <c r="D1521">
        <v>82</v>
      </c>
      <c r="E1521">
        <v>16</v>
      </c>
      <c r="F1521">
        <v>-27.5</v>
      </c>
      <c r="G1521">
        <v>23</v>
      </c>
    </row>
    <row r="1522" spans="1:7" x14ac:dyDescent="0.2">
      <c r="A1522">
        <v>1519</v>
      </c>
      <c r="B1522">
        <v>46</v>
      </c>
      <c r="C1522">
        <v>80</v>
      </c>
      <c r="D1522">
        <v>82</v>
      </c>
      <c r="E1522">
        <v>23</v>
      </c>
      <c r="F1522">
        <v>-28.55</v>
      </c>
      <c r="G1522">
        <v>31</v>
      </c>
    </row>
    <row r="1523" spans="1:7" x14ac:dyDescent="0.2">
      <c r="A1523">
        <v>1520</v>
      </c>
      <c r="B1523">
        <v>56</v>
      </c>
      <c r="C1523">
        <v>46</v>
      </c>
      <c r="D1523">
        <v>51</v>
      </c>
      <c r="E1523">
        <v>23</v>
      </c>
      <c r="F1523">
        <v>-29.52</v>
      </c>
      <c r="G1523">
        <v>6</v>
      </c>
    </row>
    <row r="1524" spans="1:7" x14ac:dyDescent="0.2">
      <c r="A1524">
        <v>1521</v>
      </c>
      <c r="B1524">
        <v>37</v>
      </c>
      <c r="C1524">
        <v>80</v>
      </c>
      <c r="D1524">
        <v>106</v>
      </c>
      <c r="E1524">
        <v>116</v>
      </c>
      <c r="F1524">
        <v>-30.31</v>
      </c>
      <c r="G1524">
        <v>9</v>
      </c>
    </row>
    <row r="1525" spans="1:7" x14ac:dyDescent="0.2">
      <c r="A1525">
        <v>1522</v>
      </c>
      <c r="B1525">
        <v>63</v>
      </c>
      <c r="C1525">
        <v>50</v>
      </c>
      <c r="D1525">
        <v>72</v>
      </c>
      <c r="E1525">
        <v>68</v>
      </c>
      <c r="F1525">
        <v>-30.84</v>
      </c>
      <c r="G1525">
        <v>65</v>
      </c>
    </row>
    <row r="1526" spans="1:7" x14ac:dyDescent="0.2">
      <c r="A1526">
        <v>1523</v>
      </c>
      <c r="B1526">
        <v>36</v>
      </c>
      <c r="C1526">
        <v>33</v>
      </c>
      <c r="D1526">
        <v>96</v>
      </c>
      <c r="E1526">
        <v>39</v>
      </c>
      <c r="F1526">
        <v>-31.35</v>
      </c>
      <c r="G1526">
        <v>25</v>
      </c>
    </row>
    <row r="1527" spans="1:7" x14ac:dyDescent="0.2">
      <c r="A1527">
        <v>1524</v>
      </c>
      <c r="B1527">
        <v>60</v>
      </c>
      <c r="C1527">
        <v>57</v>
      </c>
      <c r="D1527">
        <v>210</v>
      </c>
      <c r="E1527">
        <v>188</v>
      </c>
      <c r="F1527">
        <v>-33.21</v>
      </c>
      <c r="G1527">
        <v>43</v>
      </c>
    </row>
    <row r="1528" spans="1:7" x14ac:dyDescent="0.2">
      <c r="A1528">
        <v>1525</v>
      </c>
      <c r="B1528">
        <v>100</v>
      </c>
      <c r="C1528">
        <v>50</v>
      </c>
      <c r="D1528">
        <v>245</v>
      </c>
      <c r="E1528">
        <v>310</v>
      </c>
      <c r="F1528">
        <v>-34.69</v>
      </c>
      <c r="G1528">
        <v>75</v>
      </c>
    </row>
    <row r="1529" spans="1:7" x14ac:dyDescent="0.2">
      <c r="A1529">
        <v>1526</v>
      </c>
      <c r="B1529">
        <v>-999</v>
      </c>
      <c r="C1529">
        <v>-999</v>
      </c>
      <c r="D1529">
        <v>-999</v>
      </c>
      <c r="E1529">
        <v>358</v>
      </c>
      <c r="F1529">
        <v>-34.520000000000003</v>
      </c>
      <c r="G1529">
        <v>52</v>
      </c>
    </row>
    <row r="1530" spans="1:7" x14ac:dyDescent="0.2">
      <c r="A1530">
        <v>1527</v>
      </c>
      <c r="B1530">
        <v>64</v>
      </c>
      <c r="C1530">
        <v>49</v>
      </c>
      <c r="D1530">
        <v>106</v>
      </c>
      <c r="E1530">
        <v>178</v>
      </c>
      <c r="F1530">
        <v>-33.75</v>
      </c>
      <c r="G1530">
        <v>27</v>
      </c>
    </row>
    <row r="1531" spans="1:7" x14ac:dyDescent="0.2">
      <c r="A1531">
        <v>1528</v>
      </c>
      <c r="B1531">
        <v>56</v>
      </c>
      <c r="C1531">
        <v>43</v>
      </c>
      <c r="D1531">
        <v>100</v>
      </c>
      <c r="E1531">
        <v>156</v>
      </c>
      <c r="F1531">
        <v>-33.28</v>
      </c>
      <c r="G1531">
        <v>29</v>
      </c>
    </row>
    <row r="1532" spans="1:7" x14ac:dyDescent="0.2">
      <c r="A1532">
        <v>1529</v>
      </c>
      <c r="B1532">
        <v>67</v>
      </c>
      <c r="C1532">
        <v>30</v>
      </c>
      <c r="D1532">
        <v>100</v>
      </c>
      <c r="E1532">
        <v>83</v>
      </c>
      <c r="F1532">
        <v>-32.909999999999997</v>
      </c>
      <c r="G1532">
        <v>26</v>
      </c>
    </row>
    <row r="1533" spans="1:7" x14ac:dyDescent="0.2">
      <c r="A1533">
        <v>1530</v>
      </c>
      <c r="B1533">
        <v>109</v>
      </c>
      <c r="C1533">
        <v>52</v>
      </c>
      <c r="D1533">
        <v>190</v>
      </c>
      <c r="E1533">
        <v>205</v>
      </c>
      <c r="F1533">
        <v>-33.200000000000003</v>
      </c>
      <c r="G1533">
        <v>36</v>
      </c>
    </row>
    <row r="1534" spans="1:7" x14ac:dyDescent="0.2">
      <c r="A1534">
        <v>1531</v>
      </c>
      <c r="B1534">
        <v>48</v>
      </c>
      <c r="C1534">
        <v>51</v>
      </c>
      <c r="D1534">
        <v>150</v>
      </c>
      <c r="E1534">
        <v>191</v>
      </c>
      <c r="F1534">
        <v>-32.74</v>
      </c>
      <c r="G1534">
        <v>30</v>
      </c>
    </row>
    <row r="1535" spans="1:7" x14ac:dyDescent="0.2">
      <c r="A1535">
        <v>1532</v>
      </c>
      <c r="B1535">
        <v>63</v>
      </c>
      <c r="C1535">
        <v>47</v>
      </c>
      <c r="D1535">
        <v>138</v>
      </c>
      <c r="E1535">
        <v>181</v>
      </c>
      <c r="F1535">
        <v>-32.57</v>
      </c>
      <c r="G1535">
        <v>37</v>
      </c>
    </row>
    <row r="1536" spans="1:7" x14ac:dyDescent="0.2">
      <c r="A1536">
        <v>1533</v>
      </c>
      <c r="B1536">
        <v>49</v>
      </c>
      <c r="C1536">
        <v>38</v>
      </c>
      <c r="D1536">
        <v>100</v>
      </c>
      <c r="E1536">
        <v>77</v>
      </c>
      <c r="F1536">
        <v>-32.1</v>
      </c>
      <c r="G1536">
        <v>17</v>
      </c>
    </row>
    <row r="1537" spans="1:7" x14ac:dyDescent="0.2">
      <c r="A1537">
        <v>1534</v>
      </c>
      <c r="B1537">
        <v>46</v>
      </c>
      <c r="C1537">
        <v>34</v>
      </c>
      <c r="D1537">
        <v>46</v>
      </c>
      <c r="E1537">
        <v>73</v>
      </c>
      <c r="F1537">
        <v>-31.14</v>
      </c>
      <c r="G1537">
        <v>75</v>
      </c>
    </row>
    <row r="1538" spans="1:7" x14ac:dyDescent="0.2">
      <c r="A1538">
        <v>1535</v>
      </c>
      <c r="B1538">
        <v>85</v>
      </c>
      <c r="C1538">
        <v>44</v>
      </c>
      <c r="D1538">
        <v>85</v>
      </c>
      <c r="E1538">
        <v>86</v>
      </c>
      <c r="F1538">
        <v>-30.54</v>
      </c>
      <c r="G1538">
        <v>50</v>
      </c>
    </row>
    <row r="1539" spans="1:7" x14ac:dyDescent="0.2">
      <c r="A1539">
        <v>1536</v>
      </c>
      <c r="B1539">
        <v>74</v>
      </c>
      <c r="C1539">
        <v>47</v>
      </c>
      <c r="D1539">
        <v>134</v>
      </c>
      <c r="E1539">
        <v>112</v>
      </c>
      <c r="F1539">
        <v>-31.07</v>
      </c>
      <c r="G1539">
        <v>52</v>
      </c>
    </row>
    <row r="1540" spans="1:7" x14ac:dyDescent="0.2">
      <c r="A1540">
        <v>1537</v>
      </c>
      <c r="B1540">
        <v>43</v>
      </c>
      <c r="C1540">
        <v>72</v>
      </c>
      <c r="D1540">
        <v>166</v>
      </c>
      <c r="E1540">
        <v>218</v>
      </c>
      <c r="F1540">
        <v>-31.98</v>
      </c>
      <c r="G1540">
        <v>34</v>
      </c>
    </row>
    <row r="1541" spans="1:7" x14ac:dyDescent="0.2">
      <c r="A1541">
        <v>1538</v>
      </c>
      <c r="B1541">
        <v>42</v>
      </c>
      <c r="C1541">
        <v>63</v>
      </c>
      <c r="D1541">
        <v>67</v>
      </c>
      <c r="E1541">
        <v>82</v>
      </c>
      <c r="F1541">
        <v>-31.39</v>
      </c>
      <c r="G1541">
        <v>18</v>
      </c>
    </row>
    <row r="1542" spans="1:7" x14ac:dyDescent="0.2">
      <c r="A1542">
        <v>1539</v>
      </c>
      <c r="B1542">
        <v>33</v>
      </c>
      <c r="C1542">
        <v>38</v>
      </c>
      <c r="D1542">
        <v>92</v>
      </c>
      <c r="E1542">
        <v>80</v>
      </c>
      <c r="F1542">
        <v>-31.3</v>
      </c>
      <c r="G1542">
        <v>19</v>
      </c>
    </row>
    <row r="1543" spans="1:7" x14ac:dyDescent="0.2">
      <c r="A1543">
        <v>1540</v>
      </c>
      <c r="B1543">
        <v>27</v>
      </c>
      <c r="C1543">
        <v>36</v>
      </c>
      <c r="D1543">
        <v>63</v>
      </c>
      <c r="E1543">
        <v>49</v>
      </c>
      <c r="F1543">
        <v>-31.14</v>
      </c>
      <c r="G1543">
        <v>12</v>
      </c>
    </row>
    <row r="1544" spans="1:7" x14ac:dyDescent="0.2">
      <c r="A1544">
        <v>1541</v>
      </c>
      <c r="B1544">
        <v>40</v>
      </c>
      <c r="C1544">
        <v>36</v>
      </c>
      <c r="D1544">
        <v>70</v>
      </c>
      <c r="E1544">
        <v>101</v>
      </c>
      <c r="F1544">
        <v>-31.28</v>
      </c>
      <c r="G1544">
        <v>18</v>
      </c>
    </row>
    <row r="1545" spans="1:7" x14ac:dyDescent="0.2">
      <c r="A1545">
        <v>1542</v>
      </c>
      <c r="B1545">
        <v>76</v>
      </c>
      <c r="C1545">
        <v>35</v>
      </c>
      <c r="D1545">
        <v>53</v>
      </c>
      <c r="E1545">
        <v>94</v>
      </c>
      <c r="F1545">
        <v>-31.24</v>
      </c>
      <c r="G1545">
        <v>80</v>
      </c>
    </row>
    <row r="1546" spans="1:7" x14ac:dyDescent="0.2">
      <c r="A1546">
        <v>1543</v>
      </c>
      <c r="B1546">
        <v>40</v>
      </c>
      <c r="C1546">
        <v>24</v>
      </c>
      <c r="D1546">
        <v>42</v>
      </c>
      <c r="E1546">
        <v>66</v>
      </c>
      <c r="F1546">
        <v>-30.76</v>
      </c>
      <c r="G1546">
        <v>38</v>
      </c>
    </row>
    <row r="1547" spans="1:7" x14ac:dyDescent="0.2">
      <c r="A1547">
        <v>1544</v>
      </c>
      <c r="B1547">
        <v>39</v>
      </c>
      <c r="C1547">
        <v>24</v>
      </c>
      <c r="D1547">
        <v>36</v>
      </c>
      <c r="E1547">
        <v>54</v>
      </c>
      <c r="F1547">
        <v>-30.61</v>
      </c>
      <c r="G1547">
        <v>21</v>
      </c>
    </row>
    <row r="1548" spans="1:7" x14ac:dyDescent="0.2">
      <c r="A1548">
        <v>1545</v>
      </c>
      <c r="B1548">
        <v>93</v>
      </c>
      <c r="C1548">
        <v>53</v>
      </c>
      <c r="D1548">
        <v>88</v>
      </c>
      <c r="E1548">
        <v>86</v>
      </c>
      <c r="F1548">
        <v>-30.72</v>
      </c>
      <c r="G1548">
        <v>77</v>
      </c>
    </row>
    <row r="1549" spans="1:7" x14ac:dyDescent="0.2">
      <c r="A1549">
        <v>1546</v>
      </c>
      <c r="B1549">
        <v>35</v>
      </c>
      <c r="C1549">
        <v>39</v>
      </c>
      <c r="D1549">
        <v>53</v>
      </c>
      <c r="E1549">
        <v>49</v>
      </c>
      <c r="F1549">
        <v>-30.7</v>
      </c>
      <c r="G1549">
        <v>20</v>
      </c>
    </row>
    <row r="1550" spans="1:7" x14ac:dyDescent="0.2">
      <c r="A1550">
        <v>1547</v>
      </c>
      <c r="B1550">
        <v>49</v>
      </c>
      <c r="C1550">
        <v>50</v>
      </c>
      <c r="D1550">
        <v>109</v>
      </c>
      <c r="E1550">
        <v>57</v>
      </c>
      <c r="F1550">
        <v>-30.41</v>
      </c>
      <c r="G1550">
        <v>28</v>
      </c>
    </row>
    <row r="1551" spans="1:7" x14ac:dyDescent="0.2">
      <c r="A1551">
        <v>1548</v>
      </c>
      <c r="B1551">
        <v>67</v>
      </c>
      <c r="C1551">
        <v>37</v>
      </c>
      <c r="D1551">
        <v>76</v>
      </c>
      <c r="E1551">
        <v>63</v>
      </c>
      <c r="F1551">
        <v>-30.6</v>
      </c>
      <c r="G1551">
        <v>23</v>
      </c>
    </row>
    <row r="1552" spans="1:7" x14ac:dyDescent="0.2">
      <c r="A1552">
        <v>1549</v>
      </c>
      <c r="B1552">
        <v>-999</v>
      </c>
      <c r="C1552">
        <v>-999</v>
      </c>
      <c r="D1552">
        <v>-999</v>
      </c>
      <c r="E1552">
        <v>60</v>
      </c>
      <c r="F1552">
        <v>-30.71</v>
      </c>
      <c r="G1552">
        <v>23</v>
      </c>
    </row>
    <row r="1553" spans="1:7" x14ac:dyDescent="0.2">
      <c r="A1553">
        <v>1550</v>
      </c>
      <c r="B1553">
        <v>-999</v>
      </c>
      <c r="C1553">
        <v>-999</v>
      </c>
      <c r="D1553">
        <v>-999</v>
      </c>
      <c r="E1553">
        <v>60</v>
      </c>
      <c r="F1553">
        <v>-31.34</v>
      </c>
      <c r="G1553">
        <v>23</v>
      </c>
    </row>
    <row r="1554" spans="1:7" x14ac:dyDescent="0.2">
      <c r="A1554">
        <v>1551</v>
      </c>
      <c r="B1554">
        <v>-999</v>
      </c>
      <c r="C1554">
        <v>-999</v>
      </c>
      <c r="D1554">
        <v>-999</v>
      </c>
      <c r="E1554">
        <v>60</v>
      </c>
      <c r="F1554">
        <v>-31.86</v>
      </c>
      <c r="G1554">
        <v>23</v>
      </c>
    </row>
    <row r="1555" spans="1:7" x14ac:dyDescent="0.2">
      <c r="A1555">
        <v>1552</v>
      </c>
      <c r="B1555">
        <v>-999</v>
      </c>
      <c r="C1555">
        <v>-999</v>
      </c>
      <c r="D1555">
        <v>-999</v>
      </c>
      <c r="E1555">
        <v>60</v>
      </c>
      <c r="F1555">
        <v>-31.91</v>
      </c>
      <c r="G1555">
        <v>23</v>
      </c>
    </row>
    <row r="1556" spans="1:7" x14ac:dyDescent="0.2">
      <c r="A1556">
        <v>1553</v>
      </c>
      <c r="B1556">
        <v>-999</v>
      </c>
      <c r="C1556">
        <v>-999</v>
      </c>
      <c r="D1556">
        <v>-999</v>
      </c>
      <c r="E1556">
        <v>60</v>
      </c>
      <c r="F1556">
        <v>-31.87</v>
      </c>
      <c r="G1556">
        <v>23</v>
      </c>
    </row>
    <row r="1557" spans="1:7" x14ac:dyDescent="0.2">
      <c r="A1557">
        <v>1554</v>
      </c>
      <c r="B1557">
        <v>41</v>
      </c>
      <c r="C1557">
        <v>34</v>
      </c>
      <c r="D1557">
        <v>52</v>
      </c>
      <c r="E1557">
        <v>55</v>
      </c>
      <c r="F1557">
        <v>-31.59</v>
      </c>
      <c r="G1557">
        <v>22</v>
      </c>
    </row>
    <row r="1558" spans="1:7" x14ac:dyDescent="0.2">
      <c r="A1558">
        <v>1555</v>
      </c>
      <c r="B1558">
        <v>61</v>
      </c>
      <c r="C1558">
        <v>37</v>
      </c>
      <c r="D1558">
        <v>52</v>
      </c>
      <c r="E1558">
        <v>64</v>
      </c>
      <c r="F1558">
        <v>-31.21</v>
      </c>
      <c r="G1558">
        <v>78</v>
      </c>
    </row>
    <row r="1559" spans="1:7" x14ac:dyDescent="0.2">
      <c r="A1559">
        <v>1556</v>
      </c>
      <c r="B1559">
        <v>30</v>
      </c>
      <c r="C1559">
        <v>12</v>
      </c>
      <c r="D1559">
        <v>33</v>
      </c>
      <c r="E1559">
        <v>32</v>
      </c>
      <c r="F1559">
        <v>-31.24</v>
      </c>
      <c r="G1559">
        <v>26</v>
      </c>
    </row>
    <row r="1560" spans="1:7" x14ac:dyDescent="0.2">
      <c r="A1560">
        <v>1557</v>
      </c>
      <c r="B1560">
        <v>33</v>
      </c>
      <c r="C1560">
        <v>39</v>
      </c>
      <c r="D1560">
        <v>54</v>
      </c>
      <c r="E1560">
        <v>92</v>
      </c>
      <c r="F1560">
        <v>-31.05</v>
      </c>
      <c r="G1560">
        <v>20</v>
      </c>
    </row>
    <row r="1561" spans="1:7" x14ac:dyDescent="0.2">
      <c r="A1561">
        <v>1558</v>
      </c>
      <c r="B1561">
        <v>36</v>
      </c>
      <c r="C1561">
        <v>55</v>
      </c>
      <c r="D1561">
        <v>60</v>
      </c>
      <c r="E1561">
        <v>40</v>
      </c>
      <c r="F1561">
        <v>-30.81</v>
      </c>
      <c r="G1561">
        <v>17</v>
      </c>
    </row>
    <row r="1562" spans="1:7" x14ac:dyDescent="0.2">
      <c r="A1562">
        <v>1559</v>
      </c>
      <c r="B1562">
        <v>62</v>
      </c>
      <c r="C1562">
        <v>71</v>
      </c>
      <c r="D1562">
        <v>68</v>
      </c>
      <c r="E1562">
        <v>46</v>
      </c>
      <c r="F1562">
        <v>-30.88</v>
      </c>
      <c r="G1562">
        <v>11</v>
      </c>
    </row>
    <row r="1563" spans="1:7" x14ac:dyDescent="0.2">
      <c r="A1563">
        <v>1560</v>
      </c>
      <c r="B1563">
        <v>35</v>
      </c>
      <c r="C1563">
        <v>49</v>
      </c>
      <c r="D1563">
        <v>48</v>
      </c>
      <c r="E1563">
        <v>30</v>
      </c>
      <c r="F1563">
        <v>-30.88</v>
      </c>
      <c r="G1563">
        <v>8</v>
      </c>
    </row>
    <row r="1564" spans="1:7" x14ac:dyDescent="0.2">
      <c r="A1564">
        <v>1561</v>
      </c>
      <c r="B1564">
        <v>29</v>
      </c>
      <c r="C1564">
        <v>17</v>
      </c>
      <c r="D1564">
        <v>45</v>
      </c>
      <c r="E1564">
        <v>28</v>
      </c>
      <c r="F1564">
        <v>-31.01</v>
      </c>
      <c r="G1564">
        <v>10</v>
      </c>
    </row>
    <row r="1565" spans="1:7" x14ac:dyDescent="0.2">
      <c r="A1565">
        <v>1562</v>
      </c>
      <c r="B1565">
        <v>53</v>
      </c>
      <c r="C1565">
        <v>36</v>
      </c>
      <c r="D1565">
        <v>53</v>
      </c>
      <c r="E1565">
        <v>58</v>
      </c>
      <c r="F1565">
        <v>-31.23</v>
      </c>
      <c r="G1565">
        <v>41</v>
      </c>
    </row>
    <row r="1566" spans="1:7" x14ac:dyDescent="0.2">
      <c r="A1566">
        <v>1563</v>
      </c>
      <c r="B1566">
        <v>26</v>
      </c>
      <c r="C1566">
        <v>31</v>
      </c>
      <c r="D1566">
        <v>36</v>
      </c>
      <c r="E1566">
        <v>26</v>
      </c>
      <c r="F1566">
        <v>-31.5</v>
      </c>
      <c r="G1566">
        <v>7</v>
      </c>
    </row>
    <row r="1567" spans="1:7" x14ac:dyDescent="0.2">
      <c r="A1567">
        <v>1564</v>
      </c>
      <c r="B1567">
        <v>40</v>
      </c>
      <c r="C1567">
        <v>38</v>
      </c>
      <c r="D1567">
        <v>45</v>
      </c>
      <c r="E1567">
        <v>28</v>
      </c>
      <c r="F1567">
        <v>-30.9</v>
      </c>
      <c r="G1567">
        <v>23</v>
      </c>
    </row>
    <row r="1568" spans="1:7" x14ac:dyDescent="0.2">
      <c r="A1568">
        <v>1565</v>
      </c>
      <c r="B1568">
        <v>39</v>
      </c>
      <c r="C1568">
        <v>49</v>
      </c>
      <c r="D1568">
        <v>63</v>
      </c>
      <c r="E1568">
        <v>20</v>
      </c>
      <c r="F1568">
        <v>-30.59</v>
      </c>
      <c r="G1568">
        <v>16</v>
      </c>
    </row>
    <row r="1569" spans="1:7" x14ac:dyDescent="0.2">
      <c r="A1569">
        <v>1566</v>
      </c>
      <c r="B1569">
        <v>39</v>
      </c>
      <c r="C1569">
        <v>47</v>
      </c>
      <c r="D1569">
        <v>66</v>
      </c>
      <c r="E1569">
        <v>66</v>
      </c>
      <c r="F1569">
        <v>-31.51</v>
      </c>
      <c r="G1569">
        <v>19</v>
      </c>
    </row>
    <row r="1570" spans="1:7" x14ac:dyDescent="0.2">
      <c r="A1570">
        <v>1567</v>
      </c>
      <c r="B1570">
        <v>44</v>
      </c>
      <c r="C1570">
        <v>42</v>
      </c>
      <c r="D1570">
        <v>78</v>
      </c>
      <c r="E1570">
        <v>82</v>
      </c>
      <c r="F1570">
        <v>-33.200000000000003</v>
      </c>
      <c r="G1570">
        <v>19</v>
      </c>
    </row>
    <row r="1571" spans="1:7" x14ac:dyDescent="0.2">
      <c r="A1571">
        <v>1568</v>
      </c>
      <c r="B1571">
        <v>40</v>
      </c>
      <c r="C1571">
        <v>40</v>
      </c>
      <c r="D1571">
        <v>97</v>
      </c>
      <c r="E1571">
        <v>118</v>
      </c>
      <c r="F1571">
        <v>-34.22</v>
      </c>
      <c r="G1571">
        <v>29</v>
      </c>
    </row>
    <row r="1572" spans="1:7" x14ac:dyDescent="0.2">
      <c r="A1572">
        <v>1569</v>
      </c>
      <c r="B1572">
        <v>43</v>
      </c>
      <c r="C1572">
        <v>47</v>
      </c>
      <c r="D1572">
        <v>105</v>
      </c>
      <c r="E1572">
        <v>135</v>
      </c>
      <c r="F1572">
        <v>-33.93</v>
      </c>
      <c r="G1572">
        <v>28</v>
      </c>
    </row>
    <row r="1573" spans="1:7" x14ac:dyDescent="0.2">
      <c r="A1573">
        <v>1570</v>
      </c>
      <c r="B1573">
        <v>44</v>
      </c>
      <c r="C1573">
        <v>43</v>
      </c>
      <c r="D1573">
        <v>90</v>
      </c>
      <c r="E1573">
        <v>49</v>
      </c>
      <c r="F1573">
        <v>-33.020000000000003</v>
      </c>
      <c r="G1573">
        <v>20</v>
      </c>
    </row>
    <row r="1574" spans="1:7" x14ac:dyDescent="0.2">
      <c r="A1574">
        <v>1571</v>
      </c>
      <c r="B1574">
        <v>61</v>
      </c>
      <c r="C1574">
        <v>55</v>
      </c>
      <c r="D1574">
        <v>114</v>
      </c>
      <c r="E1574">
        <v>103</v>
      </c>
      <c r="F1574">
        <v>-33.119999999999997</v>
      </c>
      <c r="G1574">
        <v>44</v>
      </c>
    </row>
    <row r="1575" spans="1:7" x14ac:dyDescent="0.2">
      <c r="A1575">
        <v>1572</v>
      </c>
      <c r="B1575">
        <v>36</v>
      </c>
      <c r="C1575">
        <v>35</v>
      </c>
      <c r="D1575">
        <v>89</v>
      </c>
      <c r="E1575">
        <v>62</v>
      </c>
      <c r="F1575">
        <v>-33.25</v>
      </c>
      <c r="G1575">
        <v>26</v>
      </c>
    </row>
    <row r="1576" spans="1:7" x14ac:dyDescent="0.2">
      <c r="A1576">
        <v>1573</v>
      </c>
      <c r="B1576">
        <v>46</v>
      </c>
      <c r="C1576">
        <v>48</v>
      </c>
      <c r="D1576">
        <v>90</v>
      </c>
      <c r="E1576">
        <v>63</v>
      </c>
      <c r="F1576">
        <v>-32.840000000000003</v>
      </c>
      <c r="G1576">
        <v>35</v>
      </c>
    </row>
    <row r="1577" spans="1:7" x14ac:dyDescent="0.2">
      <c r="A1577">
        <v>1574</v>
      </c>
      <c r="B1577">
        <v>40</v>
      </c>
      <c r="C1577">
        <v>48</v>
      </c>
      <c r="D1577">
        <v>81</v>
      </c>
      <c r="E1577">
        <v>50</v>
      </c>
      <c r="F1577">
        <v>-32.11</v>
      </c>
      <c r="G1577">
        <v>29</v>
      </c>
    </row>
    <row r="1578" spans="1:7" x14ac:dyDescent="0.2">
      <c r="A1578">
        <v>1575</v>
      </c>
      <c r="B1578">
        <v>46</v>
      </c>
      <c r="C1578">
        <v>49</v>
      </c>
      <c r="D1578">
        <v>90</v>
      </c>
      <c r="E1578">
        <v>34</v>
      </c>
      <c r="F1578">
        <v>-32.270000000000003</v>
      </c>
      <c r="G1578">
        <v>44</v>
      </c>
    </row>
    <row r="1579" spans="1:7" x14ac:dyDescent="0.2">
      <c r="A1579">
        <v>1576</v>
      </c>
      <c r="B1579">
        <v>45</v>
      </c>
      <c r="C1579">
        <v>47</v>
      </c>
      <c r="D1579">
        <v>74</v>
      </c>
      <c r="E1579">
        <v>67</v>
      </c>
      <c r="F1579">
        <v>-32.619999999999997</v>
      </c>
      <c r="G1579">
        <v>33</v>
      </c>
    </row>
    <row r="1580" spans="1:7" x14ac:dyDescent="0.2">
      <c r="A1580">
        <v>1577</v>
      </c>
      <c r="B1580">
        <v>37</v>
      </c>
      <c r="C1580">
        <v>54</v>
      </c>
      <c r="D1580">
        <v>111</v>
      </c>
      <c r="E1580">
        <v>67</v>
      </c>
      <c r="F1580">
        <v>-32.619999999999997</v>
      </c>
      <c r="G1580">
        <v>25</v>
      </c>
    </row>
    <row r="1581" spans="1:7" x14ac:dyDescent="0.2">
      <c r="A1581">
        <v>1578</v>
      </c>
      <c r="B1581">
        <v>45</v>
      </c>
      <c r="C1581">
        <v>57</v>
      </c>
      <c r="D1581">
        <v>98</v>
      </c>
      <c r="E1581">
        <v>62</v>
      </c>
      <c r="F1581">
        <v>-32.49</v>
      </c>
      <c r="G1581">
        <v>18</v>
      </c>
    </row>
    <row r="1582" spans="1:7" x14ac:dyDescent="0.2">
      <c r="A1582">
        <v>1579</v>
      </c>
      <c r="B1582">
        <v>-999</v>
      </c>
      <c r="C1582">
        <v>-999</v>
      </c>
      <c r="D1582">
        <v>-999</v>
      </c>
      <c r="E1582">
        <v>55</v>
      </c>
      <c r="F1582">
        <v>-32.33</v>
      </c>
      <c r="G1582">
        <v>18</v>
      </c>
    </row>
    <row r="1583" spans="1:7" x14ac:dyDescent="0.2">
      <c r="A1583">
        <v>1580</v>
      </c>
      <c r="B1583">
        <v>-999</v>
      </c>
      <c r="C1583">
        <v>-999</v>
      </c>
      <c r="D1583">
        <v>-999</v>
      </c>
      <c r="E1583">
        <v>55</v>
      </c>
      <c r="F1583">
        <v>-32.22</v>
      </c>
      <c r="G1583">
        <v>18</v>
      </c>
    </row>
    <row r="1584" spans="1:7" x14ac:dyDescent="0.2">
      <c r="A1584">
        <v>1581</v>
      </c>
      <c r="B1584">
        <v>-999</v>
      </c>
      <c r="C1584">
        <v>-999</v>
      </c>
      <c r="D1584">
        <v>-999</v>
      </c>
      <c r="E1584">
        <v>55</v>
      </c>
      <c r="F1584">
        <v>-32</v>
      </c>
      <c r="G1584">
        <v>18</v>
      </c>
    </row>
    <row r="1585" spans="1:7" x14ac:dyDescent="0.2">
      <c r="A1585">
        <v>1582</v>
      </c>
      <c r="B1585">
        <v>-999</v>
      </c>
      <c r="C1585">
        <v>-999</v>
      </c>
      <c r="D1585">
        <v>-999</v>
      </c>
      <c r="E1585">
        <v>55</v>
      </c>
      <c r="F1585">
        <v>-31.77</v>
      </c>
      <c r="G1585">
        <v>18</v>
      </c>
    </row>
    <row r="1586" spans="1:7" x14ac:dyDescent="0.2">
      <c r="A1586">
        <v>1583</v>
      </c>
      <c r="B1586">
        <v>52</v>
      </c>
      <c r="C1586">
        <v>54</v>
      </c>
      <c r="D1586">
        <v>79</v>
      </c>
      <c r="E1586">
        <v>45</v>
      </c>
      <c r="F1586">
        <v>-31.86</v>
      </c>
      <c r="G1586">
        <v>56</v>
      </c>
    </row>
    <row r="1587" spans="1:7" x14ac:dyDescent="0.2">
      <c r="A1587">
        <v>1584</v>
      </c>
      <c r="B1587">
        <v>109</v>
      </c>
      <c r="C1587">
        <v>58</v>
      </c>
      <c r="D1587">
        <v>85</v>
      </c>
      <c r="E1587">
        <v>48</v>
      </c>
      <c r="F1587">
        <v>-31.79</v>
      </c>
      <c r="G1587">
        <v>95</v>
      </c>
    </row>
    <row r="1588" spans="1:7" x14ac:dyDescent="0.2">
      <c r="A1588">
        <v>1585</v>
      </c>
      <c r="B1588">
        <v>57</v>
      </c>
      <c r="C1588">
        <v>54</v>
      </c>
      <c r="D1588">
        <v>68</v>
      </c>
      <c r="E1588">
        <v>35</v>
      </c>
      <c r="F1588">
        <v>-32.01</v>
      </c>
      <c r="G1588">
        <v>32</v>
      </c>
    </row>
    <row r="1589" spans="1:7" x14ac:dyDescent="0.2">
      <c r="A1589">
        <v>1586</v>
      </c>
      <c r="B1589">
        <v>33</v>
      </c>
      <c r="C1589">
        <v>58</v>
      </c>
      <c r="D1589">
        <v>63</v>
      </c>
      <c r="E1589">
        <v>50</v>
      </c>
      <c r="F1589">
        <v>-32.28</v>
      </c>
      <c r="G1589">
        <v>27</v>
      </c>
    </row>
    <row r="1590" spans="1:7" x14ac:dyDescent="0.2">
      <c r="A1590">
        <v>1587</v>
      </c>
      <c r="B1590">
        <v>36</v>
      </c>
      <c r="C1590">
        <v>60</v>
      </c>
      <c r="D1590">
        <v>72</v>
      </c>
      <c r="E1590">
        <v>46</v>
      </c>
      <c r="F1590">
        <v>-32.33</v>
      </c>
      <c r="G1590">
        <v>30</v>
      </c>
    </row>
    <row r="1591" spans="1:7" x14ac:dyDescent="0.2">
      <c r="A1591">
        <v>1588</v>
      </c>
      <c r="B1591">
        <v>34</v>
      </c>
      <c r="C1591">
        <v>55</v>
      </c>
      <c r="D1591">
        <v>62</v>
      </c>
      <c r="E1591">
        <v>37</v>
      </c>
      <c r="F1591">
        <v>-32.06</v>
      </c>
      <c r="G1591">
        <v>19</v>
      </c>
    </row>
    <row r="1592" spans="1:7" x14ac:dyDescent="0.2">
      <c r="A1592">
        <v>1589</v>
      </c>
      <c r="B1592">
        <v>34</v>
      </c>
      <c r="C1592">
        <v>53</v>
      </c>
      <c r="D1592">
        <v>62</v>
      </c>
      <c r="E1592">
        <v>38</v>
      </c>
      <c r="F1592">
        <v>-31.13</v>
      </c>
      <c r="G1592">
        <v>23</v>
      </c>
    </row>
    <row r="1593" spans="1:7" x14ac:dyDescent="0.2">
      <c r="A1593">
        <v>1590</v>
      </c>
      <c r="B1593">
        <v>25</v>
      </c>
      <c r="C1593">
        <v>49</v>
      </c>
      <c r="D1593">
        <v>60</v>
      </c>
      <c r="E1593">
        <v>33</v>
      </c>
      <c r="F1593">
        <v>-30.37</v>
      </c>
      <c r="G1593">
        <v>17</v>
      </c>
    </row>
    <row r="1594" spans="1:7" x14ac:dyDescent="0.2">
      <c r="A1594">
        <v>1591</v>
      </c>
      <c r="B1594">
        <v>35</v>
      </c>
      <c r="C1594">
        <v>52</v>
      </c>
      <c r="D1594">
        <v>55</v>
      </c>
      <c r="E1594">
        <v>35</v>
      </c>
      <c r="F1594">
        <v>-30.26</v>
      </c>
      <c r="G1594">
        <v>26</v>
      </c>
    </row>
    <row r="1595" spans="1:7" x14ac:dyDescent="0.2">
      <c r="A1595">
        <v>1592</v>
      </c>
      <c r="B1595">
        <v>36</v>
      </c>
      <c r="C1595">
        <v>47</v>
      </c>
      <c r="D1595">
        <v>43</v>
      </c>
      <c r="E1595">
        <v>29</v>
      </c>
      <c r="F1595">
        <v>-29.93</v>
      </c>
      <c r="G1595">
        <v>33</v>
      </c>
    </row>
    <row r="1596" spans="1:7" x14ac:dyDescent="0.2">
      <c r="A1596">
        <v>1593</v>
      </c>
      <c r="B1596">
        <v>37</v>
      </c>
      <c r="C1596">
        <v>54</v>
      </c>
      <c r="D1596">
        <v>54</v>
      </c>
      <c r="E1596">
        <v>21</v>
      </c>
      <c r="F1596">
        <v>-29.67</v>
      </c>
      <c r="G1596">
        <v>30</v>
      </c>
    </row>
    <row r="1597" spans="1:7" x14ac:dyDescent="0.2">
      <c r="A1597">
        <v>1594</v>
      </c>
      <c r="B1597">
        <v>27</v>
      </c>
      <c r="C1597">
        <v>51</v>
      </c>
      <c r="D1597">
        <v>63</v>
      </c>
      <c r="E1597">
        <v>24</v>
      </c>
      <c r="F1597">
        <v>-29.54</v>
      </c>
      <c r="G1597">
        <v>21</v>
      </c>
    </row>
    <row r="1598" spans="1:7" x14ac:dyDescent="0.2">
      <c r="A1598">
        <v>1595</v>
      </c>
      <c r="B1598">
        <v>37</v>
      </c>
      <c r="C1598">
        <v>37</v>
      </c>
      <c r="D1598">
        <v>56</v>
      </c>
      <c r="E1598">
        <v>25</v>
      </c>
      <c r="F1598">
        <v>-29.05</v>
      </c>
      <c r="G1598">
        <v>28</v>
      </c>
    </row>
    <row r="1599" spans="1:7" x14ac:dyDescent="0.2">
      <c r="A1599">
        <v>1596</v>
      </c>
      <c r="B1599">
        <v>31</v>
      </c>
      <c r="C1599">
        <v>55</v>
      </c>
      <c r="D1599">
        <v>62</v>
      </c>
      <c r="E1599">
        <v>26</v>
      </c>
      <c r="F1599">
        <v>-28.05</v>
      </c>
      <c r="G1599">
        <v>31</v>
      </c>
    </row>
    <row r="1600" spans="1:7" x14ac:dyDescent="0.2">
      <c r="A1600">
        <v>1597</v>
      </c>
      <c r="B1600">
        <v>66</v>
      </c>
      <c r="C1600">
        <v>45</v>
      </c>
      <c r="D1600">
        <v>57</v>
      </c>
      <c r="E1600">
        <v>38</v>
      </c>
      <c r="F1600">
        <v>-27.07</v>
      </c>
      <c r="G1600">
        <v>39</v>
      </c>
    </row>
    <row r="1601" spans="1:7" x14ac:dyDescent="0.2">
      <c r="A1601">
        <v>1598</v>
      </c>
      <c r="B1601">
        <v>36</v>
      </c>
      <c r="C1601">
        <v>43</v>
      </c>
      <c r="D1601">
        <v>55</v>
      </c>
      <c r="E1601">
        <v>19</v>
      </c>
      <c r="F1601">
        <v>-26.48</v>
      </c>
      <c r="G1601">
        <v>24</v>
      </c>
    </row>
    <row r="1602" spans="1:7" x14ac:dyDescent="0.2">
      <c r="A1602">
        <v>1599</v>
      </c>
      <c r="B1602">
        <v>59</v>
      </c>
      <c r="C1602">
        <v>43</v>
      </c>
      <c r="D1602">
        <v>58</v>
      </c>
      <c r="E1602">
        <v>30</v>
      </c>
      <c r="F1602">
        <v>-26.17</v>
      </c>
      <c r="G1602">
        <v>43</v>
      </c>
    </row>
    <row r="1603" spans="1:7" x14ac:dyDescent="0.2">
      <c r="A1603">
        <v>1600</v>
      </c>
      <c r="B1603">
        <v>-999</v>
      </c>
      <c r="C1603">
        <v>-999</v>
      </c>
      <c r="D1603">
        <v>-999</v>
      </c>
      <c r="E1603">
        <v>23</v>
      </c>
      <c r="F1603">
        <v>-26.17</v>
      </c>
      <c r="G1603">
        <v>27</v>
      </c>
    </row>
    <row r="1604" spans="1:7" x14ac:dyDescent="0.2">
      <c r="A1604">
        <v>1601</v>
      </c>
      <c r="B1604">
        <v>34</v>
      </c>
      <c r="C1604">
        <v>44</v>
      </c>
      <c r="D1604">
        <v>60</v>
      </c>
      <c r="E1604">
        <v>35</v>
      </c>
      <c r="F1604">
        <v>-26.09</v>
      </c>
      <c r="G1604">
        <v>25</v>
      </c>
    </row>
    <row r="1605" spans="1:7" x14ac:dyDescent="0.2">
      <c r="A1605">
        <v>1602</v>
      </c>
      <c r="B1605">
        <v>35</v>
      </c>
      <c r="C1605">
        <v>35</v>
      </c>
      <c r="D1605">
        <v>51</v>
      </c>
      <c r="E1605">
        <v>43</v>
      </c>
      <c r="F1605">
        <v>-26.46</v>
      </c>
      <c r="G1605">
        <v>60</v>
      </c>
    </row>
    <row r="1606" spans="1:7" x14ac:dyDescent="0.2">
      <c r="A1606">
        <v>1603</v>
      </c>
      <c r="B1606">
        <v>58</v>
      </c>
      <c r="C1606">
        <v>54</v>
      </c>
      <c r="D1606">
        <v>65</v>
      </c>
      <c r="E1606">
        <v>27</v>
      </c>
      <c r="F1606">
        <v>-26.54</v>
      </c>
      <c r="G1606">
        <v>20</v>
      </c>
    </row>
    <row r="1607" spans="1:7" x14ac:dyDescent="0.2">
      <c r="A1607">
        <v>1604</v>
      </c>
      <c r="B1607">
        <v>34</v>
      </c>
      <c r="C1607">
        <v>46</v>
      </c>
      <c r="D1607">
        <v>59</v>
      </c>
      <c r="E1607">
        <v>27</v>
      </c>
      <c r="F1607">
        <v>-27.13</v>
      </c>
      <c r="G1607">
        <v>33</v>
      </c>
    </row>
    <row r="1608" spans="1:7" x14ac:dyDescent="0.2">
      <c r="A1608">
        <v>1605</v>
      </c>
      <c r="B1608">
        <v>43</v>
      </c>
      <c r="C1608">
        <v>56</v>
      </c>
      <c r="D1608">
        <v>64</v>
      </c>
      <c r="E1608">
        <v>24</v>
      </c>
      <c r="F1608">
        <v>-27.65</v>
      </c>
      <c r="G1608">
        <v>28</v>
      </c>
    </row>
    <row r="1609" spans="1:7" x14ac:dyDescent="0.2">
      <c r="A1609">
        <v>1606</v>
      </c>
      <c r="B1609">
        <v>36</v>
      </c>
      <c r="C1609">
        <v>50</v>
      </c>
      <c r="D1609">
        <v>60</v>
      </c>
      <c r="E1609">
        <v>27</v>
      </c>
      <c r="F1609">
        <v>-27.03</v>
      </c>
      <c r="G1609">
        <v>38</v>
      </c>
    </row>
    <row r="1610" spans="1:7" x14ac:dyDescent="0.2">
      <c r="A1610">
        <v>1607</v>
      </c>
      <c r="B1610">
        <v>42</v>
      </c>
      <c r="C1610">
        <v>48</v>
      </c>
      <c r="D1610">
        <v>68</v>
      </c>
      <c r="E1610">
        <v>44</v>
      </c>
      <c r="F1610">
        <v>-26.33</v>
      </c>
      <c r="G1610">
        <v>36</v>
      </c>
    </row>
    <row r="1611" spans="1:7" x14ac:dyDescent="0.2">
      <c r="A1611">
        <v>1608</v>
      </c>
      <c r="B1611">
        <v>36</v>
      </c>
      <c r="C1611">
        <v>40</v>
      </c>
      <c r="D1611">
        <v>48</v>
      </c>
      <c r="E1611">
        <v>28</v>
      </c>
      <c r="F1611">
        <v>-26.45</v>
      </c>
      <c r="G1611">
        <v>22</v>
      </c>
    </row>
    <row r="1612" spans="1:7" x14ac:dyDescent="0.2">
      <c r="A1612">
        <v>1609</v>
      </c>
      <c r="B1612">
        <v>37</v>
      </c>
      <c r="C1612">
        <v>46</v>
      </c>
      <c r="D1612">
        <v>51</v>
      </c>
      <c r="E1612">
        <v>28</v>
      </c>
      <c r="F1612">
        <v>-26.63</v>
      </c>
      <c r="G1612">
        <v>26</v>
      </c>
    </row>
    <row r="1613" spans="1:7" x14ac:dyDescent="0.2">
      <c r="A1613">
        <v>1610</v>
      </c>
      <c r="B1613">
        <v>67</v>
      </c>
      <c r="C1613">
        <v>47</v>
      </c>
      <c r="D1613">
        <v>63</v>
      </c>
      <c r="E1613">
        <v>22</v>
      </c>
      <c r="F1613">
        <v>-26.49</v>
      </c>
      <c r="G1613">
        <v>25</v>
      </c>
    </row>
    <row r="1614" spans="1:7" x14ac:dyDescent="0.2">
      <c r="A1614">
        <v>1611</v>
      </c>
      <c r="B1614">
        <v>57</v>
      </c>
      <c r="C1614">
        <v>50</v>
      </c>
      <c r="D1614">
        <v>65</v>
      </c>
      <c r="E1614">
        <v>34</v>
      </c>
      <c r="F1614">
        <v>-26.29</v>
      </c>
      <c r="G1614">
        <v>29</v>
      </c>
    </row>
    <row r="1615" spans="1:7" x14ac:dyDescent="0.2">
      <c r="A1615">
        <v>1612</v>
      </c>
      <c r="B1615">
        <v>40</v>
      </c>
      <c r="C1615">
        <v>50</v>
      </c>
      <c r="D1615">
        <v>62</v>
      </c>
      <c r="E1615">
        <v>24</v>
      </c>
      <c r="F1615">
        <v>-24.92</v>
      </c>
      <c r="G1615">
        <v>25</v>
      </c>
    </row>
    <row r="1616" spans="1:7" x14ac:dyDescent="0.2">
      <c r="A1616">
        <v>1613</v>
      </c>
      <c r="B1616">
        <v>92</v>
      </c>
      <c r="C1616">
        <v>50</v>
      </c>
      <c r="D1616">
        <v>63</v>
      </c>
      <c r="E1616">
        <v>19</v>
      </c>
      <c r="F1616">
        <v>-24.19</v>
      </c>
      <c r="G1616">
        <v>33</v>
      </c>
    </row>
    <row r="1617" spans="1:7" x14ac:dyDescent="0.2">
      <c r="A1617">
        <v>1614</v>
      </c>
      <c r="B1617">
        <v>51</v>
      </c>
      <c r="C1617">
        <v>69</v>
      </c>
      <c r="D1617">
        <v>90</v>
      </c>
      <c r="E1617">
        <v>27</v>
      </c>
      <c r="F1617">
        <v>-24.65</v>
      </c>
      <c r="G1617">
        <v>36</v>
      </c>
    </row>
    <row r="1618" spans="1:7" x14ac:dyDescent="0.2">
      <c r="A1618">
        <v>1615</v>
      </c>
      <c r="B1618">
        <v>106</v>
      </c>
      <c r="C1618">
        <v>53</v>
      </c>
      <c r="D1618">
        <v>90</v>
      </c>
      <c r="E1618">
        <v>30</v>
      </c>
      <c r="F1618">
        <v>-25.62</v>
      </c>
      <c r="G1618">
        <v>29</v>
      </c>
    </row>
    <row r="1619" spans="1:7" x14ac:dyDescent="0.2">
      <c r="A1619">
        <v>1616</v>
      </c>
      <c r="B1619">
        <v>62</v>
      </c>
      <c r="C1619">
        <v>50</v>
      </c>
      <c r="D1619">
        <v>70</v>
      </c>
      <c r="E1619">
        <v>27</v>
      </c>
      <c r="F1619">
        <v>-25.69</v>
      </c>
      <c r="G1619">
        <v>27</v>
      </c>
    </row>
    <row r="1620" spans="1:7" x14ac:dyDescent="0.2">
      <c r="A1620">
        <v>1617</v>
      </c>
      <c r="B1620">
        <v>46</v>
      </c>
      <c r="C1620">
        <v>46</v>
      </c>
      <c r="D1620">
        <v>60</v>
      </c>
      <c r="E1620">
        <v>16</v>
      </c>
      <c r="F1620">
        <v>-24.87</v>
      </c>
      <c r="G1620">
        <v>23</v>
      </c>
    </row>
    <row r="1621" spans="1:7" x14ac:dyDescent="0.2">
      <c r="A1621">
        <v>1618</v>
      </c>
      <c r="B1621">
        <v>36</v>
      </c>
      <c r="C1621">
        <v>44</v>
      </c>
      <c r="D1621">
        <v>62</v>
      </c>
      <c r="E1621">
        <v>24</v>
      </c>
      <c r="F1621">
        <v>-25.46</v>
      </c>
      <c r="G1621">
        <v>28</v>
      </c>
    </row>
    <row r="1622" spans="1:7" x14ac:dyDescent="0.2">
      <c r="A1622">
        <v>1619</v>
      </c>
      <c r="B1622">
        <v>64</v>
      </c>
      <c r="C1622">
        <v>53</v>
      </c>
      <c r="D1622">
        <v>79</v>
      </c>
      <c r="E1622">
        <v>30</v>
      </c>
      <c r="F1622">
        <v>-26.82</v>
      </c>
      <c r="G1622">
        <v>44</v>
      </c>
    </row>
    <row r="1623" spans="1:7" x14ac:dyDescent="0.2">
      <c r="A1623">
        <v>1620</v>
      </c>
      <c r="B1623">
        <v>39</v>
      </c>
      <c r="C1623">
        <v>56</v>
      </c>
      <c r="D1623">
        <v>58</v>
      </c>
      <c r="E1623">
        <v>25</v>
      </c>
      <c r="F1623">
        <v>-27.36</v>
      </c>
      <c r="G1623">
        <v>22</v>
      </c>
    </row>
    <row r="1624" spans="1:7" x14ac:dyDescent="0.2">
      <c r="A1624">
        <v>1621</v>
      </c>
      <c r="B1624">
        <v>42</v>
      </c>
      <c r="C1624">
        <v>54</v>
      </c>
      <c r="D1624">
        <v>60</v>
      </c>
      <c r="E1624">
        <v>39</v>
      </c>
      <c r="F1624">
        <v>-27.85</v>
      </c>
      <c r="G1624">
        <v>20</v>
      </c>
    </row>
    <row r="1625" spans="1:7" x14ac:dyDescent="0.2">
      <c r="A1625">
        <v>1622</v>
      </c>
      <c r="B1625">
        <v>42</v>
      </c>
      <c r="C1625">
        <v>47</v>
      </c>
      <c r="D1625">
        <v>60</v>
      </c>
      <c r="E1625">
        <v>38</v>
      </c>
      <c r="F1625">
        <v>-27.84</v>
      </c>
      <c r="G1625">
        <v>18</v>
      </c>
    </row>
    <row r="1626" spans="1:7" x14ac:dyDescent="0.2">
      <c r="A1626">
        <v>1623</v>
      </c>
      <c r="B1626">
        <v>34</v>
      </c>
      <c r="C1626">
        <v>45</v>
      </c>
      <c r="D1626">
        <v>64</v>
      </c>
      <c r="E1626">
        <v>29</v>
      </c>
      <c r="F1626">
        <v>-27.08</v>
      </c>
      <c r="G1626">
        <v>16</v>
      </c>
    </row>
    <row r="1627" spans="1:7" x14ac:dyDescent="0.2">
      <c r="A1627">
        <v>1624</v>
      </c>
      <c r="B1627">
        <v>33</v>
      </c>
      <c r="C1627">
        <v>48</v>
      </c>
      <c r="D1627">
        <v>63</v>
      </c>
      <c r="E1627">
        <v>34</v>
      </c>
      <c r="F1627">
        <v>-26.26</v>
      </c>
      <c r="G1627">
        <v>37</v>
      </c>
    </row>
    <row r="1628" spans="1:7" x14ac:dyDescent="0.2">
      <c r="A1628">
        <v>1625</v>
      </c>
      <c r="B1628">
        <v>35</v>
      </c>
      <c r="C1628">
        <v>42</v>
      </c>
      <c r="D1628">
        <v>60</v>
      </c>
      <c r="E1628">
        <v>26</v>
      </c>
      <c r="F1628">
        <v>-26</v>
      </c>
      <c r="G1628">
        <v>16</v>
      </c>
    </row>
    <row r="1629" spans="1:7" x14ac:dyDescent="0.2">
      <c r="A1629">
        <v>1626</v>
      </c>
      <c r="B1629">
        <v>36</v>
      </c>
      <c r="C1629">
        <v>43</v>
      </c>
      <c r="D1629">
        <v>60</v>
      </c>
      <c r="E1629">
        <v>25</v>
      </c>
      <c r="F1629">
        <v>-25.92</v>
      </c>
      <c r="G1629">
        <v>31</v>
      </c>
    </row>
    <row r="1630" spans="1:7" x14ac:dyDescent="0.2">
      <c r="A1630">
        <v>1627</v>
      </c>
      <c r="B1630">
        <v>36</v>
      </c>
      <c r="C1630">
        <v>45</v>
      </c>
      <c r="D1630">
        <v>56</v>
      </c>
      <c r="E1630">
        <v>35</v>
      </c>
      <c r="F1630">
        <v>-26.7</v>
      </c>
      <c r="G1630">
        <v>15</v>
      </c>
    </row>
    <row r="1631" spans="1:7" x14ac:dyDescent="0.2">
      <c r="A1631">
        <v>1628</v>
      </c>
      <c r="B1631">
        <v>40</v>
      </c>
      <c r="C1631">
        <v>58</v>
      </c>
      <c r="D1631">
        <v>63</v>
      </c>
      <c r="E1631">
        <v>31</v>
      </c>
      <c r="F1631">
        <v>-26.65</v>
      </c>
      <c r="G1631">
        <v>17</v>
      </c>
    </row>
    <row r="1632" spans="1:7" x14ac:dyDescent="0.2">
      <c r="A1632">
        <v>1629</v>
      </c>
      <c r="B1632">
        <v>31</v>
      </c>
      <c r="C1632">
        <v>50</v>
      </c>
      <c r="D1632">
        <v>74</v>
      </c>
      <c r="E1632">
        <v>24</v>
      </c>
      <c r="F1632">
        <v>-25.6</v>
      </c>
      <c r="G1632">
        <v>21</v>
      </c>
    </row>
    <row r="1633" spans="1:7" x14ac:dyDescent="0.2">
      <c r="A1633">
        <v>1630</v>
      </c>
      <c r="B1633">
        <v>37</v>
      </c>
      <c r="C1633">
        <v>47</v>
      </c>
      <c r="D1633">
        <v>56</v>
      </c>
      <c r="E1633">
        <v>34</v>
      </c>
      <c r="F1633">
        <v>-24.23</v>
      </c>
      <c r="G1633">
        <v>30</v>
      </c>
    </row>
    <row r="1634" spans="1:7" x14ac:dyDescent="0.2">
      <c r="A1634">
        <v>1631</v>
      </c>
      <c r="B1634">
        <v>46</v>
      </c>
      <c r="C1634">
        <v>46</v>
      </c>
      <c r="D1634">
        <v>55</v>
      </c>
      <c r="E1634">
        <v>24</v>
      </c>
      <c r="F1634">
        <v>-22.9</v>
      </c>
      <c r="G1634">
        <v>37</v>
      </c>
    </row>
    <row r="1635" spans="1:7" x14ac:dyDescent="0.2">
      <c r="A1635">
        <v>1632</v>
      </c>
      <c r="B1635">
        <v>38</v>
      </c>
      <c r="C1635">
        <v>44</v>
      </c>
      <c r="D1635">
        <v>47</v>
      </c>
      <c r="E1635">
        <v>18</v>
      </c>
      <c r="F1635">
        <v>-22.86</v>
      </c>
      <c r="G1635">
        <v>22</v>
      </c>
    </row>
    <row r="1636" spans="1:7" x14ac:dyDescent="0.2">
      <c r="A1636">
        <v>1633</v>
      </c>
      <c r="B1636">
        <v>45</v>
      </c>
      <c r="C1636">
        <v>44</v>
      </c>
      <c r="D1636">
        <v>50</v>
      </c>
      <c r="E1636">
        <v>39</v>
      </c>
      <c r="F1636">
        <v>-22.95</v>
      </c>
      <c r="G1636">
        <v>29</v>
      </c>
    </row>
    <row r="1637" spans="1:7" x14ac:dyDescent="0.2">
      <c r="A1637">
        <v>1634</v>
      </c>
      <c r="B1637">
        <v>32</v>
      </c>
      <c r="C1637">
        <v>30</v>
      </c>
      <c r="D1637">
        <v>64</v>
      </c>
      <c r="E1637">
        <v>11</v>
      </c>
      <c r="F1637">
        <v>-23.07</v>
      </c>
      <c r="G1637">
        <v>16</v>
      </c>
    </row>
    <row r="1638" spans="1:7" x14ac:dyDescent="0.2">
      <c r="A1638">
        <v>1635</v>
      </c>
      <c r="B1638">
        <v>45</v>
      </c>
      <c r="C1638">
        <v>50</v>
      </c>
      <c r="D1638">
        <v>46</v>
      </c>
      <c r="E1638">
        <v>13</v>
      </c>
      <c r="F1638">
        <v>-23.16</v>
      </c>
      <c r="G1638">
        <v>27</v>
      </c>
    </row>
    <row r="1639" spans="1:7" x14ac:dyDescent="0.2">
      <c r="A1639">
        <v>1636</v>
      </c>
      <c r="B1639">
        <v>32</v>
      </c>
      <c r="C1639">
        <v>44</v>
      </c>
      <c r="D1639">
        <v>68</v>
      </c>
      <c r="E1639">
        <v>12</v>
      </c>
      <c r="F1639">
        <v>-23.04</v>
      </c>
      <c r="G1639">
        <v>20</v>
      </c>
    </row>
    <row r="1640" spans="1:7" x14ac:dyDescent="0.2">
      <c r="A1640">
        <v>1637</v>
      </c>
      <c r="B1640">
        <v>39</v>
      </c>
      <c r="C1640">
        <v>44</v>
      </c>
      <c r="D1640">
        <v>59</v>
      </c>
      <c r="E1640">
        <v>19</v>
      </c>
      <c r="F1640">
        <v>-22.94</v>
      </c>
      <c r="G1640">
        <v>19</v>
      </c>
    </row>
    <row r="1641" spans="1:7" x14ac:dyDescent="0.2">
      <c r="A1641">
        <v>1638</v>
      </c>
      <c r="B1641">
        <v>63</v>
      </c>
      <c r="C1641">
        <v>25</v>
      </c>
      <c r="D1641">
        <v>54</v>
      </c>
      <c r="E1641">
        <v>16</v>
      </c>
      <c r="F1641">
        <v>-22.86</v>
      </c>
      <c r="G1641">
        <v>36</v>
      </c>
    </row>
    <row r="1642" spans="1:7" x14ac:dyDescent="0.2">
      <c r="A1642">
        <v>1639</v>
      </c>
      <c r="B1642">
        <v>31</v>
      </c>
      <c r="C1642">
        <v>39</v>
      </c>
      <c r="D1642">
        <v>49</v>
      </c>
      <c r="E1642">
        <v>9</v>
      </c>
      <c r="F1642">
        <v>-22.81</v>
      </c>
      <c r="G1642">
        <v>17</v>
      </c>
    </row>
    <row r="1643" spans="1:7" x14ac:dyDescent="0.2">
      <c r="A1643">
        <v>1640</v>
      </c>
      <c r="B1643">
        <v>51</v>
      </c>
      <c r="C1643">
        <v>45</v>
      </c>
      <c r="D1643">
        <v>66</v>
      </c>
      <c r="E1643">
        <v>9</v>
      </c>
      <c r="F1643">
        <v>-22.88</v>
      </c>
      <c r="G1643">
        <v>34</v>
      </c>
    </row>
    <row r="1644" spans="1:7" x14ac:dyDescent="0.2">
      <c r="A1644">
        <v>1641</v>
      </c>
      <c r="B1644">
        <v>35</v>
      </c>
      <c r="C1644">
        <v>42</v>
      </c>
      <c r="D1644">
        <v>55</v>
      </c>
      <c r="E1644">
        <v>14</v>
      </c>
      <c r="F1644">
        <v>-22.81</v>
      </c>
      <c r="G1644">
        <v>23</v>
      </c>
    </row>
    <row r="1645" spans="1:7" x14ac:dyDescent="0.2">
      <c r="A1645">
        <v>1642</v>
      </c>
      <c r="B1645">
        <v>37</v>
      </c>
      <c r="C1645">
        <v>42</v>
      </c>
      <c r="D1645">
        <v>47</v>
      </c>
      <c r="E1645">
        <v>13</v>
      </c>
      <c r="F1645">
        <v>-22.92</v>
      </c>
      <c r="G1645">
        <v>26</v>
      </c>
    </row>
    <row r="1646" spans="1:7" x14ac:dyDescent="0.2">
      <c r="A1646">
        <v>1643</v>
      </c>
      <c r="B1646">
        <v>46</v>
      </c>
      <c r="C1646">
        <v>45</v>
      </c>
      <c r="D1646">
        <v>48</v>
      </c>
      <c r="E1646">
        <v>68</v>
      </c>
      <c r="F1646">
        <v>-23.01</v>
      </c>
      <c r="G1646">
        <v>900</v>
      </c>
    </row>
    <row r="1647" spans="1:7" x14ac:dyDescent="0.2">
      <c r="A1647">
        <v>1644</v>
      </c>
      <c r="B1647">
        <v>35</v>
      </c>
      <c r="C1647">
        <v>35</v>
      </c>
      <c r="D1647">
        <v>51</v>
      </c>
      <c r="E1647">
        <v>19</v>
      </c>
      <c r="F1647">
        <v>-23.1</v>
      </c>
      <c r="G1647">
        <v>30</v>
      </c>
    </row>
    <row r="1648" spans="1:7" x14ac:dyDescent="0.2">
      <c r="A1648">
        <v>1645</v>
      </c>
      <c r="B1648">
        <v>35</v>
      </c>
      <c r="C1648">
        <v>32</v>
      </c>
      <c r="D1648">
        <v>44</v>
      </c>
      <c r="E1648">
        <v>36</v>
      </c>
      <c r="F1648">
        <v>-23.23</v>
      </c>
      <c r="G1648">
        <v>380</v>
      </c>
    </row>
    <row r="1649" spans="1:7" x14ac:dyDescent="0.2">
      <c r="A1649">
        <v>1646</v>
      </c>
      <c r="B1649">
        <v>42</v>
      </c>
      <c r="C1649">
        <v>21</v>
      </c>
      <c r="D1649">
        <v>58</v>
      </c>
      <c r="E1649">
        <v>25</v>
      </c>
      <c r="F1649">
        <v>-23.18</v>
      </c>
      <c r="G1649">
        <v>20</v>
      </c>
    </row>
    <row r="1650" spans="1:7" x14ac:dyDescent="0.2">
      <c r="A1650">
        <v>1647</v>
      </c>
      <c r="B1650">
        <v>51</v>
      </c>
      <c r="C1650">
        <v>46</v>
      </c>
      <c r="D1650">
        <v>66</v>
      </c>
      <c r="E1650">
        <v>6</v>
      </c>
      <c r="F1650">
        <v>-23.14</v>
      </c>
      <c r="G1650">
        <v>18</v>
      </c>
    </row>
    <row r="1651" spans="1:7" x14ac:dyDescent="0.2">
      <c r="A1651">
        <v>1648</v>
      </c>
      <c r="B1651">
        <v>44</v>
      </c>
      <c r="C1651">
        <v>36</v>
      </c>
      <c r="D1651">
        <v>60</v>
      </c>
      <c r="E1651">
        <v>11</v>
      </c>
      <c r="F1651">
        <v>-23.21</v>
      </c>
      <c r="G1651">
        <v>22</v>
      </c>
    </row>
    <row r="1652" spans="1:7" x14ac:dyDescent="0.2">
      <c r="A1652">
        <v>1649</v>
      </c>
      <c r="B1652">
        <v>41</v>
      </c>
      <c r="C1652">
        <v>25</v>
      </c>
      <c r="D1652">
        <v>58</v>
      </c>
      <c r="E1652">
        <v>11</v>
      </c>
      <c r="F1652">
        <v>-23.32</v>
      </c>
      <c r="G1652">
        <v>23</v>
      </c>
    </row>
    <row r="1653" spans="1:7" x14ac:dyDescent="0.2">
      <c r="A1653">
        <v>1650</v>
      </c>
      <c r="B1653">
        <v>46</v>
      </c>
      <c r="C1653">
        <v>24</v>
      </c>
      <c r="D1653">
        <v>45</v>
      </c>
      <c r="E1653">
        <v>8</v>
      </c>
      <c r="F1653">
        <v>-23.35</v>
      </c>
      <c r="G1653">
        <v>18</v>
      </c>
    </row>
    <row r="1654" spans="1:7" x14ac:dyDescent="0.2">
      <c r="A1654">
        <v>1651</v>
      </c>
      <c r="B1654">
        <v>41</v>
      </c>
      <c r="C1654">
        <v>40</v>
      </c>
      <c r="D1654">
        <v>51</v>
      </c>
      <c r="E1654">
        <v>9</v>
      </c>
      <c r="F1654">
        <v>-23.27</v>
      </c>
      <c r="G1654">
        <v>16</v>
      </c>
    </row>
    <row r="1655" spans="1:7" x14ac:dyDescent="0.2">
      <c r="A1655">
        <v>1652</v>
      </c>
      <c r="B1655">
        <v>33</v>
      </c>
      <c r="C1655">
        <v>40</v>
      </c>
      <c r="D1655">
        <v>57</v>
      </c>
      <c r="E1655">
        <v>14</v>
      </c>
      <c r="F1655">
        <v>-23.11</v>
      </c>
      <c r="G1655">
        <v>18</v>
      </c>
    </row>
    <row r="1656" spans="1:7" x14ac:dyDescent="0.2">
      <c r="A1656">
        <v>1653</v>
      </c>
      <c r="B1656">
        <v>58</v>
      </c>
      <c r="C1656">
        <v>38</v>
      </c>
      <c r="D1656">
        <v>60</v>
      </c>
      <c r="E1656">
        <v>10</v>
      </c>
      <c r="F1656">
        <v>-23.09</v>
      </c>
      <c r="G1656">
        <v>25</v>
      </c>
    </row>
    <row r="1657" spans="1:7" x14ac:dyDescent="0.2">
      <c r="A1657">
        <v>1654</v>
      </c>
      <c r="B1657">
        <v>50</v>
      </c>
      <c r="C1657">
        <v>41</v>
      </c>
      <c r="D1657">
        <v>52</v>
      </c>
      <c r="E1657">
        <v>10</v>
      </c>
      <c r="F1657">
        <v>-23.3</v>
      </c>
      <c r="G1657">
        <v>28</v>
      </c>
    </row>
    <row r="1658" spans="1:7" x14ac:dyDescent="0.2">
      <c r="A1658">
        <v>1655</v>
      </c>
      <c r="B1658">
        <v>47</v>
      </c>
      <c r="C1658">
        <v>42</v>
      </c>
      <c r="D1658">
        <v>50</v>
      </c>
      <c r="E1658">
        <v>15</v>
      </c>
      <c r="F1658">
        <v>-23.35</v>
      </c>
      <c r="G1658">
        <v>20</v>
      </c>
    </row>
    <row r="1659" spans="1:7" x14ac:dyDescent="0.2">
      <c r="A1659">
        <v>1656</v>
      </c>
      <c r="B1659">
        <v>38</v>
      </c>
      <c r="C1659">
        <v>38</v>
      </c>
      <c r="D1659">
        <v>55</v>
      </c>
      <c r="E1659">
        <v>9</v>
      </c>
      <c r="F1659">
        <v>-23.14</v>
      </c>
      <c r="G1659">
        <v>23</v>
      </c>
    </row>
    <row r="1660" spans="1:7" x14ac:dyDescent="0.2">
      <c r="A1660">
        <v>1657</v>
      </c>
      <c r="B1660">
        <v>58</v>
      </c>
      <c r="C1660">
        <v>40</v>
      </c>
      <c r="D1660">
        <v>50</v>
      </c>
      <c r="E1660">
        <v>11</v>
      </c>
      <c r="F1660">
        <v>-23.34</v>
      </c>
      <c r="G1660">
        <v>29</v>
      </c>
    </row>
    <row r="1661" spans="1:7" x14ac:dyDescent="0.2">
      <c r="A1661">
        <v>1658</v>
      </c>
      <c r="B1661">
        <v>34</v>
      </c>
      <c r="C1661">
        <v>48</v>
      </c>
      <c r="D1661">
        <v>63</v>
      </c>
      <c r="E1661">
        <v>16</v>
      </c>
      <c r="F1661">
        <v>-23.4</v>
      </c>
      <c r="G1661">
        <v>34</v>
      </c>
    </row>
    <row r="1662" spans="1:7" x14ac:dyDescent="0.2">
      <c r="A1662">
        <v>1659</v>
      </c>
      <c r="B1662">
        <v>36</v>
      </c>
      <c r="C1662">
        <v>32</v>
      </c>
      <c r="D1662">
        <v>60</v>
      </c>
      <c r="E1662">
        <v>14</v>
      </c>
      <c r="F1662">
        <v>-23.39</v>
      </c>
      <c r="G1662">
        <v>19</v>
      </c>
    </row>
    <row r="1663" spans="1:7" x14ac:dyDescent="0.2">
      <c r="A1663">
        <v>1660</v>
      </c>
      <c r="B1663">
        <v>40</v>
      </c>
      <c r="C1663">
        <v>31</v>
      </c>
      <c r="D1663">
        <v>42</v>
      </c>
      <c r="E1663">
        <v>25</v>
      </c>
      <c r="F1663">
        <v>-23.53</v>
      </c>
      <c r="G1663">
        <v>27</v>
      </c>
    </row>
    <row r="1664" spans="1:7" x14ac:dyDescent="0.2">
      <c r="A1664">
        <v>1661</v>
      </c>
      <c r="B1664">
        <v>62</v>
      </c>
      <c r="C1664">
        <v>42</v>
      </c>
      <c r="D1664">
        <v>95</v>
      </c>
      <c r="E1664">
        <v>34</v>
      </c>
      <c r="F1664">
        <v>-23.51</v>
      </c>
      <c r="G1664">
        <v>45</v>
      </c>
    </row>
    <row r="1665" spans="1:7" x14ac:dyDescent="0.2">
      <c r="A1665">
        <v>1662</v>
      </c>
      <c r="B1665">
        <v>46</v>
      </c>
      <c r="C1665">
        <v>32</v>
      </c>
      <c r="D1665">
        <v>53</v>
      </c>
      <c r="E1665">
        <v>24</v>
      </c>
      <c r="F1665">
        <v>-23.59</v>
      </c>
      <c r="G1665">
        <v>25</v>
      </c>
    </row>
    <row r="1666" spans="1:7" x14ac:dyDescent="0.2">
      <c r="A1666">
        <v>1663</v>
      </c>
      <c r="B1666">
        <v>40</v>
      </c>
      <c r="C1666">
        <v>29</v>
      </c>
      <c r="D1666">
        <v>52</v>
      </c>
      <c r="E1666">
        <v>22</v>
      </c>
      <c r="F1666">
        <v>-23.59</v>
      </c>
      <c r="G1666">
        <v>18</v>
      </c>
    </row>
    <row r="1667" spans="1:7" x14ac:dyDescent="0.2">
      <c r="A1667">
        <v>1664</v>
      </c>
      <c r="B1667">
        <v>53</v>
      </c>
      <c r="C1667">
        <v>46</v>
      </c>
      <c r="D1667">
        <v>68</v>
      </c>
      <c r="E1667">
        <v>10</v>
      </c>
      <c r="F1667">
        <v>-23.58</v>
      </c>
      <c r="G1667">
        <v>25</v>
      </c>
    </row>
    <row r="1668" spans="1:7" x14ac:dyDescent="0.2">
      <c r="A1668">
        <v>1665</v>
      </c>
      <c r="B1668">
        <v>37</v>
      </c>
      <c r="C1668">
        <v>43</v>
      </c>
      <c r="D1668">
        <v>49</v>
      </c>
      <c r="E1668">
        <v>9</v>
      </c>
      <c r="F1668">
        <v>-23.53</v>
      </c>
      <c r="G1668">
        <v>14</v>
      </c>
    </row>
    <row r="1669" spans="1:7" x14ac:dyDescent="0.2">
      <c r="A1669">
        <v>1666</v>
      </c>
      <c r="B1669">
        <v>47</v>
      </c>
      <c r="C1669">
        <v>72</v>
      </c>
      <c r="D1669">
        <v>65</v>
      </c>
      <c r="E1669">
        <v>7</v>
      </c>
      <c r="F1669">
        <v>-23.51</v>
      </c>
      <c r="G1669">
        <v>17</v>
      </c>
    </row>
    <row r="1670" spans="1:7" x14ac:dyDescent="0.2">
      <c r="A1670">
        <v>1667</v>
      </c>
      <c r="B1670">
        <v>25</v>
      </c>
      <c r="C1670">
        <v>36</v>
      </c>
      <c r="D1670">
        <v>55</v>
      </c>
      <c r="E1670">
        <v>8</v>
      </c>
      <c r="F1670">
        <v>-23.63</v>
      </c>
      <c r="G1670">
        <v>15</v>
      </c>
    </row>
    <row r="1671" spans="1:7" x14ac:dyDescent="0.2">
      <c r="A1671">
        <v>1668</v>
      </c>
      <c r="B1671">
        <v>35</v>
      </c>
      <c r="C1671">
        <v>47</v>
      </c>
      <c r="D1671">
        <v>55</v>
      </c>
      <c r="E1671">
        <v>12</v>
      </c>
      <c r="F1671">
        <v>-23.51</v>
      </c>
      <c r="G1671">
        <v>16</v>
      </c>
    </row>
    <row r="1672" spans="1:7" x14ac:dyDescent="0.2">
      <c r="A1672">
        <v>1669</v>
      </c>
      <c r="B1672">
        <v>33</v>
      </c>
      <c r="C1672">
        <v>35</v>
      </c>
      <c r="D1672">
        <v>48</v>
      </c>
      <c r="E1672">
        <v>14</v>
      </c>
      <c r="F1672">
        <v>-23.63</v>
      </c>
      <c r="G1672">
        <v>16</v>
      </c>
    </row>
    <row r="1673" spans="1:7" x14ac:dyDescent="0.2">
      <c r="A1673">
        <v>1670</v>
      </c>
      <c r="B1673">
        <v>41</v>
      </c>
      <c r="C1673">
        <v>39</v>
      </c>
      <c r="D1673">
        <v>41</v>
      </c>
      <c r="E1673">
        <v>13</v>
      </c>
      <c r="F1673">
        <v>-23.63</v>
      </c>
      <c r="G1673">
        <v>22</v>
      </c>
    </row>
    <row r="1674" spans="1:7" x14ac:dyDescent="0.2">
      <c r="A1674">
        <v>1671</v>
      </c>
      <c r="B1674">
        <v>71</v>
      </c>
      <c r="C1674">
        <v>40</v>
      </c>
      <c r="D1674">
        <v>43</v>
      </c>
      <c r="E1674">
        <v>130</v>
      </c>
      <c r="F1674">
        <v>-23.72</v>
      </c>
      <c r="G1674">
        <v>34</v>
      </c>
    </row>
    <row r="1675" spans="1:7" x14ac:dyDescent="0.2">
      <c r="A1675">
        <v>1672</v>
      </c>
      <c r="B1675">
        <v>42</v>
      </c>
      <c r="C1675">
        <v>34</v>
      </c>
      <c r="D1675">
        <v>50</v>
      </c>
      <c r="E1675">
        <v>56</v>
      </c>
      <c r="F1675">
        <v>-23.84</v>
      </c>
      <c r="G1675">
        <v>36</v>
      </c>
    </row>
    <row r="1676" spans="1:7" x14ac:dyDescent="0.2">
      <c r="A1676">
        <v>1673</v>
      </c>
      <c r="B1676">
        <v>35</v>
      </c>
      <c r="C1676">
        <v>30</v>
      </c>
      <c r="D1676">
        <v>46</v>
      </c>
      <c r="E1676">
        <v>7</v>
      </c>
      <c r="F1676">
        <v>-23.92</v>
      </c>
      <c r="G1676">
        <v>27</v>
      </c>
    </row>
    <row r="1677" spans="1:7" x14ac:dyDescent="0.2">
      <c r="A1677">
        <v>1674</v>
      </c>
      <c r="B1677">
        <v>57</v>
      </c>
      <c r="C1677">
        <v>32</v>
      </c>
      <c r="D1677">
        <v>44</v>
      </c>
      <c r="E1677">
        <v>19</v>
      </c>
      <c r="F1677">
        <v>-23.93</v>
      </c>
      <c r="G1677">
        <v>60</v>
      </c>
    </row>
    <row r="1678" spans="1:7" x14ac:dyDescent="0.2">
      <c r="A1678">
        <v>1675</v>
      </c>
      <c r="B1678">
        <v>49</v>
      </c>
      <c r="C1678">
        <v>38</v>
      </c>
      <c r="D1678">
        <v>68</v>
      </c>
      <c r="E1678">
        <v>20</v>
      </c>
      <c r="F1678">
        <v>-24.1</v>
      </c>
      <c r="G1678">
        <v>15</v>
      </c>
    </row>
    <row r="1679" spans="1:7" x14ac:dyDescent="0.2">
      <c r="A1679">
        <v>1676</v>
      </c>
      <c r="B1679">
        <v>35</v>
      </c>
      <c r="C1679">
        <v>35</v>
      </c>
      <c r="D1679">
        <v>50</v>
      </c>
      <c r="E1679">
        <v>7</v>
      </c>
      <c r="F1679">
        <v>-23.8</v>
      </c>
      <c r="G1679">
        <v>28</v>
      </c>
    </row>
    <row r="1680" spans="1:7" x14ac:dyDescent="0.2">
      <c r="A1680">
        <v>1677</v>
      </c>
      <c r="B1680">
        <v>36</v>
      </c>
      <c r="C1680">
        <v>26</v>
      </c>
      <c r="D1680">
        <v>48</v>
      </c>
      <c r="E1680">
        <v>7</v>
      </c>
      <c r="F1680">
        <v>-23.77</v>
      </c>
      <c r="G1680">
        <v>23</v>
      </c>
    </row>
    <row r="1681" spans="1:7" x14ac:dyDescent="0.2">
      <c r="A1681">
        <v>1678</v>
      </c>
      <c r="B1681">
        <v>47</v>
      </c>
      <c r="C1681">
        <v>34</v>
      </c>
      <c r="D1681">
        <v>60</v>
      </c>
      <c r="E1681">
        <v>19</v>
      </c>
      <c r="F1681">
        <v>-23.9</v>
      </c>
      <c r="G1681">
        <v>38</v>
      </c>
    </row>
    <row r="1682" spans="1:7" x14ac:dyDescent="0.2">
      <c r="A1682">
        <v>1679</v>
      </c>
      <c r="B1682">
        <v>49</v>
      </c>
      <c r="C1682">
        <v>32</v>
      </c>
      <c r="D1682">
        <v>58</v>
      </c>
      <c r="E1682">
        <v>41</v>
      </c>
      <c r="F1682">
        <v>-24.11</v>
      </c>
      <c r="G1682">
        <v>45</v>
      </c>
    </row>
    <row r="1683" spans="1:7" x14ac:dyDescent="0.2">
      <c r="A1683">
        <v>1680</v>
      </c>
      <c r="B1683">
        <v>61</v>
      </c>
      <c r="C1683">
        <v>30</v>
      </c>
      <c r="D1683">
        <v>61</v>
      </c>
      <c r="E1683">
        <v>19</v>
      </c>
      <c r="F1683">
        <v>-24.26</v>
      </c>
      <c r="G1683">
        <v>49</v>
      </c>
    </row>
    <row r="1684" spans="1:7" x14ac:dyDescent="0.2">
      <c r="A1684">
        <v>1681</v>
      </c>
      <c r="B1684">
        <v>60</v>
      </c>
      <c r="C1684">
        <v>62</v>
      </c>
      <c r="D1684">
        <v>52</v>
      </c>
      <c r="E1684">
        <v>34</v>
      </c>
      <c r="F1684">
        <v>-24.28</v>
      </c>
      <c r="G1684">
        <v>50</v>
      </c>
    </row>
    <row r="1685" spans="1:7" x14ac:dyDescent="0.2">
      <c r="A1685">
        <v>1682</v>
      </c>
      <c r="B1685">
        <v>64</v>
      </c>
      <c r="C1685">
        <v>50</v>
      </c>
      <c r="D1685">
        <v>52</v>
      </c>
      <c r="E1685">
        <v>17</v>
      </c>
      <c r="F1685">
        <v>-24.2</v>
      </c>
      <c r="G1685">
        <v>48</v>
      </c>
    </row>
    <row r="1686" spans="1:7" x14ac:dyDescent="0.2">
      <c r="A1686">
        <v>1683</v>
      </c>
      <c r="B1686">
        <v>64</v>
      </c>
      <c r="C1686">
        <v>90</v>
      </c>
      <c r="D1686">
        <v>60</v>
      </c>
      <c r="E1686">
        <v>22</v>
      </c>
      <c r="F1686">
        <v>-24.16</v>
      </c>
      <c r="G1686">
        <v>53</v>
      </c>
    </row>
    <row r="1687" spans="1:7" x14ac:dyDescent="0.2">
      <c r="A1687">
        <v>1684</v>
      </c>
      <c r="B1687">
        <v>72</v>
      </c>
      <c r="C1687">
        <v>91</v>
      </c>
      <c r="D1687">
        <v>64</v>
      </c>
      <c r="E1687">
        <v>14</v>
      </c>
      <c r="F1687">
        <v>-24.01</v>
      </c>
      <c r="G1687">
        <v>42</v>
      </c>
    </row>
    <row r="1688" spans="1:7" x14ac:dyDescent="0.2">
      <c r="A1688">
        <v>1685</v>
      </c>
      <c r="B1688">
        <v>58</v>
      </c>
      <c r="C1688">
        <v>65</v>
      </c>
      <c r="D1688">
        <v>62</v>
      </c>
      <c r="E1688">
        <v>23</v>
      </c>
      <c r="F1688">
        <v>-23.75</v>
      </c>
      <c r="G1688">
        <v>42</v>
      </c>
    </row>
    <row r="1689" spans="1:7" x14ac:dyDescent="0.2">
      <c r="A1689">
        <v>1686</v>
      </c>
      <c r="B1689">
        <v>69</v>
      </c>
      <c r="C1689">
        <v>80</v>
      </c>
      <c r="D1689">
        <v>55</v>
      </c>
      <c r="E1689">
        <v>20</v>
      </c>
      <c r="F1689">
        <v>-23.66</v>
      </c>
      <c r="G1689">
        <v>47</v>
      </c>
    </row>
    <row r="1690" spans="1:7" x14ac:dyDescent="0.2">
      <c r="A1690">
        <v>1687</v>
      </c>
      <c r="B1690">
        <v>70</v>
      </c>
      <c r="C1690">
        <v>41</v>
      </c>
      <c r="D1690">
        <v>81</v>
      </c>
      <c r="E1690">
        <v>17</v>
      </c>
      <c r="F1690">
        <v>-23.92</v>
      </c>
      <c r="G1690">
        <v>73</v>
      </c>
    </row>
    <row r="1691" spans="1:7" x14ac:dyDescent="0.2">
      <c r="A1691">
        <v>1688</v>
      </c>
      <c r="B1691">
        <v>70</v>
      </c>
      <c r="C1691">
        <v>39</v>
      </c>
      <c r="D1691">
        <v>72</v>
      </c>
      <c r="E1691">
        <v>13</v>
      </c>
      <c r="F1691">
        <v>-23.97</v>
      </c>
      <c r="G1691">
        <v>160</v>
      </c>
    </row>
    <row r="1692" spans="1:7" x14ac:dyDescent="0.2">
      <c r="A1692">
        <v>1689</v>
      </c>
      <c r="B1692">
        <v>70</v>
      </c>
      <c r="C1692">
        <v>34</v>
      </c>
      <c r="D1692">
        <v>43</v>
      </c>
      <c r="E1692">
        <v>20</v>
      </c>
      <c r="F1692">
        <v>-23.91</v>
      </c>
      <c r="G1692">
        <v>47</v>
      </c>
    </row>
    <row r="1693" spans="1:7" x14ac:dyDescent="0.2">
      <c r="A1693">
        <v>1690</v>
      </c>
      <c r="B1693">
        <v>67</v>
      </c>
      <c r="C1693">
        <v>36</v>
      </c>
      <c r="D1693">
        <v>55</v>
      </c>
      <c r="E1693">
        <v>11</v>
      </c>
      <c r="F1693">
        <v>-23.7</v>
      </c>
      <c r="G1693">
        <v>35</v>
      </c>
    </row>
    <row r="1694" spans="1:7" x14ac:dyDescent="0.2">
      <c r="A1694">
        <v>1691</v>
      </c>
      <c r="B1694">
        <v>47</v>
      </c>
      <c r="C1694">
        <v>42</v>
      </c>
      <c r="D1694">
        <v>79</v>
      </c>
      <c r="E1694">
        <v>20</v>
      </c>
      <c r="F1694">
        <v>-23.63</v>
      </c>
      <c r="G1694">
        <v>39</v>
      </c>
    </row>
    <row r="1695" spans="1:7" x14ac:dyDescent="0.2">
      <c r="A1695">
        <v>1692</v>
      </c>
      <c r="B1695">
        <v>38</v>
      </c>
      <c r="C1695">
        <v>36</v>
      </c>
      <c r="D1695">
        <v>69</v>
      </c>
      <c r="E1695">
        <v>18</v>
      </c>
      <c r="F1695">
        <v>-23.34</v>
      </c>
      <c r="G1695">
        <v>51</v>
      </c>
    </row>
    <row r="1696" spans="1:7" x14ac:dyDescent="0.2">
      <c r="A1696">
        <v>1693</v>
      </c>
      <c r="B1696">
        <v>50</v>
      </c>
      <c r="C1696">
        <v>41</v>
      </c>
      <c r="D1696">
        <v>73</v>
      </c>
      <c r="E1696">
        <v>11</v>
      </c>
      <c r="F1696">
        <v>-23.56</v>
      </c>
      <c r="G1696">
        <v>36</v>
      </c>
    </row>
    <row r="1697" spans="1:7" x14ac:dyDescent="0.2">
      <c r="A1697">
        <v>1694</v>
      </c>
      <c r="B1697">
        <v>44</v>
      </c>
      <c r="C1697">
        <v>43</v>
      </c>
      <c r="D1697">
        <v>72</v>
      </c>
      <c r="E1697">
        <v>16</v>
      </c>
      <c r="F1697">
        <v>-23.65</v>
      </c>
      <c r="G1697">
        <v>55</v>
      </c>
    </row>
    <row r="1698" spans="1:7" x14ac:dyDescent="0.2">
      <c r="A1698">
        <v>1695</v>
      </c>
      <c r="B1698">
        <v>50</v>
      </c>
      <c r="C1698">
        <v>42</v>
      </c>
      <c r="D1698">
        <v>73</v>
      </c>
      <c r="E1698">
        <v>9</v>
      </c>
      <c r="F1698">
        <v>-23.43</v>
      </c>
      <c r="G1698">
        <v>37</v>
      </c>
    </row>
    <row r="1699" spans="1:7" x14ac:dyDescent="0.2">
      <c r="A1699">
        <v>1696</v>
      </c>
      <c r="B1699">
        <v>47</v>
      </c>
      <c r="C1699">
        <v>52</v>
      </c>
      <c r="D1699">
        <v>64</v>
      </c>
      <c r="E1699">
        <v>11</v>
      </c>
      <c r="F1699">
        <v>-23.38</v>
      </c>
      <c r="G1699">
        <v>39</v>
      </c>
    </row>
    <row r="1700" spans="1:7" x14ac:dyDescent="0.2">
      <c r="A1700">
        <v>1697</v>
      </c>
      <c r="B1700">
        <v>44</v>
      </c>
      <c r="C1700">
        <v>50</v>
      </c>
      <c r="D1700">
        <v>57</v>
      </c>
      <c r="E1700">
        <v>9</v>
      </c>
      <c r="F1700">
        <v>-23.37</v>
      </c>
      <c r="G1700">
        <v>34</v>
      </c>
    </row>
    <row r="1701" spans="1:7" x14ac:dyDescent="0.2">
      <c r="A1701">
        <v>1698</v>
      </c>
      <c r="B1701">
        <v>44</v>
      </c>
      <c r="C1701">
        <v>54</v>
      </c>
      <c r="D1701">
        <v>66</v>
      </c>
      <c r="E1701">
        <v>14</v>
      </c>
      <c r="F1701">
        <v>-23.15</v>
      </c>
      <c r="G1701">
        <v>42</v>
      </c>
    </row>
    <row r="1702" spans="1:7" x14ac:dyDescent="0.2">
      <c r="A1702">
        <v>1699</v>
      </c>
      <c r="B1702">
        <v>46</v>
      </c>
      <c r="C1702">
        <v>40</v>
      </c>
      <c r="D1702">
        <v>56</v>
      </c>
      <c r="E1702">
        <v>23</v>
      </c>
      <c r="F1702">
        <v>-22.85</v>
      </c>
      <c r="G1702">
        <v>40</v>
      </c>
    </row>
    <row r="1703" spans="1:7" x14ac:dyDescent="0.2">
      <c r="A1703">
        <v>1700</v>
      </c>
      <c r="B1703">
        <v>49</v>
      </c>
      <c r="C1703">
        <v>50</v>
      </c>
      <c r="D1703">
        <v>73</v>
      </c>
      <c r="E1703">
        <v>14</v>
      </c>
      <c r="F1703">
        <v>-22.91</v>
      </c>
      <c r="G1703">
        <v>37</v>
      </c>
    </row>
    <row r="1704" spans="1:7" x14ac:dyDescent="0.2">
      <c r="A1704">
        <v>1701</v>
      </c>
      <c r="B1704">
        <v>50</v>
      </c>
      <c r="C1704">
        <v>46</v>
      </c>
      <c r="D1704">
        <v>73</v>
      </c>
      <c r="E1704">
        <v>12</v>
      </c>
      <c r="F1704">
        <v>-22.82</v>
      </c>
      <c r="G1704">
        <v>31</v>
      </c>
    </row>
    <row r="1705" spans="1:7" x14ac:dyDescent="0.2">
      <c r="A1705">
        <v>1702</v>
      </c>
      <c r="B1705">
        <v>48</v>
      </c>
      <c r="C1705">
        <v>42</v>
      </c>
      <c r="D1705">
        <v>68</v>
      </c>
      <c r="E1705">
        <v>21</v>
      </c>
      <c r="F1705">
        <v>-22.73</v>
      </c>
      <c r="G1705">
        <v>45</v>
      </c>
    </row>
    <row r="1706" spans="1:7" x14ac:dyDescent="0.2">
      <c r="A1706">
        <v>1703</v>
      </c>
      <c r="B1706">
        <v>54</v>
      </c>
      <c r="C1706">
        <v>40</v>
      </c>
      <c r="D1706">
        <v>73</v>
      </c>
      <c r="E1706">
        <v>25</v>
      </c>
      <c r="F1706">
        <v>-22.84</v>
      </c>
      <c r="G1706">
        <v>43</v>
      </c>
    </row>
    <row r="1707" spans="1:7" x14ac:dyDescent="0.2">
      <c r="A1707" t="s">
        <v>2</v>
      </c>
      <c r="E1707" t="s">
        <v>2</v>
      </c>
      <c r="F1707" t="s">
        <v>2</v>
      </c>
      <c r="G1707" t="s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95"/>
  <sheetViews>
    <sheetView workbookViewId="0">
      <selection activeCell="C28" sqref="C28"/>
    </sheetView>
  </sheetViews>
  <sheetFormatPr baseColWidth="10" defaultRowHeight="16" x14ac:dyDescent="0.2"/>
  <cols>
    <col min="1" max="1" width="17" customWidth="1"/>
  </cols>
  <sheetData>
    <row r="1" spans="1:6" x14ac:dyDescent="0.2">
      <c r="A1" t="s">
        <v>8</v>
      </c>
    </row>
    <row r="2" spans="1:6" x14ac:dyDescent="0.2">
      <c r="A2" t="s">
        <v>9</v>
      </c>
    </row>
    <row r="3" spans="1:6" x14ac:dyDescent="0.2">
      <c r="A3" t="s">
        <v>10</v>
      </c>
    </row>
    <row r="4" spans="1:6" x14ac:dyDescent="0.2">
      <c r="A4" s="1" t="s">
        <v>38</v>
      </c>
    </row>
    <row r="5" spans="1:6" x14ac:dyDescent="0.2">
      <c r="A5">
        <v>2.4060000000000001</v>
      </c>
      <c r="B5">
        <v>103</v>
      </c>
      <c r="C5">
        <v>2.4929999999999999</v>
      </c>
      <c r="D5">
        <v>72</v>
      </c>
      <c r="E5">
        <v>2.5790000000000002</v>
      </c>
      <c r="F5">
        <v>66</v>
      </c>
    </row>
    <row r="6" spans="1:6" x14ac:dyDescent="0.2">
      <c r="A6">
        <v>2.665</v>
      </c>
      <c r="B6">
        <v>45</v>
      </c>
      <c r="C6">
        <v>2.7519999999999998</v>
      </c>
      <c r="D6">
        <v>34</v>
      </c>
      <c r="E6">
        <v>2.8380000000000001</v>
      </c>
      <c r="F6">
        <v>29</v>
      </c>
    </row>
    <row r="7" spans="1:6" x14ac:dyDescent="0.2">
      <c r="A7">
        <v>2.9249999999999998</v>
      </c>
      <c r="B7">
        <v>29</v>
      </c>
      <c r="C7">
        <v>3.0110000000000001</v>
      </c>
      <c r="D7">
        <v>29</v>
      </c>
      <c r="E7">
        <v>3.097</v>
      </c>
      <c r="F7">
        <v>29</v>
      </c>
    </row>
    <row r="8" spans="1:6" x14ac:dyDescent="0.2">
      <c r="A8">
        <v>3.1840000000000002</v>
      </c>
      <c r="B8">
        <v>29</v>
      </c>
      <c r="C8">
        <v>3.27</v>
      </c>
      <c r="D8">
        <v>29</v>
      </c>
      <c r="E8">
        <v>3.32</v>
      </c>
      <c r="F8">
        <v>29</v>
      </c>
    </row>
    <row r="9" spans="1:6" x14ac:dyDescent="0.2">
      <c r="A9">
        <v>3.37</v>
      </c>
      <c r="B9">
        <v>23</v>
      </c>
      <c r="C9">
        <v>3.42</v>
      </c>
      <c r="D9">
        <v>16</v>
      </c>
      <c r="E9">
        <v>3.47</v>
      </c>
      <c r="F9">
        <v>23</v>
      </c>
    </row>
    <row r="10" spans="1:6" x14ac:dyDescent="0.2">
      <c r="A10">
        <v>3.52</v>
      </c>
      <c r="B10">
        <v>20</v>
      </c>
      <c r="C10">
        <v>3.57</v>
      </c>
      <c r="D10">
        <v>15</v>
      </c>
      <c r="E10">
        <v>3.62</v>
      </c>
      <c r="F10">
        <v>34</v>
      </c>
    </row>
    <row r="11" spans="1:6" x14ac:dyDescent="0.2">
      <c r="A11">
        <v>3.67</v>
      </c>
      <c r="B11">
        <v>51</v>
      </c>
      <c r="C11">
        <v>3.72</v>
      </c>
      <c r="D11">
        <v>59</v>
      </c>
      <c r="E11">
        <v>3.77</v>
      </c>
      <c r="F11">
        <v>41</v>
      </c>
    </row>
    <row r="12" spans="1:6" x14ac:dyDescent="0.2">
      <c r="A12">
        <v>3.82</v>
      </c>
      <c r="B12">
        <v>33</v>
      </c>
      <c r="C12">
        <v>3.87</v>
      </c>
      <c r="D12">
        <v>18</v>
      </c>
      <c r="E12">
        <v>3.92</v>
      </c>
      <c r="F12">
        <v>18</v>
      </c>
    </row>
    <row r="13" spans="1:6" x14ac:dyDescent="0.2">
      <c r="A13">
        <v>3.9670000000000001</v>
      </c>
      <c r="B13">
        <v>18</v>
      </c>
      <c r="C13">
        <v>4.0140000000000002</v>
      </c>
      <c r="D13">
        <v>60</v>
      </c>
      <c r="E13">
        <v>4.0609999999999999</v>
      </c>
      <c r="F13">
        <v>27</v>
      </c>
    </row>
    <row r="14" spans="1:6" x14ac:dyDescent="0.2">
      <c r="A14">
        <v>4.1070000000000002</v>
      </c>
      <c r="B14">
        <v>58</v>
      </c>
      <c r="C14">
        <v>4.1539999999999999</v>
      </c>
      <c r="D14">
        <v>46</v>
      </c>
      <c r="E14">
        <v>4.2009999999999996</v>
      </c>
      <c r="F14">
        <v>89</v>
      </c>
    </row>
    <row r="15" spans="1:6" x14ac:dyDescent="0.2">
      <c r="A15">
        <v>4.2480000000000002</v>
      </c>
      <c r="B15">
        <v>64</v>
      </c>
      <c r="C15">
        <v>4.2949999999999999</v>
      </c>
      <c r="D15">
        <v>64</v>
      </c>
      <c r="E15">
        <v>4.3419999999999996</v>
      </c>
      <c r="F15">
        <v>54</v>
      </c>
    </row>
    <row r="16" spans="1:6" x14ac:dyDescent="0.2">
      <c r="A16">
        <v>4.3879999999999999</v>
      </c>
      <c r="B16">
        <v>31</v>
      </c>
      <c r="C16">
        <v>4.4349999999999996</v>
      </c>
      <c r="D16">
        <v>43</v>
      </c>
      <c r="E16">
        <v>4.4820000000000002</v>
      </c>
      <c r="F16">
        <v>52</v>
      </c>
    </row>
    <row r="17" spans="1:6" x14ac:dyDescent="0.2">
      <c r="A17">
        <v>4.5289999999999999</v>
      </c>
      <c r="B17">
        <v>32</v>
      </c>
      <c r="C17">
        <v>4.5759999999999996</v>
      </c>
      <c r="D17">
        <v>72</v>
      </c>
      <c r="E17">
        <v>4.6230000000000002</v>
      </c>
      <c r="F17">
        <v>58</v>
      </c>
    </row>
    <row r="18" spans="1:6" x14ac:dyDescent="0.2">
      <c r="A18">
        <v>4.6689999999999996</v>
      </c>
      <c r="B18">
        <v>58</v>
      </c>
      <c r="C18">
        <v>4.7160000000000002</v>
      </c>
      <c r="D18">
        <v>58</v>
      </c>
      <c r="E18">
        <v>4.7629999999999999</v>
      </c>
      <c r="F18">
        <v>58</v>
      </c>
    </row>
    <row r="19" spans="1:6" x14ac:dyDescent="0.2">
      <c r="A19">
        <v>4.8099999999999996</v>
      </c>
      <c r="B19">
        <v>58</v>
      </c>
      <c r="C19">
        <v>4.8600000000000003</v>
      </c>
      <c r="D19">
        <v>58</v>
      </c>
      <c r="E19">
        <v>4.91</v>
      </c>
      <c r="F19">
        <v>182</v>
      </c>
    </row>
    <row r="20" spans="1:6" x14ac:dyDescent="0.2">
      <c r="A20">
        <v>4.96</v>
      </c>
      <c r="B20">
        <v>41</v>
      </c>
      <c r="C20">
        <v>5.01</v>
      </c>
      <c r="D20">
        <v>183</v>
      </c>
      <c r="E20">
        <v>5.0599999999999996</v>
      </c>
      <c r="F20">
        <v>266</v>
      </c>
    </row>
    <row r="21" spans="1:6" x14ac:dyDescent="0.2">
      <c r="A21">
        <v>5.1100000000000003</v>
      </c>
      <c r="B21">
        <v>100</v>
      </c>
      <c r="C21">
        <v>5.16</v>
      </c>
      <c r="D21">
        <v>49</v>
      </c>
      <c r="E21">
        <v>5.21</v>
      </c>
      <c r="F21">
        <v>70</v>
      </c>
    </row>
    <row r="22" spans="1:6" x14ac:dyDescent="0.2">
      <c r="A22">
        <v>5.26</v>
      </c>
      <c r="B22">
        <v>42</v>
      </c>
      <c r="C22">
        <v>5.31</v>
      </c>
      <c r="D22">
        <v>38</v>
      </c>
      <c r="E22">
        <v>5.36</v>
      </c>
      <c r="F22">
        <v>41</v>
      </c>
    </row>
    <row r="23" spans="1:6" x14ac:dyDescent="0.2">
      <c r="A23">
        <v>5.41</v>
      </c>
      <c r="B23">
        <v>24</v>
      </c>
      <c r="C23">
        <v>5.46</v>
      </c>
      <c r="D23">
        <v>24</v>
      </c>
      <c r="E23">
        <v>5.5090000000000003</v>
      </c>
      <c r="F23">
        <v>117</v>
      </c>
    </row>
    <row r="24" spans="1:6" x14ac:dyDescent="0.2">
      <c r="A24">
        <v>5.5579999999999998</v>
      </c>
      <c r="B24">
        <v>100</v>
      </c>
      <c r="C24">
        <v>5.6079999999999997</v>
      </c>
      <c r="D24">
        <v>129</v>
      </c>
      <c r="E24">
        <v>5.657</v>
      </c>
      <c r="F24">
        <v>106</v>
      </c>
    </row>
    <row r="25" spans="1:6" x14ac:dyDescent="0.2">
      <c r="A25">
        <v>5.7060000000000004</v>
      </c>
      <c r="B25">
        <v>88</v>
      </c>
      <c r="C25">
        <v>5.7549999999999999</v>
      </c>
      <c r="D25">
        <v>63</v>
      </c>
      <c r="E25">
        <v>5.8049999999999997</v>
      </c>
      <c r="F25">
        <v>184</v>
      </c>
    </row>
    <row r="26" spans="1:6" x14ac:dyDescent="0.2">
      <c r="A26">
        <v>5.8540000000000001</v>
      </c>
      <c r="B26">
        <v>143</v>
      </c>
      <c r="C26">
        <v>5.9029999999999996</v>
      </c>
      <c r="D26">
        <v>119</v>
      </c>
      <c r="E26">
        <v>5.952</v>
      </c>
      <c r="F26">
        <v>40</v>
      </c>
    </row>
    <row r="27" spans="1:6" x14ac:dyDescent="0.2">
      <c r="A27">
        <v>6.0019999999999998</v>
      </c>
      <c r="B27">
        <v>109</v>
      </c>
      <c r="C27">
        <v>6.0510000000000002</v>
      </c>
      <c r="D27">
        <v>51</v>
      </c>
      <c r="E27">
        <v>6.1</v>
      </c>
      <c r="F27">
        <v>77</v>
      </c>
    </row>
    <row r="28" spans="1:6" x14ac:dyDescent="0.2">
      <c r="A28">
        <v>6.1479999999999997</v>
      </c>
      <c r="B28">
        <v>72</v>
      </c>
      <c r="C28">
        <v>6.1970000000000001</v>
      </c>
      <c r="D28">
        <v>46</v>
      </c>
      <c r="E28">
        <v>6.2450000000000001</v>
      </c>
      <c r="F28">
        <v>31</v>
      </c>
    </row>
    <row r="29" spans="1:6" x14ac:dyDescent="0.2">
      <c r="A29">
        <v>6.2930000000000001</v>
      </c>
      <c r="B29">
        <v>34</v>
      </c>
      <c r="C29">
        <v>6.3419999999999996</v>
      </c>
      <c r="D29">
        <v>29</v>
      </c>
      <c r="E29">
        <v>6.39</v>
      </c>
      <c r="F29">
        <v>28</v>
      </c>
    </row>
    <row r="30" spans="1:6" x14ac:dyDescent="0.2">
      <c r="A30">
        <v>6.4379999999999997</v>
      </c>
      <c r="B30">
        <v>43</v>
      </c>
      <c r="C30">
        <v>6.4870000000000001</v>
      </c>
      <c r="D30">
        <v>15</v>
      </c>
      <c r="E30">
        <v>6.5350000000000001</v>
      </c>
      <c r="F30">
        <v>64</v>
      </c>
    </row>
    <row r="31" spans="1:6" x14ac:dyDescent="0.2">
      <c r="A31">
        <v>6.5830000000000002</v>
      </c>
      <c r="B31">
        <v>71</v>
      </c>
      <c r="C31">
        <v>6.6319999999999997</v>
      </c>
      <c r="D31">
        <v>52</v>
      </c>
      <c r="E31">
        <v>6.68</v>
      </c>
      <c r="F31">
        <v>116</v>
      </c>
    </row>
    <row r="32" spans="1:6" x14ac:dyDescent="0.2">
      <c r="A32">
        <v>6.7279999999999998</v>
      </c>
      <c r="B32">
        <v>57</v>
      </c>
      <c r="C32">
        <v>6.7770000000000001</v>
      </c>
      <c r="D32">
        <v>49</v>
      </c>
      <c r="E32">
        <v>6.8250000000000002</v>
      </c>
      <c r="F32">
        <v>31</v>
      </c>
    </row>
    <row r="33" spans="1:6" x14ac:dyDescent="0.2">
      <c r="A33">
        <v>6.8730000000000002</v>
      </c>
      <c r="B33">
        <v>34</v>
      </c>
      <c r="C33">
        <v>6.9219999999999997</v>
      </c>
      <c r="D33">
        <v>34</v>
      </c>
      <c r="E33">
        <v>6.97</v>
      </c>
      <c r="F33">
        <v>45</v>
      </c>
    </row>
    <row r="34" spans="1:6" x14ac:dyDescent="0.2">
      <c r="A34">
        <v>7.0179999999999998</v>
      </c>
      <c r="B34">
        <v>23</v>
      </c>
      <c r="C34">
        <v>7.0670000000000002</v>
      </c>
      <c r="D34">
        <v>46</v>
      </c>
      <c r="E34">
        <v>7.1150000000000002</v>
      </c>
      <c r="F34">
        <v>20</v>
      </c>
    </row>
    <row r="35" spans="1:6" x14ac:dyDescent="0.2">
      <c r="A35">
        <v>7.1630000000000003</v>
      </c>
      <c r="B35">
        <v>20</v>
      </c>
      <c r="C35">
        <v>7.2119999999999997</v>
      </c>
      <c r="D35">
        <v>107</v>
      </c>
      <c r="E35">
        <v>7.26</v>
      </c>
      <c r="F35">
        <v>122</v>
      </c>
    </row>
    <row r="36" spans="1:6" x14ac:dyDescent="0.2">
      <c r="A36">
        <v>7.3070000000000004</v>
      </c>
      <c r="B36">
        <v>54</v>
      </c>
      <c r="C36">
        <v>7.3550000000000004</v>
      </c>
      <c r="D36">
        <v>41</v>
      </c>
      <c r="E36">
        <v>7.4020000000000001</v>
      </c>
      <c r="F36">
        <v>76</v>
      </c>
    </row>
    <row r="37" spans="1:6" x14ac:dyDescent="0.2">
      <c r="A37">
        <v>7.45</v>
      </c>
      <c r="B37">
        <v>52</v>
      </c>
      <c r="C37">
        <v>7.4969999999999999</v>
      </c>
      <c r="D37">
        <v>39</v>
      </c>
      <c r="E37">
        <v>7.5449999999999999</v>
      </c>
      <c r="F37">
        <v>40</v>
      </c>
    </row>
    <row r="38" spans="1:6" x14ac:dyDescent="0.2">
      <c r="A38">
        <v>7.5919999999999996</v>
      </c>
      <c r="B38">
        <v>62</v>
      </c>
      <c r="C38">
        <v>7.64</v>
      </c>
      <c r="D38">
        <v>62</v>
      </c>
      <c r="E38">
        <v>7.6870000000000003</v>
      </c>
      <c r="F38">
        <v>79</v>
      </c>
    </row>
    <row r="39" spans="1:6" x14ac:dyDescent="0.2">
      <c r="A39">
        <v>7.7350000000000003</v>
      </c>
      <c r="B39">
        <v>36</v>
      </c>
      <c r="C39">
        <v>7.782</v>
      </c>
      <c r="D39">
        <v>36</v>
      </c>
      <c r="E39">
        <v>7.83</v>
      </c>
      <c r="F39">
        <v>73</v>
      </c>
    </row>
    <row r="40" spans="1:6" x14ac:dyDescent="0.2">
      <c r="A40">
        <v>7.8769999999999998</v>
      </c>
      <c r="B40">
        <v>73</v>
      </c>
      <c r="C40">
        <v>7.9249999999999998</v>
      </c>
      <c r="D40">
        <v>73</v>
      </c>
      <c r="E40">
        <v>7.9720000000000004</v>
      </c>
      <c r="F40">
        <v>63</v>
      </c>
    </row>
    <row r="41" spans="1:6" x14ac:dyDescent="0.2">
      <c r="A41">
        <v>8.02</v>
      </c>
      <c r="B41">
        <v>134</v>
      </c>
      <c r="C41">
        <v>8.0670000000000002</v>
      </c>
      <c r="D41">
        <v>35</v>
      </c>
      <c r="E41">
        <v>8.1150000000000002</v>
      </c>
      <c r="F41">
        <v>77</v>
      </c>
    </row>
    <row r="42" spans="1:6" x14ac:dyDescent="0.2">
      <c r="A42">
        <v>8.1620000000000008</v>
      </c>
      <c r="B42">
        <v>46</v>
      </c>
      <c r="C42">
        <v>8.2100000000000009</v>
      </c>
      <c r="D42">
        <v>69</v>
      </c>
      <c r="E42">
        <v>8.2560000000000002</v>
      </c>
      <c r="F42">
        <v>69</v>
      </c>
    </row>
    <row r="43" spans="1:6" x14ac:dyDescent="0.2">
      <c r="A43">
        <v>8.3019999999999996</v>
      </c>
      <c r="B43">
        <v>29</v>
      </c>
      <c r="C43">
        <v>8.3480000000000008</v>
      </c>
      <c r="D43">
        <v>49</v>
      </c>
      <c r="E43">
        <v>8.3940000000000001</v>
      </c>
      <c r="F43">
        <v>68</v>
      </c>
    </row>
    <row r="44" spans="1:6" x14ac:dyDescent="0.2">
      <c r="A44">
        <v>8.44</v>
      </c>
      <c r="B44">
        <v>45</v>
      </c>
      <c r="C44">
        <v>8.4860000000000007</v>
      </c>
      <c r="D44">
        <v>52</v>
      </c>
      <c r="E44">
        <v>8.532</v>
      </c>
      <c r="F44">
        <v>39</v>
      </c>
    </row>
    <row r="45" spans="1:6" x14ac:dyDescent="0.2">
      <c r="A45">
        <v>8.5779999999999994</v>
      </c>
      <c r="B45">
        <v>16</v>
      </c>
      <c r="C45">
        <v>8.6240000000000006</v>
      </c>
      <c r="D45">
        <v>14</v>
      </c>
      <c r="E45">
        <v>8.67</v>
      </c>
      <c r="F45">
        <v>22</v>
      </c>
    </row>
    <row r="46" spans="1:6" x14ac:dyDescent="0.2">
      <c r="A46">
        <v>8.7159999999999993</v>
      </c>
      <c r="B46">
        <v>9</v>
      </c>
      <c r="C46">
        <v>8.7620000000000005</v>
      </c>
      <c r="D46">
        <v>13</v>
      </c>
      <c r="E46">
        <v>8.8079999999999998</v>
      </c>
      <c r="F46">
        <v>1</v>
      </c>
    </row>
    <row r="47" spans="1:6" x14ac:dyDescent="0.2">
      <c r="A47">
        <v>8.8539999999999992</v>
      </c>
      <c r="B47">
        <v>7</v>
      </c>
      <c r="C47">
        <v>8.9</v>
      </c>
      <c r="D47">
        <v>19</v>
      </c>
      <c r="E47">
        <v>8.9489999999999998</v>
      </c>
      <c r="F47">
        <v>19</v>
      </c>
    </row>
    <row r="48" spans="1:6" x14ac:dyDescent="0.2">
      <c r="A48">
        <v>8.9979999999999993</v>
      </c>
      <c r="B48">
        <v>24</v>
      </c>
      <c r="C48">
        <v>9.048</v>
      </c>
      <c r="D48">
        <v>11</v>
      </c>
      <c r="E48">
        <v>9.0969999999999995</v>
      </c>
      <c r="F48">
        <v>4</v>
      </c>
    </row>
    <row r="49" spans="1:6" x14ac:dyDescent="0.2">
      <c r="A49">
        <v>9.1460000000000008</v>
      </c>
      <c r="B49">
        <v>4</v>
      </c>
      <c r="C49">
        <v>9.1950000000000003</v>
      </c>
      <c r="D49">
        <v>7</v>
      </c>
      <c r="E49">
        <v>9.2449999999999992</v>
      </c>
      <c r="F49">
        <v>20</v>
      </c>
    </row>
    <row r="50" spans="1:6" x14ac:dyDescent="0.2">
      <c r="A50">
        <v>9.2940000000000005</v>
      </c>
      <c r="B50">
        <v>30</v>
      </c>
      <c r="C50">
        <v>9.343</v>
      </c>
      <c r="D50">
        <v>18</v>
      </c>
      <c r="E50">
        <v>9.3919999999999995</v>
      </c>
      <c r="F50">
        <v>26</v>
      </c>
    </row>
    <row r="51" spans="1:6" x14ac:dyDescent="0.2">
      <c r="A51">
        <v>9.4420000000000002</v>
      </c>
      <c r="B51">
        <v>7</v>
      </c>
      <c r="C51">
        <v>9.4909999999999997</v>
      </c>
      <c r="D51">
        <v>8</v>
      </c>
      <c r="E51">
        <v>9.5399999999999991</v>
      </c>
      <c r="F51">
        <v>32</v>
      </c>
    </row>
    <row r="52" spans="1:6" x14ac:dyDescent="0.2">
      <c r="A52">
        <v>9.59</v>
      </c>
      <c r="B52">
        <v>77</v>
      </c>
      <c r="C52">
        <v>9.64</v>
      </c>
      <c r="D52">
        <v>117</v>
      </c>
      <c r="E52">
        <v>9.69</v>
      </c>
      <c r="F52">
        <v>23</v>
      </c>
    </row>
    <row r="53" spans="1:6" x14ac:dyDescent="0.2">
      <c r="A53">
        <v>9.74</v>
      </c>
      <c r="B53">
        <v>9</v>
      </c>
      <c r="C53">
        <v>9.7899999999999991</v>
      </c>
      <c r="D53">
        <v>0</v>
      </c>
      <c r="E53">
        <v>9.84</v>
      </c>
      <c r="F53">
        <v>31</v>
      </c>
    </row>
    <row r="54" spans="1:6" x14ac:dyDescent="0.2">
      <c r="A54">
        <v>9.89</v>
      </c>
      <c r="B54">
        <v>26</v>
      </c>
      <c r="C54">
        <v>9.94</v>
      </c>
      <c r="D54">
        <v>4</v>
      </c>
      <c r="E54">
        <v>9.99</v>
      </c>
      <c r="F54">
        <v>24</v>
      </c>
    </row>
    <row r="55" spans="1:6" x14ac:dyDescent="0.2">
      <c r="A55">
        <v>10.039999999999999</v>
      </c>
      <c r="B55">
        <v>14</v>
      </c>
      <c r="C55">
        <v>10.09</v>
      </c>
      <c r="D55">
        <v>51</v>
      </c>
      <c r="E55">
        <v>10.14</v>
      </c>
      <c r="F55">
        <v>11</v>
      </c>
    </row>
    <row r="56" spans="1:6" x14ac:dyDescent="0.2">
      <c r="A56">
        <v>10.19</v>
      </c>
      <c r="B56">
        <v>15</v>
      </c>
      <c r="C56">
        <v>10.24</v>
      </c>
      <c r="D56">
        <v>8</v>
      </c>
      <c r="E56">
        <v>10.29</v>
      </c>
      <c r="F56">
        <v>13</v>
      </c>
    </row>
    <row r="57" spans="1:6" x14ac:dyDescent="0.2">
      <c r="A57">
        <v>10.34</v>
      </c>
      <c r="B57">
        <v>39</v>
      </c>
      <c r="C57">
        <v>10.391</v>
      </c>
      <c r="D57">
        <v>19</v>
      </c>
      <c r="E57">
        <v>10.441000000000001</v>
      </c>
      <c r="F57">
        <v>15</v>
      </c>
    </row>
    <row r="58" spans="1:6" x14ac:dyDescent="0.2">
      <c r="A58">
        <v>10.492000000000001</v>
      </c>
      <c r="B58">
        <v>13</v>
      </c>
      <c r="C58">
        <v>10.542</v>
      </c>
      <c r="D58">
        <v>8</v>
      </c>
      <c r="E58">
        <v>10.593</v>
      </c>
      <c r="F58">
        <v>3</v>
      </c>
    </row>
    <row r="59" spans="1:6" x14ac:dyDescent="0.2">
      <c r="A59">
        <v>10.643000000000001</v>
      </c>
      <c r="B59">
        <v>5</v>
      </c>
      <c r="C59">
        <v>10.694000000000001</v>
      </c>
      <c r="D59">
        <v>5</v>
      </c>
      <c r="E59">
        <v>10.744</v>
      </c>
      <c r="F59">
        <v>16</v>
      </c>
    </row>
    <row r="60" spans="1:6" x14ac:dyDescent="0.2">
      <c r="A60">
        <v>10.795</v>
      </c>
      <c r="B60">
        <v>4</v>
      </c>
      <c r="C60">
        <v>10.845000000000001</v>
      </c>
      <c r="D60">
        <v>4</v>
      </c>
      <c r="E60">
        <v>10.896000000000001</v>
      </c>
      <c r="F60">
        <v>7</v>
      </c>
    </row>
    <row r="61" spans="1:6" x14ac:dyDescent="0.2">
      <c r="A61">
        <v>10.946</v>
      </c>
      <c r="B61">
        <v>2</v>
      </c>
      <c r="C61">
        <v>10.997</v>
      </c>
      <c r="D61">
        <v>137</v>
      </c>
      <c r="E61">
        <v>11.047000000000001</v>
      </c>
      <c r="F61">
        <v>4</v>
      </c>
    </row>
    <row r="62" spans="1:6" x14ac:dyDescent="0.2">
      <c r="A62">
        <v>11.098000000000001</v>
      </c>
      <c r="B62">
        <v>6</v>
      </c>
      <c r="C62">
        <v>11.148</v>
      </c>
      <c r="D62">
        <v>3</v>
      </c>
      <c r="E62">
        <v>11.199</v>
      </c>
      <c r="F62">
        <v>6</v>
      </c>
    </row>
    <row r="63" spans="1:6" x14ac:dyDescent="0.2">
      <c r="A63">
        <v>11.249000000000001</v>
      </c>
      <c r="B63">
        <v>10</v>
      </c>
      <c r="C63">
        <v>11.3</v>
      </c>
      <c r="D63">
        <v>39</v>
      </c>
      <c r="E63">
        <v>11.348000000000001</v>
      </c>
      <c r="F63">
        <v>42</v>
      </c>
    </row>
    <row r="64" spans="1:6" x14ac:dyDescent="0.2">
      <c r="A64">
        <v>11.396000000000001</v>
      </c>
      <c r="B64">
        <v>42</v>
      </c>
      <c r="C64">
        <v>11.444000000000001</v>
      </c>
      <c r="D64">
        <v>30</v>
      </c>
      <c r="E64">
        <v>11.492000000000001</v>
      </c>
      <c r="F64">
        <v>17</v>
      </c>
    </row>
    <row r="65" spans="1:6" x14ac:dyDescent="0.2">
      <c r="A65">
        <v>11.54</v>
      </c>
      <c r="B65">
        <v>31</v>
      </c>
      <c r="C65">
        <v>11.587999999999999</v>
      </c>
      <c r="D65">
        <v>15</v>
      </c>
      <c r="E65">
        <v>11.635999999999999</v>
      </c>
      <c r="F65">
        <v>26</v>
      </c>
    </row>
    <row r="66" spans="1:6" x14ac:dyDescent="0.2">
      <c r="A66">
        <v>11.683999999999999</v>
      </c>
      <c r="B66">
        <v>0</v>
      </c>
      <c r="C66">
        <v>11.731999999999999</v>
      </c>
      <c r="D66">
        <v>2</v>
      </c>
      <c r="E66">
        <v>11.78</v>
      </c>
      <c r="F66">
        <v>4</v>
      </c>
    </row>
    <row r="67" spans="1:6" x14ac:dyDescent="0.2">
      <c r="A67">
        <v>11.827999999999999</v>
      </c>
      <c r="B67">
        <v>4</v>
      </c>
      <c r="C67">
        <v>11.875999999999999</v>
      </c>
      <c r="D67">
        <v>10</v>
      </c>
      <c r="E67">
        <v>11.923999999999999</v>
      </c>
      <c r="F67">
        <v>25</v>
      </c>
    </row>
    <row r="68" spans="1:6" x14ac:dyDescent="0.2">
      <c r="A68">
        <v>11.972</v>
      </c>
      <c r="B68">
        <v>40</v>
      </c>
      <c r="C68">
        <v>12.02</v>
      </c>
      <c r="D68">
        <v>33</v>
      </c>
      <c r="E68">
        <v>0</v>
      </c>
      <c r="F68">
        <v>0</v>
      </c>
    </row>
    <row r="69" spans="1:6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</row>
    <row r="71" spans="1:6" x14ac:dyDescent="0.2">
      <c r="A71" t="s">
        <v>11</v>
      </c>
    </row>
    <row r="72" spans="1:6" x14ac:dyDescent="0.2">
      <c r="A72" t="s">
        <v>12</v>
      </c>
    </row>
    <row r="73" spans="1:6" x14ac:dyDescent="0.2">
      <c r="A73" t="s">
        <v>13</v>
      </c>
    </row>
    <row r="74" spans="1:6" x14ac:dyDescent="0.2">
      <c r="A74">
        <v>12.167999999999999</v>
      </c>
      <c r="B74">
        <v>45</v>
      </c>
      <c r="C74">
        <v>12.317</v>
      </c>
      <c r="D74">
        <v>65</v>
      </c>
      <c r="E74">
        <v>12.465</v>
      </c>
      <c r="F74">
        <v>42</v>
      </c>
    </row>
    <row r="75" spans="1:6" x14ac:dyDescent="0.2">
      <c r="A75">
        <v>12.613</v>
      </c>
      <c r="B75">
        <v>22</v>
      </c>
      <c r="C75">
        <v>12.762</v>
      </c>
      <c r="D75">
        <v>27</v>
      </c>
      <c r="E75">
        <v>12.91</v>
      </c>
      <c r="F75">
        <v>17</v>
      </c>
    </row>
    <row r="76" spans="1:6" x14ac:dyDescent="0.2">
      <c r="A76">
        <v>13.068</v>
      </c>
      <c r="B76">
        <v>9</v>
      </c>
      <c r="C76">
        <v>13.226000000000001</v>
      </c>
      <c r="D76">
        <v>16</v>
      </c>
      <c r="E76">
        <v>13.384</v>
      </c>
      <c r="F76">
        <v>15</v>
      </c>
    </row>
    <row r="77" spans="1:6" x14ac:dyDescent="0.2">
      <c r="A77">
        <v>13.542</v>
      </c>
      <c r="B77">
        <v>37</v>
      </c>
      <c r="C77">
        <v>13.7</v>
      </c>
      <c r="D77">
        <v>32</v>
      </c>
      <c r="E77">
        <v>13.848000000000001</v>
      </c>
      <c r="F77">
        <v>36</v>
      </c>
    </row>
    <row r="78" spans="1:6" x14ac:dyDescent="0.2">
      <c r="A78">
        <v>13.996</v>
      </c>
      <c r="B78">
        <v>19</v>
      </c>
      <c r="C78">
        <v>14.144</v>
      </c>
      <c r="D78">
        <v>22</v>
      </c>
      <c r="E78">
        <v>14.292</v>
      </c>
      <c r="F78">
        <v>32</v>
      </c>
    </row>
    <row r="79" spans="1:6" x14ac:dyDescent="0.2">
      <c r="A79">
        <v>14.44</v>
      </c>
      <c r="B79">
        <v>12</v>
      </c>
      <c r="C79">
        <v>14.606999999999999</v>
      </c>
      <c r="D79">
        <v>26</v>
      </c>
      <c r="E79">
        <v>14.773</v>
      </c>
      <c r="F79">
        <v>73</v>
      </c>
    </row>
    <row r="80" spans="1:6" x14ac:dyDescent="0.2">
      <c r="A80">
        <v>14.94</v>
      </c>
      <c r="B80">
        <v>47</v>
      </c>
      <c r="C80">
        <v>15.084</v>
      </c>
      <c r="D80">
        <v>57</v>
      </c>
      <c r="E80">
        <v>15.228</v>
      </c>
      <c r="F80">
        <v>13</v>
      </c>
    </row>
    <row r="81" spans="1:6" x14ac:dyDescent="0.2">
      <c r="A81">
        <v>15.371</v>
      </c>
      <c r="B81">
        <v>16</v>
      </c>
      <c r="C81">
        <v>15.515000000000001</v>
      </c>
      <c r="D81">
        <v>3</v>
      </c>
      <c r="E81">
        <v>15.659000000000001</v>
      </c>
      <c r="F81">
        <v>13</v>
      </c>
    </row>
    <row r="82" spans="1:6" x14ac:dyDescent="0.2">
      <c r="A82">
        <v>15.803000000000001</v>
      </c>
      <c r="B82">
        <v>62</v>
      </c>
      <c r="C82">
        <v>15.946</v>
      </c>
      <c r="D82">
        <v>4</v>
      </c>
      <c r="E82">
        <v>16.09</v>
      </c>
      <c r="F82">
        <v>5</v>
      </c>
    </row>
    <row r="83" spans="1:6" x14ac:dyDescent="0.2">
      <c r="A83">
        <v>16.28</v>
      </c>
      <c r="B83">
        <v>14</v>
      </c>
      <c r="C83">
        <v>16.47</v>
      </c>
      <c r="D83">
        <v>8</v>
      </c>
      <c r="E83">
        <v>16.66</v>
      </c>
      <c r="F83">
        <v>6</v>
      </c>
    </row>
    <row r="84" spans="1:6" x14ac:dyDescent="0.2">
      <c r="A84">
        <v>16.850000000000001</v>
      </c>
      <c r="B84">
        <v>14</v>
      </c>
      <c r="C84">
        <v>17.047999999999998</v>
      </c>
      <c r="D84">
        <v>8</v>
      </c>
      <c r="E84">
        <v>17.245000000000001</v>
      </c>
      <c r="F84">
        <v>6</v>
      </c>
    </row>
    <row r="85" spans="1:6" x14ac:dyDescent="0.2">
      <c r="A85">
        <v>17.443000000000001</v>
      </c>
      <c r="B85">
        <v>6</v>
      </c>
      <c r="C85">
        <v>17.64</v>
      </c>
      <c r="D85">
        <v>25</v>
      </c>
      <c r="E85">
        <v>17.826000000000001</v>
      </c>
      <c r="F85">
        <v>9</v>
      </c>
    </row>
    <row r="86" spans="1:6" x14ac:dyDescent="0.2">
      <c r="A86">
        <v>18.012</v>
      </c>
      <c r="B86">
        <v>2</v>
      </c>
      <c r="C86">
        <v>18.198</v>
      </c>
      <c r="D86">
        <v>8</v>
      </c>
      <c r="E86">
        <v>18.384</v>
      </c>
      <c r="F86">
        <v>1</v>
      </c>
    </row>
    <row r="87" spans="1:6" x14ac:dyDescent="0.2">
      <c r="A87">
        <v>18.57</v>
      </c>
      <c r="B87">
        <v>10</v>
      </c>
      <c r="C87">
        <v>18.712</v>
      </c>
      <c r="D87">
        <v>36</v>
      </c>
      <c r="E87">
        <v>18.853000000000002</v>
      </c>
      <c r="F87">
        <v>12</v>
      </c>
    </row>
    <row r="88" spans="1:6" x14ac:dyDescent="0.2">
      <c r="A88">
        <v>18.995000000000001</v>
      </c>
      <c r="B88">
        <v>16</v>
      </c>
      <c r="C88">
        <v>19.135999999999999</v>
      </c>
      <c r="D88">
        <v>21</v>
      </c>
      <c r="E88">
        <v>19.277999999999999</v>
      </c>
      <c r="F88">
        <v>41</v>
      </c>
    </row>
    <row r="89" spans="1:6" x14ac:dyDescent="0.2">
      <c r="A89">
        <v>19.411999999999999</v>
      </c>
      <c r="B89">
        <v>8</v>
      </c>
      <c r="C89">
        <v>19.545000000000002</v>
      </c>
      <c r="D89">
        <v>11</v>
      </c>
      <c r="E89">
        <v>19.678999999999998</v>
      </c>
      <c r="F89">
        <v>22</v>
      </c>
    </row>
    <row r="90" spans="1:6" x14ac:dyDescent="0.2">
      <c r="A90">
        <v>19.812999999999999</v>
      </c>
      <c r="B90">
        <v>57</v>
      </c>
      <c r="C90">
        <v>19.946000000000002</v>
      </c>
      <c r="D90">
        <v>5</v>
      </c>
      <c r="E90">
        <v>20.099</v>
      </c>
      <c r="F90">
        <v>17</v>
      </c>
    </row>
    <row r="91" spans="1:6" x14ac:dyDescent="0.2">
      <c r="A91">
        <v>20.251999999999999</v>
      </c>
      <c r="B91">
        <v>18</v>
      </c>
      <c r="C91">
        <v>20.405000000000001</v>
      </c>
      <c r="D91">
        <v>15</v>
      </c>
      <c r="E91">
        <v>20.558</v>
      </c>
      <c r="F91">
        <v>5</v>
      </c>
    </row>
    <row r="92" spans="1:6" x14ac:dyDescent="0.2">
      <c r="A92">
        <v>20.710999999999999</v>
      </c>
      <c r="B92">
        <v>11</v>
      </c>
      <c r="C92">
        <v>20.864000000000001</v>
      </c>
      <c r="D92">
        <v>41</v>
      </c>
      <c r="E92">
        <v>21.053999999999998</v>
      </c>
      <c r="F92">
        <v>14</v>
      </c>
    </row>
    <row r="93" spans="1:6" x14ac:dyDescent="0.2">
      <c r="A93">
        <v>21.242999999999999</v>
      </c>
      <c r="B93">
        <v>12</v>
      </c>
      <c r="C93">
        <v>21.433</v>
      </c>
      <c r="D93">
        <v>26</v>
      </c>
      <c r="E93">
        <v>21.622</v>
      </c>
      <c r="F93">
        <v>12</v>
      </c>
    </row>
    <row r="94" spans="1:6" x14ac:dyDescent="0.2">
      <c r="A94">
        <v>21.812000000000001</v>
      </c>
      <c r="B94">
        <v>20</v>
      </c>
      <c r="C94">
        <v>21.975999999999999</v>
      </c>
      <c r="D94">
        <v>42</v>
      </c>
      <c r="E94">
        <v>22.140999999999998</v>
      </c>
      <c r="F94">
        <v>24</v>
      </c>
    </row>
    <row r="95" spans="1:6" x14ac:dyDescent="0.2">
      <c r="A95">
        <v>22.305</v>
      </c>
      <c r="B95">
        <v>14</v>
      </c>
      <c r="C95">
        <v>22.47</v>
      </c>
      <c r="D95">
        <v>11</v>
      </c>
      <c r="E95">
        <v>22.634</v>
      </c>
      <c r="F95">
        <v>20</v>
      </c>
    </row>
    <row r="96" spans="1:6" x14ac:dyDescent="0.2">
      <c r="A96">
        <v>22.798999999999999</v>
      </c>
      <c r="B96">
        <v>31</v>
      </c>
      <c r="C96">
        <v>22.963999999999999</v>
      </c>
      <c r="D96">
        <v>23</v>
      </c>
      <c r="E96">
        <v>23.128</v>
      </c>
      <c r="F96">
        <v>22</v>
      </c>
    </row>
    <row r="97" spans="1:6" x14ac:dyDescent="0.2">
      <c r="A97">
        <v>23.271999999999998</v>
      </c>
      <c r="B97">
        <v>14</v>
      </c>
      <c r="C97">
        <v>23.414999999999999</v>
      </c>
      <c r="D97">
        <v>11</v>
      </c>
      <c r="E97">
        <v>23.559000000000001</v>
      </c>
      <c r="F97">
        <v>9</v>
      </c>
    </row>
    <row r="98" spans="1:6" x14ac:dyDescent="0.2">
      <c r="A98">
        <v>23.702999999999999</v>
      </c>
      <c r="B98">
        <v>13</v>
      </c>
      <c r="C98">
        <v>23.846</v>
      </c>
      <c r="D98">
        <v>17</v>
      </c>
      <c r="E98">
        <v>24.006</v>
      </c>
      <c r="F98">
        <v>24</v>
      </c>
    </row>
    <row r="99" spans="1:6" x14ac:dyDescent="0.2">
      <c r="A99">
        <v>24.164999999999999</v>
      </c>
      <c r="B99">
        <v>69</v>
      </c>
      <c r="C99">
        <v>24.324999999999999</v>
      </c>
      <c r="D99">
        <v>92</v>
      </c>
      <c r="E99">
        <v>24.484999999999999</v>
      </c>
      <c r="F99">
        <v>67</v>
      </c>
    </row>
    <row r="100" spans="1:6" x14ac:dyDescent="0.2">
      <c r="A100">
        <v>24.643999999999998</v>
      </c>
      <c r="B100">
        <v>12</v>
      </c>
      <c r="C100">
        <v>24.777000000000001</v>
      </c>
      <c r="D100">
        <v>20</v>
      </c>
      <c r="E100">
        <v>24.91</v>
      </c>
      <c r="F100">
        <v>6</v>
      </c>
    </row>
    <row r="101" spans="1:6" x14ac:dyDescent="0.2">
      <c r="A101">
        <v>25.042999999999999</v>
      </c>
      <c r="B101">
        <v>8</v>
      </c>
      <c r="C101">
        <v>25.175999999999998</v>
      </c>
      <c r="D101">
        <v>13</v>
      </c>
      <c r="E101">
        <v>25.309000000000001</v>
      </c>
      <c r="F101">
        <v>25</v>
      </c>
    </row>
    <row r="102" spans="1:6" x14ac:dyDescent="0.2">
      <c r="A102">
        <v>25.442</v>
      </c>
      <c r="B102">
        <v>42</v>
      </c>
      <c r="C102">
        <v>25.602</v>
      </c>
      <c r="D102">
        <v>6</v>
      </c>
      <c r="E102">
        <v>25.760999999999999</v>
      </c>
      <c r="F102">
        <v>9</v>
      </c>
    </row>
    <row r="103" spans="1:6" x14ac:dyDescent="0.2">
      <c r="A103">
        <v>25.920999999999999</v>
      </c>
      <c r="B103">
        <v>3</v>
      </c>
      <c r="C103">
        <v>26.08</v>
      </c>
      <c r="D103">
        <v>0</v>
      </c>
      <c r="E103">
        <v>26.24</v>
      </c>
      <c r="F103">
        <v>22</v>
      </c>
    </row>
    <row r="104" spans="1:6" x14ac:dyDescent="0.2">
      <c r="A104">
        <v>26.4</v>
      </c>
      <c r="B104">
        <v>6</v>
      </c>
      <c r="C104">
        <v>26.559000000000001</v>
      </c>
      <c r="D104">
        <v>17</v>
      </c>
      <c r="E104">
        <v>26.719000000000001</v>
      </c>
      <c r="F104">
        <v>10</v>
      </c>
    </row>
    <row r="105" spans="1:6" x14ac:dyDescent="0.2">
      <c r="A105">
        <v>26.878</v>
      </c>
      <c r="B105">
        <v>3</v>
      </c>
      <c r="C105">
        <v>27.038</v>
      </c>
      <c r="D105">
        <v>8</v>
      </c>
      <c r="E105">
        <v>27.195</v>
      </c>
      <c r="F105">
        <v>16</v>
      </c>
    </row>
    <row r="106" spans="1:6" x14ac:dyDescent="0.2">
      <c r="A106">
        <v>27.353000000000002</v>
      </c>
      <c r="B106">
        <v>42</v>
      </c>
      <c r="C106">
        <v>27.510999999999999</v>
      </c>
      <c r="D106">
        <v>19</v>
      </c>
      <c r="E106">
        <v>27.667999999999999</v>
      </c>
      <c r="F106">
        <v>15</v>
      </c>
    </row>
    <row r="107" spans="1:6" x14ac:dyDescent="0.2">
      <c r="A107">
        <v>27.826000000000001</v>
      </c>
      <c r="B107">
        <v>51</v>
      </c>
      <c r="C107">
        <v>27.983000000000001</v>
      </c>
      <c r="D107">
        <v>25</v>
      </c>
      <c r="E107">
        <v>28.140999999999998</v>
      </c>
      <c r="F107">
        <v>28</v>
      </c>
    </row>
    <row r="108" spans="1:6" x14ac:dyDescent="0.2">
      <c r="A108">
        <v>28.297999999999998</v>
      </c>
      <c r="B108">
        <v>32</v>
      </c>
      <c r="C108">
        <v>28.456</v>
      </c>
      <c r="D108">
        <v>58</v>
      </c>
      <c r="E108">
        <v>28.614000000000001</v>
      </c>
      <c r="F108">
        <v>51</v>
      </c>
    </row>
    <row r="109" spans="1:6" x14ac:dyDescent="0.2">
      <c r="A109">
        <v>28.76</v>
      </c>
      <c r="B109">
        <v>20</v>
      </c>
      <c r="C109">
        <v>28.905999999999999</v>
      </c>
      <c r="D109">
        <v>48</v>
      </c>
      <c r="E109">
        <v>29.052</v>
      </c>
      <c r="F109">
        <v>19</v>
      </c>
    </row>
    <row r="110" spans="1:6" x14ac:dyDescent="0.2">
      <c r="A110">
        <v>29.199000000000002</v>
      </c>
      <c r="B110">
        <v>35</v>
      </c>
      <c r="C110">
        <v>29.344999999999999</v>
      </c>
      <c r="D110">
        <v>14</v>
      </c>
      <c r="E110">
        <v>29.491</v>
      </c>
      <c r="F110">
        <v>16</v>
      </c>
    </row>
    <row r="111" spans="1:6" x14ac:dyDescent="0.2">
      <c r="A111">
        <v>29.658999999999999</v>
      </c>
      <c r="B111">
        <v>19</v>
      </c>
      <c r="C111">
        <v>29.826000000000001</v>
      </c>
      <c r="D111">
        <v>11</v>
      </c>
      <c r="E111">
        <v>29.994</v>
      </c>
      <c r="F111">
        <v>3</v>
      </c>
    </row>
    <row r="112" spans="1:6" x14ac:dyDescent="0.2">
      <c r="A112">
        <v>30.161999999999999</v>
      </c>
      <c r="B112">
        <v>19</v>
      </c>
      <c r="C112">
        <v>30.329000000000001</v>
      </c>
      <c r="D112">
        <v>28</v>
      </c>
      <c r="E112">
        <v>30.507000000000001</v>
      </c>
      <c r="F112">
        <v>16</v>
      </c>
    </row>
    <row r="113" spans="1:6" x14ac:dyDescent="0.2">
      <c r="A113">
        <v>30.684000000000001</v>
      </c>
      <c r="B113">
        <v>7</v>
      </c>
      <c r="C113">
        <v>30.861999999999998</v>
      </c>
      <c r="D113">
        <v>11</v>
      </c>
      <c r="E113">
        <v>31.039000000000001</v>
      </c>
      <c r="F113">
        <v>52</v>
      </c>
    </row>
    <row r="114" spans="1:6" x14ac:dyDescent="0.2">
      <c r="A114">
        <v>31.216999999999999</v>
      </c>
      <c r="B114">
        <v>3</v>
      </c>
      <c r="C114">
        <v>31.396000000000001</v>
      </c>
      <c r="D114">
        <v>20</v>
      </c>
      <c r="E114">
        <v>31.576000000000001</v>
      </c>
      <c r="F114">
        <v>24</v>
      </c>
    </row>
    <row r="115" spans="1:6" x14ac:dyDescent="0.2">
      <c r="A115">
        <v>31.754999999999999</v>
      </c>
      <c r="B115">
        <v>2</v>
      </c>
      <c r="C115">
        <v>31.934999999999999</v>
      </c>
      <c r="D115">
        <v>3</v>
      </c>
      <c r="E115">
        <v>32.115000000000002</v>
      </c>
      <c r="F115">
        <v>13</v>
      </c>
    </row>
    <row r="116" spans="1:6" x14ac:dyDescent="0.2">
      <c r="A116">
        <v>32.293999999999997</v>
      </c>
      <c r="B116">
        <v>6</v>
      </c>
      <c r="C116">
        <v>32.473999999999997</v>
      </c>
      <c r="D116">
        <v>22</v>
      </c>
      <c r="E116">
        <v>32.652999999999999</v>
      </c>
      <c r="F116">
        <v>29</v>
      </c>
    </row>
    <row r="117" spans="1:6" x14ac:dyDescent="0.2">
      <c r="A117">
        <v>32.832999999999998</v>
      </c>
      <c r="B117">
        <v>10</v>
      </c>
      <c r="C117">
        <v>33.012</v>
      </c>
      <c r="D117">
        <v>14</v>
      </c>
      <c r="E117">
        <v>33.161000000000001</v>
      </c>
      <c r="F117">
        <v>15</v>
      </c>
    </row>
    <row r="118" spans="1:6" x14ac:dyDescent="0.2">
      <c r="A118">
        <v>33.31</v>
      </c>
      <c r="B118">
        <v>15</v>
      </c>
      <c r="C118">
        <v>33.459000000000003</v>
      </c>
      <c r="D118">
        <v>19</v>
      </c>
      <c r="E118">
        <v>33.606999999999999</v>
      </c>
      <c r="F118">
        <v>13</v>
      </c>
    </row>
    <row r="119" spans="1:6" x14ac:dyDescent="0.2">
      <c r="A119">
        <v>33.756</v>
      </c>
      <c r="B119">
        <v>9</v>
      </c>
      <c r="C119">
        <v>33.905000000000001</v>
      </c>
      <c r="D119">
        <v>30</v>
      </c>
      <c r="E119">
        <v>34.082999999999998</v>
      </c>
      <c r="F119">
        <v>2</v>
      </c>
    </row>
    <row r="120" spans="1:6" x14ac:dyDescent="0.2">
      <c r="A120">
        <v>34.262</v>
      </c>
      <c r="B120">
        <v>11</v>
      </c>
      <c r="C120">
        <v>34.441000000000003</v>
      </c>
      <c r="D120">
        <v>12</v>
      </c>
      <c r="E120">
        <v>34.619</v>
      </c>
      <c r="F120">
        <v>3</v>
      </c>
    </row>
    <row r="121" spans="1:6" x14ac:dyDescent="0.2">
      <c r="A121">
        <v>34.798000000000002</v>
      </c>
      <c r="B121">
        <v>15</v>
      </c>
      <c r="C121">
        <v>34.978999999999999</v>
      </c>
      <c r="D121">
        <v>26</v>
      </c>
      <c r="E121">
        <v>35.161000000000001</v>
      </c>
      <c r="F121">
        <v>19</v>
      </c>
    </row>
    <row r="122" spans="1:6" x14ac:dyDescent="0.2">
      <c r="A122">
        <v>35.341999999999999</v>
      </c>
      <c r="B122">
        <v>5</v>
      </c>
      <c r="C122">
        <v>35.524000000000001</v>
      </c>
      <c r="D122">
        <v>4</v>
      </c>
      <c r="E122">
        <v>35.704999999999998</v>
      </c>
      <c r="F122">
        <v>3</v>
      </c>
    </row>
    <row r="123" spans="1:6" x14ac:dyDescent="0.2">
      <c r="A123">
        <v>35.878</v>
      </c>
      <c r="B123">
        <v>1</v>
      </c>
      <c r="C123">
        <v>36.051000000000002</v>
      </c>
      <c r="D123">
        <v>3</v>
      </c>
      <c r="E123">
        <v>36.223999999999997</v>
      </c>
      <c r="F123">
        <v>6</v>
      </c>
    </row>
    <row r="124" spans="1:6" x14ac:dyDescent="0.2">
      <c r="A124">
        <v>36.396999999999998</v>
      </c>
      <c r="B124">
        <v>9</v>
      </c>
      <c r="C124">
        <v>36.57</v>
      </c>
      <c r="D124">
        <v>8</v>
      </c>
      <c r="E124">
        <v>36.743000000000002</v>
      </c>
      <c r="F124">
        <v>16</v>
      </c>
    </row>
    <row r="125" spans="1:6" x14ac:dyDescent="0.2">
      <c r="A125">
        <v>36.927999999999997</v>
      </c>
      <c r="B125">
        <v>6</v>
      </c>
      <c r="C125">
        <v>37.113999999999997</v>
      </c>
      <c r="D125">
        <v>6</v>
      </c>
      <c r="E125">
        <v>37.298999999999999</v>
      </c>
      <c r="F125">
        <v>10</v>
      </c>
    </row>
    <row r="126" spans="1:6" x14ac:dyDescent="0.2">
      <c r="A126">
        <v>37.484999999999999</v>
      </c>
      <c r="B126">
        <v>13</v>
      </c>
      <c r="C126">
        <v>37.67</v>
      </c>
      <c r="D126">
        <v>3</v>
      </c>
      <c r="E126">
        <v>37.832000000000001</v>
      </c>
      <c r="F126">
        <v>6</v>
      </c>
    </row>
    <row r="127" spans="1:6" x14ac:dyDescent="0.2">
      <c r="A127">
        <v>37.994</v>
      </c>
      <c r="B127">
        <v>2</v>
      </c>
      <c r="C127">
        <v>38.155999999999999</v>
      </c>
      <c r="D127">
        <v>21</v>
      </c>
      <c r="E127">
        <v>38.317999999999998</v>
      </c>
      <c r="F127">
        <v>22</v>
      </c>
    </row>
    <row r="128" spans="1:6" x14ac:dyDescent="0.2">
      <c r="A128">
        <v>38.479999999999997</v>
      </c>
      <c r="B128">
        <v>3</v>
      </c>
      <c r="C128">
        <v>38.661999999999999</v>
      </c>
      <c r="D128">
        <v>3</v>
      </c>
      <c r="E128">
        <v>38.844000000000001</v>
      </c>
      <c r="F128">
        <v>2</v>
      </c>
    </row>
    <row r="129" spans="1:6" x14ac:dyDescent="0.2">
      <c r="A129">
        <v>39.026000000000003</v>
      </c>
      <c r="B129">
        <v>5</v>
      </c>
      <c r="C129">
        <v>39.207999999999998</v>
      </c>
      <c r="D129">
        <v>7</v>
      </c>
      <c r="E129">
        <v>39.39</v>
      </c>
      <c r="F129">
        <v>8</v>
      </c>
    </row>
    <row r="130" spans="1:6" x14ac:dyDescent="0.2">
      <c r="A130">
        <v>39.563000000000002</v>
      </c>
      <c r="B130">
        <v>15</v>
      </c>
      <c r="C130">
        <v>39.737000000000002</v>
      </c>
      <c r="D130">
        <v>4</v>
      </c>
      <c r="E130">
        <v>39.911000000000001</v>
      </c>
      <c r="F130">
        <v>6</v>
      </c>
    </row>
    <row r="131" spans="1:6" x14ac:dyDescent="0.2">
      <c r="A131">
        <v>40.085000000000001</v>
      </c>
      <c r="B131">
        <v>4</v>
      </c>
      <c r="C131">
        <v>40.259</v>
      </c>
      <c r="D131">
        <v>60</v>
      </c>
      <c r="E131">
        <v>40.423999999999999</v>
      </c>
      <c r="F131">
        <v>2</v>
      </c>
    </row>
    <row r="132" spans="1:6" x14ac:dyDescent="0.2">
      <c r="A132">
        <v>40.588999999999999</v>
      </c>
      <c r="B132">
        <v>6</v>
      </c>
      <c r="C132">
        <v>40.753999999999998</v>
      </c>
      <c r="D132">
        <v>7</v>
      </c>
      <c r="E132">
        <v>40.918999999999997</v>
      </c>
      <c r="F132">
        <v>23</v>
      </c>
    </row>
    <row r="133" spans="1:6" x14ac:dyDescent="0.2">
      <c r="A133">
        <v>41.084000000000003</v>
      </c>
      <c r="B133">
        <v>1</v>
      </c>
      <c r="C133">
        <v>41.249000000000002</v>
      </c>
      <c r="D133">
        <v>6</v>
      </c>
      <c r="E133">
        <v>41.408999999999999</v>
      </c>
      <c r="F133">
        <v>1</v>
      </c>
    </row>
    <row r="134" spans="1:6" x14ac:dyDescent="0.2">
      <c r="A134">
        <v>41.569000000000003</v>
      </c>
      <c r="B134">
        <v>14</v>
      </c>
      <c r="C134">
        <v>41.728999999999999</v>
      </c>
      <c r="D134">
        <v>2</v>
      </c>
      <c r="E134">
        <v>41.889000000000003</v>
      </c>
      <c r="F134">
        <v>1</v>
      </c>
    </row>
    <row r="135" spans="1:6" x14ac:dyDescent="0.2">
      <c r="A135">
        <v>42.048999999999999</v>
      </c>
      <c r="B135">
        <v>3</v>
      </c>
      <c r="C135">
        <v>42.216999999999999</v>
      </c>
      <c r="D135">
        <v>8</v>
      </c>
      <c r="E135">
        <v>42.384999999999998</v>
      </c>
      <c r="F135">
        <v>1</v>
      </c>
    </row>
    <row r="136" spans="1:6" x14ac:dyDescent="0.2">
      <c r="A136">
        <v>42.552999999999997</v>
      </c>
      <c r="B136">
        <v>2</v>
      </c>
      <c r="C136">
        <v>42.722000000000001</v>
      </c>
      <c r="D136">
        <v>1</v>
      </c>
      <c r="E136">
        <v>42.89</v>
      </c>
      <c r="F136">
        <v>12</v>
      </c>
    </row>
    <row r="137" spans="1:6" x14ac:dyDescent="0.2">
      <c r="A137">
        <v>43.058</v>
      </c>
      <c r="B137">
        <v>17</v>
      </c>
      <c r="C137">
        <v>43.235999999999997</v>
      </c>
      <c r="D137">
        <v>31</v>
      </c>
      <c r="E137">
        <v>43.414000000000001</v>
      </c>
      <c r="F137">
        <v>12</v>
      </c>
    </row>
    <row r="138" spans="1:6" x14ac:dyDescent="0.2">
      <c r="A138">
        <v>43.591999999999999</v>
      </c>
      <c r="B138">
        <v>27</v>
      </c>
      <c r="C138">
        <v>43.77</v>
      </c>
      <c r="D138">
        <v>17</v>
      </c>
      <c r="E138">
        <v>43.948</v>
      </c>
      <c r="F138">
        <v>7</v>
      </c>
    </row>
    <row r="139" spans="1:6" x14ac:dyDescent="0.2">
      <c r="A139">
        <v>44.116</v>
      </c>
      <c r="B139">
        <v>11</v>
      </c>
      <c r="C139">
        <v>44.283999999999999</v>
      </c>
      <c r="D139">
        <v>20</v>
      </c>
      <c r="E139">
        <v>44.451999999999998</v>
      </c>
      <c r="F139">
        <v>12</v>
      </c>
    </row>
    <row r="140" spans="1:6" x14ac:dyDescent="0.2">
      <c r="A140">
        <v>44.62</v>
      </c>
      <c r="B140">
        <v>7</v>
      </c>
      <c r="C140">
        <v>44.787999999999997</v>
      </c>
      <c r="D140">
        <v>13</v>
      </c>
      <c r="E140">
        <v>44.966000000000001</v>
      </c>
      <c r="F140">
        <v>20</v>
      </c>
    </row>
    <row r="141" spans="1:6" x14ac:dyDescent="0.2">
      <c r="A141">
        <v>45.143999999999998</v>
      </c>
      <c r="B141">
        <v>20</v>
      </c>
      <c r="C141">
        <v>45.322000000000003</v>
      </c>
      <c r="D141">
        <v>13</v>
      </c>
      <c r="E141">
        <v>45.499000000000002</v>
      </c>
      <c r="F141">
        <v>6</v>
      </c>
    </row>
    <row r="142" spans="1:6" x14ac:dyDescent="0.2">
      <c r="A142">
        <v>45.677</v>
      </c>
      <c r="B142">
        <v>10</v>
      </c>
      <c r="C142">
        <v>45.826999999999998</v>
      </c>
      <c r="D142">
        <v>13</v>
      </c>
      <c r="E142">
        <v>45.976999999999997</v>
      </c>
      <c r="F142">
        <v>26</v>
      </c>
    </row>
    <row r="143" spans="1:6" x14ac:dyDescent="0.2">
      <c r="A143">
        <v>46.127000000000002</v>
      </c>
      <c r="B143">
        <v>3</v>
      </c>
      <c r="C143">
        <v>46.277000000000001</v>
      </c>
      <c r="D143">
        <v>2</v>
      </c>
      <c r="E143">
        <v>46.427</v>
      </c>
      <c r="F143">
        <v>13</v>
      </c>
    </row>
    <row r="144" spans="1:6" x14ac:dyDescent="0.2">
      <c r="A144">
        <v>46.576999999999998</v>
      </c>
      <c r="B144">
        <v>10</v>
      </c>
      <c r="C144">
        <v>46.723999999999997</v>
      </c>
      <c r="D144">
        <v>6</v>
      </c>
      <c r="E144">
        <v>46.87</v>
      </c>
      <c r="F144">
        <v>2</v>
      </c>
    </row>
    <row r="145" spans="1:6" x14ac:dyDescent="0.2">
      <c r="A145">
        <v>47.017000000000003</v>
      </c>
      <c r="B145">
        <v>5</v>
      </c>
      <c r="C145">
        <v>47.164000000000001</v>
      </c>
      <c r="D145">
        <v>2</v>
      </c>
      <c r="E145">
        <v>47.31</v>
      </c>
      <c r="F145">
        <v>8</v>
      </c>
    </row>
    <row r="146" spans="1:6" x14ac:dyDescent="0.2">
      <c r="A146">
        <v>47.457000000000001</v>
      </c>
      <c r="B146">
        <v>5</v>
      </c>
      <c r="C146">
        <v>47.612000000000002</v>
      </c>
      <c r="D146">
        <v>8</v>
      </c>
      <c r="E146">
        <v>47.767000000000003</v>
      </c>
      <c r="F146">
        <v>12</v>
      </c>
    </row>
    <row r="147" spans="1:6" x14ac:dyDescent="0.2">
      <c r="A147">
        <v>47.921999999999997</v>
      </c>
      <c r="B147">
        <v>2</v>
      </c>
      <c r="C147">
        <v>48.076999999999998</v>
      </c>
      <c r="D147">
        <v>21</v>
      </c>
      <c r="E147">
        <v>48.231999999999999</v>
      </c>
      <c r="F147">
        <v>14</v>
      </c>
    </row>
    <row r="148" spans="1:6" x14ac:dyDescent="0.2">
      <c r="A148">
        <v>48.386000000000003</v>
      </c>
      <c r="B148">
        <v>4</v>
      </c>
      <c r="C148">
        <v>48.55</v>
      </c>
      <c r="D148">
        <v>7</v>
      </c>
      <c r="E148">
        <v>48.713000000000001</v>
      </c>
      <c r="F148">
        <v>10</v>
      </c>
    </row>
    <row r="149" spans="1:6" x14ac:dyDescent="0.2">
      <c r="A149">
        <v>48.875999999999998</v>
      </c>
      <c r="B149">
        <v>5</v>
      </c>
      <c r="C149">
        <v>49.04</v>
      </c>
      <c r="D149">
        <v>9</v>
      </c>
      <c r="E149">
        <v>49.203000000000003</v>
      </c>
      <c r="F149">
        <v>1</v>
      </c>
    </row>
    <row r="150" spans="1:6" x14ac:dyDescent="0.2">
      <c r="A150">
        <v>49.366</v>
      </c>
      <c r="B150">
        <v>1</v>
      </c>
      <c r="C150">
        <v>49.512999999999998</v>
      </c>
      <c r="D150">
        <v>6</v>
      </c>
      <c r="E150">
        <v>49.658999999999999</v>
      </c>
      <c r="F150">
        <v>18</v>
      </c>
    </row>
    <row r="151" spans="1:6" x14ac:dyDescent="0.2">
      <c r="A151">
        <v>49.805999999999997</v>
      </c>
      <c r="B151">
        <v>26</v>
      </c>
      <c r="C151">
        <v>49.953000000000003</v>
      </c>
      <c r="D151">
        <v>10</v>
      </c>
      <c r="E151">
        <v>50.098999999999997</v>
      </c>
      <c r="F151">
        <v>6</v>
      </c>
    </row>
    <row r="152" spans="1:6" x14ac:dyDescent="0.2">
      <c r="A152">
        <v>50.246000000000002</v>
      </c>
      <c r="B152">
        <v>2</v>
      </c>
      <c r="C152">
        <v>50.390999999999998</v>
      </c>
      <c r="D152">
        <v>10</v>
      </c>
      <c r="E152">
        <v>50.536000000000001</v>
      </c>
      <c r="F152">
        <v>27</v>
      </c>
    </row>
    <row r="153" spans="1:6" x14ac:dyDescent="0.2">
      <c r="A153">
        <v>50.680999999999997</v>
      </c>
      <c r="B153">
        <v>18</v>
      </c>
      <c r="C153">
        <v>50.826000000000001</v>
      </c>
      <c r="D153">
        <v>37</v>
      </c>
      <c r="E153">
        <v>50.970999999999997</v>
      </c>
      <c r="F153">
        <v>19</v>
      </c>
    </row>
    <row r="154" spans="1:6" x14ac:dyDescent="0.2">
      <c r="A154">
        <v>51.116</v>
      </c>
      <c r="B154">
        <v>27</v>
      </c>
      <c r="C154">
        <v>51.277000000000001</v>
      </c>
      <c r="D154">
        <v>8</v>
      </c>
      <c r="E154">
        <v>51.439</v>
      </c>
      <c r="F154">
        <v>17</v>
      </c>
    </row>
    <row r="155" spans="1:6" x14ac:dyDescent="0.2">
      <c r="A155">
        <v>51.6</v>
      </c>
      <c r="B155">
        <v>11</v>
      </c>
      <c r="C155">
        <v>51.762</v>
      </c>
      <c r="D155">
        <v>34</v>
      </c>
      <c r="E155">
        <v>51.923999999999999</v>
      </c>
      <c r="F155">
        <v>9</v>
      </c>
    </row>
    <row r="156" spans="1:6" x14ac:dyDescent="0.2">
      <c r="A156">
        <v>52.085000000000001</v>
      </c>
      <c r="B156">
        <v>7</v>
      </c>
      <c r="C156">
        <v>52.267000000000003</v>
      </c>
      <c r="D156">
        <v>17</v>
      </c>
      <c r="E156">
        <v>52.448999999999998</v>
      </c>
      <c r="F156">
        <v>12</v>
      </c>
    </row>
    <row r="157" spans="1:6" x14ac:dyDescent="0.2">
      <c r="A157">
        <v>52.631</v>
      </c>
      <c r="B157">
        <v>12</v>
      </c>
      <c r="C157">
        <v>52.813000000000002</v>
      </c>
      <c r="D157">
        <v>8</v>
      </c>
      <c r="E157">
        <v>52.994999999999997</v>
      </c>
      <c r="F157">
        <v>2</v>
      </c>
    </row>
    <row r="158" spans="1:6" x14ac:dyDescent="0.2">
      <c r="A158">
        <v>53.156999999999996</v>
      </c>
      <c r="B158">
        <v>11</v>
      </c>
      <c r="C158">
        <v>53.319000000000003</v>
      </c>
      <c r="D158">
        <v>9</v>
      </c>
      <c r="E158">
        <v>53.481000000000002</v>
      </c>
      <c r="F158">
        <v>4</v>
      </c>
    </row>
    <row r="159" spans="1:6" x14ac:dyDescent="0.2">
      <c r="A159">
        <v>53.643000000000001</v>
      </c>
      <c r="B159">
        <v>10</v>
      </c>
      <c r="C159">
        <v>53.805</v>
      </c>
      <c r="D159">
        <v>5</v>
      </c>
      <c r="E159">
        <v>53.96</v>
      </c>
      <c r="F159">
        <v>9</v>
      </c>
    </row>
    <row r="160" spans="1:6" x14ac:dyDescent="0.2">
      <c r="A160">
        <v>54.115000000000002</v>
      </c>
      <c r="B160">
        <v>10</v>
      </c>
      <c r="C160">
        <v>54.27</v>
      </c>
      <c r="D160">
        <v>17</v>
      </c>
      <c r="E160">
        <v>54.423999999999999</v>
      </c>
      <c r="F160">
        <v>6</v>
      </c>
    </row>
    <row r="161" spans="1:6" x14ac:dyDescent="0.2">
      <c r="A161">
        <v>54.579000000000001</v>
      </c>
      <c r="B161">
        <v>4</v>
      </c>
      <c r="C161">
        <v>54.734000000000002</v>
      </c>
      <c r="D161">
        <v>1</v>
      </c>
      <c r="E161">
        <v>54.878999999999998</v>
      </c>
      <c r="F161">
        <v>3</v>
      </c>
    </row>
    <row r="162" spans="1:6" x14ac:dyDescent="0.2">
      <c r="A162">
        <v>55.024000000000001</v>
      </c>
      <c r="B162">
        <v>3</v>
      </c>
      <c r="C162">
        <v>55.168999999999997</v>
      </c>
      <c r="D162">
        <v>2</v>
      </c>
      <c r="E162">
        <v>55.314</v>
      </c>
      <c r="F162">
        <v>2</v>
      </c>
    </row>
    <row r="163" spans="1:6" x14ac:dyDescent="0.2">
      <c r="A163">
        <v>55.459000000000003</v>
      </c>
      <c r="B163">
        <v>2</v>
      </c>
      <c r="C163">
        <v>55.603999999999999</v>
      </c>
      <c r="D163">
        <v>3</v>
      </c>
      <c r="E163">
        <v>55.756</v>
      </c>
      <c r="F163">
        <v>4</v>
      </c>
    </row>
    <row r="164" spans="1:6" x14ac:dyDescent="0.2">
      <c r="A164">
        <v>55.906999999999996</v>
      </c>
      <c r="B164">
        <v>1</v>
      </c>
      <c r="C164">
        <v>56.058999999999997</v>
      </c>
      <c r="D164">
        <v>7</v>
      </c>
      <c r="E164">
        <v>56.210999999999999</v>
      </c>
      <c r="F164">
        <v>7</v>
      </c>
    </row>
    <row r="165" spans="1:6" x14ac:dyDescent="0.2">
      <c r="A165">
        <v>56.362000000000002</v>
      </c>
      <c r="B165">
        <v>21</v>
      </c>
      <c r="C165">
        <v>56.514000000000003</v>
      </c>
      <c r="D165">
        <v>11</v>
      </c>
      <c r="E165">
        <v>56.664999999999999</v>
      </c>
      <c r="F165">
        <v>17</v>
      </c>
    </row>
    <row r="166" spans="1:6" x14ac:dyDescent="0.2">
      <c r="A166">
        <v>56.817</v>
      </c>
      <c r="B166">
        <v>14</v>
      </c>
      <c r="C166">
        <v>56.969000000000001</v>
      </c>
      <c r="D166">
        <v>7</v>
      </c>
      <c r="E166">
        <v>57.12</v>
      </c>
      <c r="F166">
        <v>13</v>
      </c>
    </row>
    <row r="167" spans="1:6" x14ac:dyDescent="0.2">
      <c r="A167">
        <v>57.271999999999998</v>
      </c>
      <c r="B167">
        <v>10</v>
      </c>
      <c r="C167">
        <v>57.423000000000002</v>
      </c>
      <c r="D167">
        <v>13</v>
      </c>
      <c r="E167">
        <v>57.573</v>
      </c>
      <c r="F167">
        <v>9</v>
      </c>
    </row>
    <row r="168" spans="1:6" x14ac:dyDescent="0.2">
      <c r="A168">
        <v>57.722999999999999</v>
      </c>
      <c r="B168">
        <v>3</v>
      </c>
      <c r="C168">
        <v>57.872999999999998</v>
      </c>
      <c r="D168">
        <v>8</v>
      </c>
      <c r="E168">
        <v>58.023000000000003</v>
      </c>
      <c r="F168">
        <v>5</v>
      </c>
    </row>
    <row r="169" spans="1:6" x14ac:dyDescent="0.2">
      <c r="A169">
        <v>58.173000000000002</v>
      </c>
      <c r="B169">
        <v>3</v>
      </c>
      <c r="C169">
        <v>58.323</v>
      </c>
      <c r="D169">
        <v>80</v>
      </c>
      <c r="E169">
        <v>58.414000000000001</v>
      </c>
      <c r="F169">
        <v>33</v>
      </c>
    </row>
    <row r="170" spans="1:6" x14ac:dyDescent="0.2">
      <c r="A170">
        <v>58.505000000000003</v>
      </c>
      <c r="B170">
        <v>12</v>
      </c>
      <c r="C170">
        <v>58.595999999999997</v>
      </c>
      <c r="D170">
        <v>20</v>
      </c>
      <c r="E170">
        <v>58.686999999999998</v>
      </c>
      <c r="F170">
        <v>12</v>
      </c>
    </row>
    <row r="171" spans="1:6" x14ac:dyDescent="0.2">
      <c r="A171">
        <v>58.777999999999999</v>
      </c>
      <c r="B171">
        <v>16</v>
      </c>
      <c r="C171">
        <v>58.869</v>
      </c>
      <c r="D171">
        <v>7</v>
      </c>
      <c r="E171">
        <v>58.96</v>
      </c>
      <c r="F171">
        <v>27</v>
      </c>
    </row>
    <row r="172" spans="1:6" x14ac:dyDescent="0.2">
      <c r="A172">
        <v>59.051000000000002</v>
      </c>
      <c r="B172">
        <v>26</v>
      </c>
      <c r="C172">
        <v>59.142000000000003</v>
      </c>
      <c r="D172">
        <v>11</v>
      </c>
      <c r="E172">
        <v>59.232999999999997</v>
      </c>
      <c r="F172">
        <v>23</v>
      </c>
    </row>
    <row r="173" spans="1:6" x14ac:dyDescent="0.2">
      <c r="A173">
        <v>59.332000000000001</v>
      </c>
      <c r="B173">
        <v>32</v>
      </c>
      <c r="C173">
        <v>59.430999999999997</v>
      </c>
      <c r="D173">
        <v>16</v>
      </c>
      <c r="E173">
        <v>59.529000000000003</v>
      </c>
      <c r="F173">
        <v>22</v>
      </c>
    </row>
    <row r="174" spans="1:6" x14ac:dyDescent="0.2">
      <c r="A174">
        <v>59.628</v>
      </c>
      <c r="B174">
        <v>26</v>
      </c>
      <c r="C174">
        <v>59.726999999999997</v>
      </c>
      <c r="D174">
        <v>37</v>
      </c>
      <c r="E174">
        <v>59.826000000000001</v>
      </c>
      <c r="F174">
        <v>48</v>
      </c>
    </row>
    <row r="175" spans="1:6" x14ac:dyDescent="0.2">
      <c r="A175">
        <v>59.924999999999997</v>
      </c>
      <c r="B175">
        <v>109</v>
      </c>
      <c r="C175">
        <v>60.024000000000001</v>
      </c>
      <c r="D175">
        <v>79</v>
      </c>
      <c r="E175">
        <v>60.122999999999998</v>
      </c>
      <c r="F175">
        <v>94</v>
      </c>
    </row>
    <row r="176" spans="1:6" x14ac:dyDescent="0.2">
      <c r="A176">
        <v>60.22</v>
      </c>
      <c r="B176">
        <v>42</v>
      </c>
      <c r="C176">
        <v>60.317999999999998</v>
      </c>
      <c r="D176">
        <v>21</v>
      </c>
      <c r="E176">
        <v>60.415999999999997</v>
      </c>
      <c r="F176">
        <v>17</v>
      </c>
    </row>
    <row r="177" spans="1:6" x14ac:dyDescent="0.2">
      <c r="A177">
        <v>60.514000000000003</v>
      </c>
      <c r="B177">
        <v>27</v>
      </c>
      <c r="C177">
        <v>60.610999999999997</v>
      </c>
      <c r="D177">
        <v>16</v>
      </c>
      <c r="E177">
        <v>60.709000000000003</v>
      </c>
      <c r="F177">
        <v>31</v>
      </c>
    </row>
    <row r="178" spans="1:6" x14ac:dyDescent="0.2">
      <c r="A178">
        <v>60.807000000000002</v>
      </c>
      <c r="B178">
        <v>2</v>
      </c>
      <c r="C178">
        <v>60.904000000000003</v>
      </c>
      <c r="D178">
        <v>14</v>
      </c>
      <c r="E178">
        <v>61.002000000000002</v>
      </c>
      <c r="F178">
        <v>30</v>
      </c>
    </row>
    <row r="179" spans="1:6" x14ac:dyDescent="0.2">
      <c r="A179">
        <v>61.094999999999999</v>
      </c>
      <c r="B179">
        <v>62</v>
      </c>
      <c r="C179">
        <v>61.188000000000002</v>
      </c>
      <c r="D179">
        <v>40</v>
      </c>
      <c r="E179">
        <v>61.280999999999999</v>
      </c>
      <c r="F179">
        <v>24</v>
      </c>
    </row>
    <row r="180" spans="1:6" x14ac:dyDescent="0.2">
      <c r="A180">
        <v>61.374000000000002</v>
      </c>
      <c r="B180">
        <v>17</v>
      </c>
      <c r="C180">
        <v>61.466999999999999</v>
      </c>
      <c r="D180">
        <v>16</v>
      </c>
      <c r="E180">
        <v>61.56</v>
      </c>
      <c r="F180">
        <v>19</v>
      </c>
    </row>
    <row r="181" spans="1:6" x14ac:dyDescent="0.2">
      <c r="A181">
        <v>61.652999999999999</v>
      </c>
      <c r="B181">
        <v>19</v>
      </c>
      <c r="C181">
        <v>61.746000000000002</v>
      </c>
      <c r="D181">
        <v>29</v>
      </c>
      <c r="E181">
        <v>61.838999999999999</v>
      </c>
      <c r="F181">
        <v>19</v>
      </c>
    </row>
    <row r="182" spans="1:6" x14ac:dyDescent="0.2">
      <c r="A182">
        <v>61.932000000000002</v>
      </c>
      <c r="B182">
        <v>35</v>
      </c>
      <c r="C182">
        <v>62.027999999999999</v>
      </c>
      <c r="D182">
        <v>28</v>
      </c>
      <c r="E182">
        <v>62.124000000000002</v>
      </c>
      <c r="F182">
        <v>23</v>
      </c>
    </row>
    <row r="183" spans="1:6" x14ac:dyDescent="0.2">
      <c r="A183">
        <v>62.22</v>
      </c>
      <c r="B183">
        <v>14</v>
      </c>
      <c r="C183">
        <v>62.316000000000003</v>
      </c>
      <c r="D183">
        <v>11</v>
      </c>
      <c r="E183">
        <v>62.411999999999999</v>
      </c>
      <c r="F183">
        <v>19</v>
      </c>
    </row>
    <row r="184" spans="1:6" x14ac:dyDescent="0.2">
      <c r="A184">
        <v>62.508000000000003</v>
      </c>
      <c r="B184">
        <v>15</v>
      </c>
      <c r="C184">
        <v>62.603999999999999</v>
      </c>
      <c r="D184">
        <v>19</v>
      </c>
      <c r="E184">
        <v>62.7</v>
      </c>
      <c r="F184">
        <v>24</v>
      </c>
    </row>
    <row r="185" spans="1:6" x14ac:dyDescent="0.2">
      <c r="A185">
        <v>62.795999999999999</v>
      </c>
      <c r="B185">
        <v>30</v>
      </c>
      <c r="C185">
        <v>62.892000000000003</v>
      </c>
      <c r="D185">
        <v>27</v>
      </c>
      <c r="E185">
        <v>62.982999999999997</v>
      </c>
      <c r="F185">
        <v>31</v>
      </c>
    </row>
    <row r="186" spans="1:6" x14ac:dyDescent="0.2">
      <c r="A186">
        <v>63.073999999999998</v>
      </c>
      <c r="B186">
        <v>23</v>
      </c>
      <c r="C186">
        <v>63.164999999999999</v>
      </c>
      <c r="D186">
        <v>31</v>
      </c>
      <c r="E186">
        <v>63.256999999999998</v>
      </c>
      <c r="F186">
        <v>10</v>
      </c>
    </row>
    <row r="187" spans="1:6" x14ac:dyDescent="0.2">
      <c r="A187">
        <v>63.347999999999999</v>
      </c>
      <c r="B187">
        <v>30</v>
      </c>
      <c r="C187">
        <v>63.439</v>
      </c>
      <c r="D187">
        <v>17</v>
      </c>
      <c r="E187">
        <v>63.53</v>
      </c>
      <c r="F187">
        <v>35</v>
      </c>
    </row>
    <row r="188" spans="1:6" x14ac:dyDescent="0.2">
      <c r="A188">
        <v>63.621000000000002</v>
      </c>
      <c r="B188">
        <v>23</v>
      </c>
      <c r="C188">
        <v>0</v>
      </c>
      <c r="D188">
        <v>0</v>
      </c>
      <c r="E188">
        <v>0</v>
      </c>
      <c r="F188">
        <v>0</v>
      </c>
    </row>
    <row r="189" spans="1:6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</row>
    <row r="191" spans="1:6" x14ac:dyDescent="0.2">
      <c r="A191" t="s">
        <v>14</v>
      </c>
    </row>
    <row r="192" spans="1:6" x14ac:dyDescent="0.2">
      <c r="A192" t="s">
        <v>15</v>
      </c>
    </row>
    <row r="193" spans="1:6" x14ac:dyDescent="0.2">
      <c r="A193" t="s">
        <v>16</v>
      </c>
    </row>
    <row r="194" spans="1:6" x14ac:dyDescent="0.2">
      <c r="A194">
        <v>63.741</v>
      </c>
      <c r="B194">
        <v>21</v>
      </c>
      <c r="C194">
        <v>64.037999999999997</v>
      </c>
      <c r="D194">
        <v>33</v>
      </c>
      <c r="E194">
        <v>64.334999999999994</v>
      </c>
      <c r="F194">
        <v>26</v>
      </c>
    </row>
    <row r="195" spans="1:6" x14ac:dyDescent="0.2">
      <c r="A195">
        <v>64.631</v>
      </c>
      <c r="B195">
        <v>12</v>
      </c>
      <c r="C195">
        <v>64.941000000000003</v>
      </c>
      <c r="D195">
        <v>18</v>
      </c>
      <c r="E195">
        <v>65.251000000000005</v>
      </c>
      <c r="F195">
        <v>22</v>
      </c>
    </row>
    <row r="196" spans="1:6" x14ac:dyDescent="0.2">
      <c r="A196">
        <v>65.561000000000007</v>
      </c>
      <c r="B196">
        <v>26</v>
      </c>
      <c r="C196">
        <v>65.867000000000004</v>
      </c>
      <c r="D196">
        <v>8</v>
      </c>
      <c r="E196">
        <v>66.174000000000007</v>
      </c>
      <c r="F196">
        <v>25</v>
      </c>
    </row>
    <row r="197" spans="1:6" x14ac:dyDescent="0.2">
      <c r="A197">
        <v>66.480999999999995</v>
      </c>
      <c r="B197">
        <v>37</v>
      </c>
      <c r="C197">
        <v>66.777000000000001</v>
      </c>
      <c r="D197">
        <v>13</v>
      </c>
      <c r="E197">
        <v>67.073999999999998</v>
      </c>
      <c r="F197">
        <v>24</v>
      </c>
    </row>
    <row r="198" spans="1:6" x14ac:dyDescent="0.2">
      <c r="A198">
        <v>67.37</v>
      </c>
      <c r="B198">
        <v>16</v>
      </c>
      <c r="C198">
        <v>67.674999999999997</v>
      </c>
      <c r="D198">
        <v>28</v>
      </c>
      <c r="E198">
        <v>67.978999999999999</v>
      </c>
      <c r="F198">
        <v>17</v>
      </c>
    </row>
    <row r="199" spans="1:6" x14ac:dyDescent="0.2">
      <c r="A199">
        <v>68.284000000000006</v>
      </c>
      <c r="B199">
        <v>41</v>
      </c>
      <c r="C199">
        <v>68.561999999999998</v>
      </c>
      <c r="D199">
        <v>19</v>
      </c>
      <c r="E199">
        <v>68.84</v>
      </c>
      <c r="F199">
        <v>37</v>
      </c>
    </row>
    <row r="200" spans="1:6" x14ac:dyDescent="0.2">
      <c r="A200">
        <v>69.117999999999995</v>
      </c>
      <c r="B200">
        <v>60</v>
      </c>
      <c r="C200">
        <v>69.456000000000003</v>
      </c>
      <c r="D200">
        <v>6</v>
      </c>
      <c r="E200">
        <v>69.793000000000006</v>
      </c>
      <c r="F200">
        <v>22</v>
      </c>
    </row>
    <row r="201" spans="1:6" x14ac:dyDescent="0.2">
      <c r="A201">
        <v>70.131</v>
      </c>
      <c r="B201">
        <v>34</v>
      </c>
      <c r="C201">
        <v>70.429000000000002</v>
      </c>
      <c r="D201">
        <v>34</v>
      </c>
      <c r="E201">
        <v>70.727000000000004</v>
      </c>
      <c r="F201">
        <v>21</v>
      </c>
    </row>
    <row r="202" spans="1:6" x14ac:dyDescent="0.2">
      <c r="A202">
        <v>71.025000000000006</v>
      </c>
      <c r="B202">
        <v>21</v>
      </c>
      <c r="C202">
        <v>71.308999999999997</v>
      </c>
      <c r="D202">
        <v>23</v>
      </c>
      <c r="E202">
        <v>71.593999999999994</v>
      </c>
      <c r="F202">
        <v>8</v>
      </c>
    </row>
    <row r="203" spans="1:6" x14ac:dyDescent="0.2">
      <c r="A203">
        <v>71.879000000000005</v>
      </c>
      <c r="B203">
        <v>11</v>
      </c>
      <c r="C203">
        <v>72.177000000000007</v>
      </c>
      <c r="D203">
        <v>9</v>
      </c>
      <c r="E203">
        <v>72.474999999999994</v>
      </c>
      <c r="F203">
        <v>3</v>
      </c>
    </row>
    <row r="204" spans="1:6" x14ac:dyDescent="0.2">
      <c r="A204">
        <v>72.772999999999996</v>
      </c>
      <c r="B204">
        <v>17</v>
      </c>
      <c r="C204">
        <v>73.076999999999998</v>
      </c>
      <c r="D204">
        <v>19</v>
      </c>
      <c r="E204">
        <v>73.382000000000005</v>
      </c>
      <c r="F204">
        <v>7</v>
      </c>
    </row>
    <row r="205" spans="1:6" x14ac:dyDescent="0.2">
      <c r="A205">
        <v>73.686000000000007</v>
      </c>
      <c r="B205">
        <v>18</v>
      </c>
      <c r="C205">
        <v>74.004000000000005</v>
      </c>
      <c r="D205">
        <v>17</v>
      </c>
      <c r="E205">
        <v>74.322000000000003</v>
      </c>
      <c r="F205">
        <v>10</v>
      </c>
    </row>
    <row r="206" spans="1:6" x14ac:dyDescent="0.2">
      <c r="A206">
        <v>74.64</v>
      </c>
      <c r="B206">
        <v>15</v>
      </c>
      <c r="C206">
        <v>74.914000000000001</v>
      </c>
      <c r="D206">
        <v>13</v>
      </c>
      <c r="E206">
        <v>75.188999999999993</v>
      </c>
      <c r="F206">
        <v>14</v>
      </c>
    </row>
    <row r="207" spans="1:6" x14ac:dyDescent="0.2">
      <c r="A207">
        <v>75.463999999999999</v>
      </c>
      <c r="B207">
        <v>12</v>
      </c>
      <c r="C207">
        <v>75.694999999999993</v>
      </c>
      <c r="D207">
        <v>30</v>
      </c>
      <c r="E207">
        <v>75.924999999999997</v>
      </c>
      <c r="F207">
        <v>17</v>
      </c>
    </row>
    <row r="208" spans="1:6" x14ac:dyDescent="0.2">
      <c r="A208">
        <v>76.156000000000006</v>
      </c>
      <c r="B208">
        <v>9</v>
      </c>
      <c r="C208">
        <v>76.387</v>
      </c>
      <c r="D208">
        <v>12</v>
      </c>
      <c r="E208">
        <v>76.597999999999999</v>
      </c>
      <c r="F208">
        <v>10</v>
      </c>
    </row>
    <row r="209" spans="1:6" x14ac:dyDescent="0.2">
      <c r="A209">
        <v>76.808999999999997</v>
      </c>
      <c r="B209">
        <v>17</v>
      </c>
      <c r="C209">
        <v>77.02</v>
      </c>
      <c r="D209">
        <v>23</v>
      </c>
      <c r="E209">
        <v>77.230999999999995</v>
      </c>
      <c r="F209">
        <v>26</v>
      </c>
    </row>
    <row r="210" spans="1:6" x14ac:dyDescent="0.2">
      <c r="A210">
        <v>77.465000000000003</v>
      </c>
      <c r="B210">
        <v>9</v>
      </c>
      <c r="C210">
        <v>77.697999999999993</v>
      </c>
      <c r="D210">
        <v>5</v>
      </c>
      <c r="E210">
        <v>77.930999999999997</v>
      </c>
      <c r="F210">
        <v>8</v>
      </c>
    </row>
    <row r="211" spans="1:6" x14ac:dyDescent="0.2">
      <c r="A211">
        <v>78.165000000000006</v>
      </c>
      <c r="B211">
        <v>10</v>
      </c>
      <c r="C211">
        <v>78.378</v>
      </c>
      <c r="D211">
        <v>55</v>
      </c>
      <c r="E211">
        <v>78.591999999999999</v>
      </c>
      <c r="F211">
        <v>6</v>
      </c>
    </row>
    <row r="212" spans="1:6" x14ac:dyDescent="0.2">
      <c r="A212">
        <v>78.805000000000007</v>
      </c>
      <c r="B212">
        <v>9</v>
      </c>
      <c r="C212">
        <v>79.019000000000005</v>
      </c>
      <c r="D212">
        <v>6</v>
      </c>
      <c r="E212">
        <v>79.218999999999994</v>
      </c>
      <c r="F212">
        <v>5</v>
      </c>
    </row>
    <row r="213" spans="1:6" x14ac:dyDescent="0.2">
      <c r="A213">
        <v>79.42</v>
      </c>
      <c r="B213">
        <v>8</v>
      </c>
      <c r="C213">
        <v>79.620999999999995</v>
      </c>
      <c r="D213">
        <v>15</v>
      </c>
      <c r="E213">
        <v>79.820999999999998</v>
      </c>
      <c r="F213">
        <v>9</v>
      </c>
    </row>
    <row r="214" spans="1:6" x14ac:dyDescent="0.2">
      <c r="A214">
        <v>80.022000000000006</v>
      </c>
      <c r="B214">
        <v>45</v>
      </c>
      <c r="C214">
        <v>80.215000000000003</v>
      </c>
      <c r="D214">
        <v>7</v>
      </c>
      <c r="E214">
        <v>80.409000000000006</v>
      </c>
      <c r="F214">
        <v>41</v>
      </c>
    </row>
    <row r="215" spans="1:6" x14ac:dyDescent="0.2">
      <c r="A215">
        <v>80.602999999999994</v>
      </c>
      <c r="B215">
        <v>7</v>
      </c>
      <c r="C215">
        <v>80.796000000000006</v>
      </c>
      <c r="D215">
        <v>13</v>
      </c>
      <c r="E215">
        <v>80.965000000000003</v>
      </c>
      <c r="F215">
        <v>16</v>
      </c>
    </row>
    <row r="216" spans="1:6" x14ac:dyDescent="0.2">
      <c r="A216">
        <v>81.134</v>
      </c>
      <c r="B216">
        <v>2</v>
      </c>
      <c r="C216">
        <v>81.302999999999997</v>
      </c>
      <c r="D216">
        <v>31</v>
      </c>
      <c r="E216">
        <v>81.471999999999994</v>
      </c>
      <c r="F216">
        <v>37</v>
      </c>
    </row>
    <row r="217" spans="1:6" x14ac:dyDescent="0.2">
      <c r="A217">
        <v>81.641000000000005</v>
      </c>
      <c r="B217">
        <v>16</v>
      </c>
      <c r="C217">
        <v>81.814999999999998</v>
      </c>
      <c r="D217">
        <v>14</v>
      </c>
      <c r="E217">
        <v>81.99</v>
      </c>
      <c r="F217">
        <v>15</v>
      </c>
    </row>
    <row r="218" spans="1:6" x14ac:dyDescent="0.2">
      <c r="A218">
        <v>82.165000000000006</v>
      </c>
      <c r="B218">
        <v>5</v>
      </c>
      <c r="C218">
        <v>82.34</v>
      </c>
      <c r="D218">
        <v>6</v>
      </c>
      <c r="E218">
        <v>82.513999999999996</v>
      </c>
      <c r="F218">
        <v>6</v>
      </c>
    </row>
    <row r="219" spans="1:6" x14ac:dyDescent="0.2">
      <c r="A219">
        <v>82.703000000000003</v>
      </c>
      <c r="B219">
        <v>0</v>
      </c>
      <c r="C219">
        <v>82.891999999999996</v>
      </c>
      <c r="D219">
        <v>8</v>
      </c>
      <c r="E219">
        <v>83.08</v>
      </c>
      <c r="F219">
        <v>2</v>
      </c>
    </row>
    <row r="220" spans="1:6" x14ac:dyDescent="0.2">
      <c r="A220">
        <v>83.269000000000005</v>
      </c>
      <c r="B220">
        <v>7</v>
      </c>
      <c r="C220">
        <v>83.457999999999998</v>
      </c>
      <c r="D220">
        <v>18</v>
      </c>
      <c r="E220">
        <v>83.652000000000001</v>
      </c>
      <c r="F220">
        <v>8</v>
      </c>
    </row>
    <row r="221" spans="1:6" x14ac:dyDescent="0.2">
      <c r="A221">
        <v>83.846999999999994</v>
      </c>
      <c r="B221">
        <v>5</v>
      </c>
      <c r="C221">
        <v>84.042000000000002</v>
      </c>
      <c r="D221">
        <v>29</v>
      </c>
      <c r="E221">
        <v>84.236000000000004</v>
      </c>
      <c r="F221">
        <v>16</v>
      </c>
    </row>
    <row r="222" spans="1:6" x14ac:dyDescent="0.2">
      <c r="A222">
        <v>84.430999999999997</v>
      </c>
      <c r="B222">
        <v>5</v>
      </c>
      <c r="C222">
        <v>84.644999999999996</v>
      </c>
      <c r="D222">
        <v>14</v>
      </c>
      <c r="E222">
        <v>84.858000000000004</v>
      </c>
      <c r="F222">
        <v>10</v>
      </c>
    </row>
    <row r="223" spans="1:6" x14ac:dyDescent="0.2">
      <c r="A223">
        <v>85.072000000000003</v>
      </c>
      <c r="B223">
        <v>12</v>
      </c>
      <c r="C223">
        <v>85.284999999999997</v>
      </c>
      <c r="D223">
        <v>9</v>
      </c>
      <c r="E223">
        <v>85.453999999999994</v>
      </c>
      <c r="F223">
        <v>5</v>
      </c>
    </row>
    <row r="224" spans="1:6" x14ac:dyDescent="0.2">
      <c r="A224">
        <v>85.623000000000005</v>
      </c>
      <c r="B224">
        <v>11</v>
      </c>
      <c r="C224">
        <v>85.792000000000002</v>
      </c>
      <c r="D224">
        <v>22</v>
      </c>
      <c r="E224">
        <v>85.96</v>
      </c>
      <c r="F224">
        <v>5</v>
      </c>
    </row>
    <row r="225" spans="1:6" x14ac:dyDescent="0.2">
      <c r="A225">
        <v>86.129000000000005</v>
      </c>
      <c r="B225">
        <v>21</v>
      </c>
      <c r="C225">
        <v>86.31</v>
      </c>
      <c r="D225">
        <v>14</v>
      </c>
      <c r="E225">
        <v>86.491</v>
      </c>
      <c r="F225">
        <v>23</v>
      </c>
    </row>
    <row r="226" spans="1:6" x14ac:dyDescent="0.2">
      <c r="A226">
        <v>86.671000000000006</v>
      </c>
      <c r="B226">
        <v>44</v>
      </c>
      <c r="C226">
        <v>86.852000000000004</v>
      </c>
      <c r="D226">
        <v>35</v>
      </c>
      <c r="E226">
        <v>87.033000000000001</v>
      </c>
      <c r="F226">
        <v>11</v>
      </c>
    </row>
    <row r="227" spans="1:6" x14ac:dyDescent="0.2">
      <c r="A227">
        <v>87.212000000000003</v>
      </c>
      <c r="B227">
        <v>14</v>
      </c>
      <c r="C227">
        <v>87.39</v>
      </c>
      <c r="D227">
        <v>21</v>
      </c>
      <c r="E227">
        <v>87.569000000000003</v>
      </c>
      <c r="F227">
        <v>6</v>
      </c>
    </row>
    <row r="228" spans="1:6" x14ac:dyDescent="0.2">
      <c r="A228">
        <v>87.748000000000005</v>
      </c>
      <c r="B228">
        <v>14</v>
      </c>
      <c r="C228">
        <v>87.927000000000007</v>
      </c>
      <c r="D228">
        <v>17</v>
      </c>
      <c r="E228">
        <v>88.111000000000004</v>
      </c>
      <c r="F228">
        <v>39</v>
      </c>
    </row>
    <row r="229" spans="1:6" x14ac:dyDescent="0.2">
      <c r="A229">
        <v>88.296000000000006</v>
      </c>
      <c r="B229">
        <v>18</v>
      </c>
      <c r="C229">
        <v>88.480999999999995</v>
      </c>
      <c r="D229">
        <v>18</v>
      </c>
      <c r="E229">
        <v>88.665000000000006</v>
      </c>
      <c r="F229">
        <v>28</v>
      </c>
    </row>
    <row r="230" spans="1:6" x14ac:dyDescent="0.2">
      <c r="A230">
        <v>88.85</v>
      </c>
      <c r="B230">
        <v>27</v>
      </c>
    </row>
    <row r="232" spans="1:6" x14ac:dyDescent="0.2">
      <c r="A232" t="s">
        <v>17</v>
      </c>
    </row>
    <row r="233" spans="1:6" x14ac:dyDescent="0.2">
      <c r="A233" t="s">
        <v>18</v>
      </c>
    </row>
    <row r="234" spans="1:6" x14ac:dyDescent="0.2">
      <c r="A234" t="s">
        <v>19</v>
      </c>
    </row>
    <row r="235" spans="1:6" x14ac:dyDescent="0.2">
      <c r="A235">
        <v>89.161000000000001</v>
      </c>
      <c r="B235">
        <v>11</v>
      </c>
      <c r="C235">
        <v>89.471999999999994</v>
      </c>
      <c r="D235">
        <v>10</v>
      </c>
      <c r="E235">
        <v>89.783000000000001</v>
      </c>
      <c r="F235">
        <v>14</v>
      </c>
    </row>
    <row r="236" spans="1:6" x14ac:dyDescent="0.2">
      <c r="A236">
        <v>90.045000000000002</v>
      </c>
      <c r="B236">
        <v>20</v>
      </c>
      <c r="C236">
        <v>90.305999999999997</v>
      </c>
      <c r="D236">
        <v>15</v>
      </c>
      <c r="E236">
        <v>90.567999999999998</v>
      </c>
      <c r="F236">
        <v>7</v>
      </c>
    </row>
    <row r="237" spans="1:6" x14ac:dyDescent="0.2">
      <c r="A237">
        <v>90.882000000000005</v>
      </c>
      <c r="B237">
        <v>10</v>
      </c>
      <c r="C237">
        <v>91.197000000000003</v>
      </c>
      <c r="D237">
        <v>16</v>
      </c>
      <c r="E237">
        <v>91.510999999999996</v>
      </c>
      <c r="F237">
        <v>8</v>
      </c>
    </row>
    <row r="238" spans="1:6" x14ac:dyDescent="0.2">
      <c r="A238">
        <v>91.816000000000003</v>
      </c>
      <c r="B238">
        <v>17</v>
      </c>
      <c r="C238">
        <v>92.12</v>
      </c>
      <c r="D238">
        <v>12</v>
      </c>
      <c r="E238">
        <v>92.424999999999997</v>
      </c>
      <c r="F238">
        <v>19</v>
      </c>
    </row>
    <row r="239" spans="1:6" x14ac:dyDescent="0.2">
      <c r="A239">
        <v>92.715999999999994</v>
      </c>
      <c r="B239">
        <v>18</v>
      </c>
      <c r="C239">
        <v>93.007999999999996</v>
      </c>
      <c r="D239">
        <v>4</v>
      </c>
      <c r="E239">
        <v>93.299000000000007</v>
      </c>
      <c r="F239">
        <v>9</v>
      </c>
    </row>
    <row r="240" spans="1:6" x14ac:dyDescent="0.2">
      <c r="A240">
        <v>93.602999999999994</v>
      </c>
      <c r="B240">
        <v>18</v>
      </c>
      <c r="C240">
        <v>93.908000000000001</v>
      </c>
      <c r="D240">
        <v>26</v>
      </c>
      <c r="E240">
        <v>94.212000000000003</v>
      </c>
      <c r="F240">
        <v>9</v>
      </c>
    </row>
    <row r="241" spans="1:6" x14ac:dyDescent="0.2">
      <c r="A241">
        <v>94.491</v>
      </c>
      <c r="B241">
        <v>21</v>
      </c>
      <c r="C241">
        <v>94.769000000000005</v>
      </c>
      <c r="D241">
        <v>7</v>
      </c>
      <c r="E241">
        <v>95.046999999999997</v>
      </c>
      <c r="F241">
        <v>14</v>
      </c>
    </row>
    <row r="242" spans="1:6" x14ac:dyDescent="0.2">
      <c r="A242">
        <v>95.364000000000004</v>
      </c>
      <c r="B242">
        <v>19</v>
      </c>
      <c r="C242">
        <v>95.682000000000002</v>
      </c>
      <c r="D242">
        <v>9</v>
      </c>
      <c r="E242">
        <v>96</v>
      </c>
      <c r="F242">
        <v>8</v>
      </c>
    </row>
    <row r="243" spans="1:6" x14ac:dyDescent="0.2">
      <c r="A243">
        <v>96.305000000000007</v>
      </c>
      <c r="B243">
        <v>10</v>
      </c>
      <c r="C243">
        <v>96.608999999999995</v>
      </c>
      <c r="D243">
        <v>5</v>
      </c>
      <c r="E243">
        <v>96.914000000000001</v>
      </c>
      <c r="F243">
        <v>9</v>
      </c>
    </row>
    <row r="244" spans="1:6" x14ac:dyDescent="0.2">
      <c r="A244">
        <v>97.204999999999998</v>
      </c>
      <c r="B244">
        <v>4</v>
      </c>
      <c r="C244">
        <v>97.495999999999995</v>
      </c>
      <c r="D244">
        <v>8</v>
      </c>
      <c r="E244">
        <v>97.787000000000006</v>
      </c>
      <c r="F244">
        <v>49</v>
      </c>
    </row>
    <row r="245" spans="1:6" x14ac:dyDescent="0.2">
      <c r="A245">
        <v>98.084999999999994</v>
      </c>
      <c r="B245">
        <v>22</v>
      </c>
      <c r="C245">
        <v>98.382999999999996</v>
      </c>
      <c r="D245">
        <v>15</v>
      </c>
      <c r="E245">
        <v>98.680999999999997</v>
      </c>
      <c r="F245">
        <v>27</v>
      </c>
    </row>
    <row r="246" spans="1:6" x14ac:dyDescent="0.2">
      <c r="A246">
        <v>99.016000000000005</v>
      </c>
      <c r="B246">
        <v>14</v>
      </c>
      <c r="C246">
        <v>99.35</v>
      </c>
      <c r="D246">
        <v>4</v>
      </c>
      <c r="E246">
        <v>99.683999999999997</v>
      </c>
      <c r="F246">
        <v>29</v>
      </c>
    </row>
    <row r="247" spans="1:6" x14ac:dyDescent="0.2">
      <c r="A247">
        <v>99.986999999999995</v>
      </c>
      <c r="B247">
        <v>17</v>
      </c>
      <c r="C247">
        <v>100.29</v>
      </c>
      <c r="D247">
        <v>12</v>
      </c>
      <c r="E247">
        <v>100.593</v>
      </c>
      <c r="F247">
        <v>20</v>
      </c>
    </row>
    <row r="248" spans="1:6" x14ac:dyDescent="0.2">
      <c r="A248">
        <v>100.896</v>
      </c>
      <c r="B248">
        <v>20</v>
      </c>
      <c r="C248">
        <v>101.199</v>
      </c>
      <c r="D248">
        <v>26</v>
      </c>
      <c r="E248">
        <v>101.502</v>
      </c>
      <c r="F248">
        <v>14</v>
      </c>
    </row>
    <row r="249" spans="1:6" x14ac:dyDescent="0.2">
      <c r="A249">
        <v>101.804</v>
      </c>
      <c r="B249">
        <v>5</v>
      </c>
      <c r="C249">
        <v>102.107</v>
      </c>
      <c r="D249">
        <v>3</v>
      </c>
      <c r="E249">
        <v>102.327</v>
      </c>
      <c r="F249">
        <v>155</v>
      </c>
    </row>
    <row r="250" spans="1:6" x14ac:dyDescent="0.2">
      <c r="A250">
        <v>102.53700000000001</v>
      </c>
      <c r="B250">
        <v>102</v>
      </c>
      <c r="C250">
        <v>102.746</v>
      </c>
      <c r="D250">
        <v>138</v>
      </c>
      <c r="E250">
        <v>103.039</v>
      </c>
      <c r="F250">
        <v>19</v>
      </c>
    </row>
    <row r="251" spans="1:6" x14ac:dyDescent="0.2">
      <c r="A251">
        <v>103.33199999999999</v>
      </c>
      <c r="B251">
        <v>4</v>
      </c>
      <c r="C251">
        <v>103.625</v>
      </c>
      <c r="D251">
        <v>5</v>
      </c>
      <c r="E251">
        <v>103.91500000000001</v>
      </c>
      <c r="F251">
        <v>6</v>
      </c>
    </row>
    <row r="252" spans="1:6" x14ac:dyDescent="0.2">
      <c r="A252">
        <v>104.20399999999999</v>
      </c>
      <c r="B252">
        <v>7</v>
      </c>
      <c r="C252">
        <v>104.494</v>
      </c>
      <c r="D252">
        <v>8</v>
      </c>
      <c r="E252">
        <v>104.788</v>
      </c>
      <c r="F252">
        <v>14</v>
      </c>
    </row>
    <row r="253" spans="1:6" x14ac:dyDescent="0.2">
      <c r="A253">
        <v>105.083</v>
      </c>
      <c r="B253">
        <v>3</v>
      </c>
      <c r="C253">
        <v>105.437</v>
      </c>
      <c r="D253">
        <v>14</v>
      </c>
      <c r="E253">
        <v>105.792</v>
      </c>
      <c r="F253">
        <v>13</v>
      </c>
    </row>
    <row r="254" spans="1:6" x14ac:dyDescent="0.2">
      <c r="A254">
        <v>106.001</v>
      </c>
      <c r="B254">
        <v>9</v>
      </c>
      <c r="C254">
        <v>106.31100000000001</v>
      </c>
      <c r="D254">
        <v>15</v>
      </c>
      <c r="E254">
        <v>106.621</v>
      </c>
      <c r="F254">
        <v>6</v>
      </c>
    </row>
    <row r="255" spans="1:6" x14ac:dyDescent="0.2">
      <c r="A255">
        <v>106.93</v>
      </c>
      <c r="B255">
        <v>10</v>
      </c>
      <c r="C255">
        <v>107.24</v>
      </c>
      <c r="D255">
        <v>6</v>
      </c>
      <c r="E255">
        <v>107.54900000000001</v>
      </c>
      <c r="F255">
        <v>9</v>
      </c>
    </row>
    <row r="256" spans="1:6" x14ac:dyDescent="0.2">
      <c r="A256">
        <v>107.85899999999999</v>
      </c>
      <c r="B256">
        <v>22</v>
      </c>
      <c r="C256">
        <v>108.16500000000001</v>
      </c>
      <c r="D256">
        <v>11</v>
      </c>
      <c r="E256">
        <v>108.471</v>
      </c>
      <c r="F256">
        <v>10</v>
      </c>
    </row>
    <row r="257" spans="1:6" x14ac:dyDescent="0.2">
      <c r="A257">
        <v>108.777</v>
      </c>
      <c r="B257">
        <v>14</v>
      </c>
      <c r="C257">
        <v>109.077</v>
      </c>
      <c r="D257">
        <v>10</v>
      </c>
      <c r="E257">
        <v>109.376</v>
      </c>
      <c r="F257">
        <v>14</v>
      </c>
    </row>
    <row r="258" spans="1:6" x14ac:dyDescent="0.2">
      <c r="A258">
        <v>109.676</v>
      </c>
      <c r="B258">
        <v>13</v>
      </c>
      <c r="C258">
        <v>109.982</v>
      </c>
      <c r="D258">
        <v>14</v>
      </c>
      <c r="E258">
        <v>110.288</v>
      </c>
      <c r="F258">
        <v>5</v>
      </c>
    </row>
    <row r="259" spans="1:6" x14ac:dyDescent="0.2">
      <c r="A259">
        <v>110.595</v>
      </c>
      <c r="B259">
        <v>10</v>
      </c>
      <c r="C259">
        <v>110.901</v>
      </c>
      <c r="D259">
        <v>8</v>
      </c>
      <c r="E259">
        <v>111.20699999999999</v>
      </c>
      <c r="F259">
        <v>3</v>
      </c>
    </row>
    <row r="260" spans="1:6" x14ac:dyDescent="0.2">
      <c r="A260">
        <v>111.51300000000001</v>
      </c>
      <c r="B260">
        <v>12</v>
      </c>
      <c r="C260">
        <v>111.816</v>
      </c>
      <c r="D260">
        <v>8</v>
      </c>
      <c r="E260">
        <v>112.119</v>
      </c>
      <c r="F260">
        <v>53</v>
      </c>
    </row>
    <row r="261" spans="1:6" x14ac:dyDescent="0.2">
      <c r="A261">
        <v>112.422</v>
      </c>
      <c r="B261">
        <v>41</v>
      </c>
      <c r="C261">
        <v>112.532</v>
      </c>
      <c r="D261">
        <v>66</v>
      </c>
      <c r="E261">
        <v>112.824</v>
      </c>
      <c r="F261">
        <v>53</v>
      </c>
    </row>
    <row r="262" spans="1:6" x14ac:dyDescent="0.2">
      <c r="A262">
        <v>113.117</v>
      </c>
      <c r="B262">
        <v>41</v>
      </c>
      <c r="C262">
        <v>113.41</v>
      </c>
      <c r="D262">
        <v>8</v>
      </c>
      <c r="E262">
        <v>113.71299999999999</v>
      </c>
      <c r="F262">
        <v>10</v>
      </c>
    </row>
    <row r="263" spans="1:6" x14ac:dyDescent="0.2">
      <c r="A263">
        <v>114.01600000000001</v>
      </c>
      <c r="B263">
        <v>7</v>
      </c>
      <c r="C263">
        <v>114.319</v>
      </c>
      <c r="D263">
        <v>12</v>
      </c>
      <c r="E263">
        <v>114.63200000000001</v>
      </c>
      <c r="F263">
        <v>3</v>
      </c>
    </row>
    <row r="264" spans="1:6" x14ac:dyDescent="0.2">
      <c r="A264">
        <v>114.94499999999999</v>
      </c>
      <c r="B264">
        <v>4</v>
      </c>
      <c r="C264">
        <v>115.25700000000001</v>
      </c>
      <c r="D264">
        <v>5</v>
      </c>
      <c r="E264">
        <v>115.307</v>
      </c>
      <c r="F264">
        <v>9</v>
      </c>
    </row>
    <row r="265" spans="1:6" x14ac:dyDescent="0.2">
      <c r="A265">
        <v>115.59699999999999</v>
      </c>
      <c r="B265">
        <v>19</v>
      </c>
      <c r="C265">
        <v>115.886</v>
      </c>
      <c r="D265">
        <v>29</v>
      </c>
      <c r="E265">
        <v>116.176</v>
      </c>
      <c r="F265">
        <v>17</v>
      </c>
    </row>
    <row r="266" spans="1:6" x14ac:dyDescent="0.2">
      <c r="A266">
        <v>116.45699999999999</v>
      </c>
      <c r="B266">
        <v>29</v>
      </c>
      <c r="C266">
        <v>116.739</v>
      </c>
      <c r="D266">
        <v>12</v>
      </c>
      <c r="E266">
        <v>117.02</v>
      </c>
      <c r="F266">
        <v>21</v>
      </c>
    </row>
    <row r="267" spans="1:6" x14ac:dyDescent="0.2">
      <c r="A267">
        <v>117.321</v>
      </c>
      <c r="B267">
        <v>13</v>
      </c>
      <c r="C267">
        <v>117.623</v>
      </c>
      <c r="D267">
        <v>8</v>
      </c>
      <c r="E267">
        <v>117.925</v>
      </c>
      <c r="F267">
        <v>12</v>
      </c>
    </row>
    <row r="268" spans="1:6" x14ac:dyDescent="0.2">
      <c r="A268">
        <v>118.227</v>
      </c>
      <c r="B268">
        <v>11</v>
      </c>
      <c r="C268">
        <v>118.52800000000001</v>
      </c>
      <c r="D268">
        <v>10</v>
      </c>
      <c r="E268">
        <v>118.83</v>
      </c>
      <c r="F268">
        <v>7</v>
      </c>
    </row>
    <row r="269" spans="1:6" x14ac:dyDescent="0.2">
      <c r="A269">
        <v>119.125</v>
      </c>
      <c r="B269">
        <v>11</v>
      </c>
      <c r="C269">
        <v>119.42</v>
      </c>
      <c r="D269">
        <v>14</v>
      </c>
      <c r="E269">
        <v>119.71599999999999</v>
      </c>
      <c r="F269">
        <v>8</v>
      </c>
    </row>
    <row r="270" spans="1:6" x14ac:dyDescent="0.2">
      <c r="A270">
        <v>120.021</v>
      </c>
      <c r="B270">
        <v>6</v>
      </c>
      <c r="C270">
        <v>120.32599999999999</v>
      </c>
      <c r="D270">
        <v>10</v>
      </c>
      <c r="E270">
        <v>120.631</v>
      </c>
      <c r="F270">
        <v>13</v>
      </c>
    </row>
    <row r="271" spans="1:6" x14ac:dyDescent="0.2">
      <c r="A271">
        <v>120.923</v>
      </c>
      <c r="B271">
        <v>13</v>
      </c>
      <c r="C271">
        <v>121.214</v>
      </c>
      <c r="D271">
        <v>23</v>
      </c>
      <c r="E271">
        <v>121.506</v>
      </c>
      <c r="F271">
        <v>16</v>
      </c>
    </row>
    <row r="272" spans="1:6" x14ac:dyDescent="0.2">
      <c r="A272">
        <v>121.818</v>
      </c>
      <c r="B272">
        <v>31</v>
      </c>
      <c r="C272">
        <v>122.13</v>
      </c>
      <c r="D272">
        <v>6</v>
      </c>
      <c r="E272">
        <v>122.441</v>
      </c>
      <c r="F272">
        <v>12</v>
      </c>
    </row>
    <row r="273" spans="1:6" x14ac:dyDescent="0.2">
      <c r="A273">
        <v>122.74</v>
      </c>
      <c r="B273">
        <v>14</v>
      </c>
      <c r="C273">
        <v>123.038</v>
      </c>
      <c r="D273">
        <v>4</v>
      </c>
      <c r="E273">
        <v>123.336</v>
      </c>
      <c r="F273">
        <v>27</v>
      </c>
    </row>
    <row r="274" spans="1:6" x14ac:dyDescent="0.2">
      <c r="A274">
        <v>123.628</v>
      </c>
      <c r="B274">
        <v>12</v>
      </c>
      <c r="C274">
        <v>123.92</v>
      </c>
      <c r="D274">
        <v>6</v>
      </c>
      <c r="E274">
        <v>124.212</v>
      </c>
      <c r="F274">
        <v>42</v>
      </c>
    </row>
    <row r="275" spans="1:6" x14ac:dyDescent="0.2">
      <c r="A275">
        <v>124.471</v>
      </c>
      <c r="B275">
        <v>74</v>
      </c>
      <c r="C275">
        <v>124.73</v>
      </c>
      <c r="D275">
        <v>93</v>
      </c>
      <c r="E275">
        <v>124.989</v>
      </c>
      <c r="F275">
        <v>33</v>
      </c>
    </row>
    <row r="276" spans="1:6" x14ac:dyDescent="0.2">
      <c r="A276">
        <v>125.029</v>
      </c>
      <c r="B276">
        <v>26</v>
      </c>
      <c r="C276">
        <v>125.295</v>
      </c>
      <c r="D276">
        <v>23</v>
      </c>
      <c r="E276">
        <v>125.56</v>
      </c>
      <c r="F276">
        <v>15</v>
      </c>
    </row>
    <row r="277" spans="1:6" x14ac:dyDescent="0.2">
      <c r="A277">
        <v>125.82599999999999</v>
      </c>
      <c r="B277">
        <v>10</v>
      </c>
      <c r="C277">
        <v>126.134</v>
      </c>
      <c r="D277">
        <v>20</v>
      </c>
      <c r="E277">
        <v>126.44199999999999</v>
      </c>
      <c r="F277">
        <v>62</v>
      </c>
    </row>
    <row r="278" spans="1:6" x14ac:dyDescent="0.2">
      <c r="A278">
        <v>126.751</v>
      </c>
      <c r="B278">
        <v>35</v>
      </c>
      <c r="C278">
        <v>127.05200000000001</v>
      </c>
      <c r="D278">
        <v>10</v>
      </c>
      <c r="E278">
        <v>127.354</v>
      </c>
      <c r="F278">
        <v>5</v>
      </c>
    </row>
    <row r="279" spans="1:6" x14ac:dyDescent="0.2">
      <c r="A279">
        <v>127.65600000000001</v>
      </c>
      <c r="B279">
        <v>8</v>
      </c>
      <c r="C279">
        <v>127.961</v>
      </c>
      <c r="D279">
        <v>6</v>
      </c>
      <c r="E279">
        <v>128.26599999999999</v>
      </c>
      <c r="F279">
        <v>3</v>
      </c>
    </row>
    <row r="280" spans="1:6" x14ac:dyDescent="0.2">
      <c r="A280">
        <v>128.571</v>
      </c>
      <c r="B280">
        <v>10</v>
      </c>
      <c r="C280">
        <v>128.869</v>
      </c>
      <c r="D280">
        <v>7</v>
      </c>
      <c r="E280">
        <v>129.16800000000001</v>
      </c>
      <c r="F280">
        <v>12</v>
      </c>
    </row>
    <row r="281" spans="1:6" x14ac:dyDescent="0.2">
      <c r="A281">
        <v>129.46600000000001</v>
      </c>
      <c r="B281">
        <v>40</v>
      </c>
      <c r="C281">
        <v>129.762</v>
      </c>
      <c r="D281">
        <v>13</v>
      </c>
      <c r="E281">
        <v>130.05699999999999</v>
      </c>
      <c r="F281">
        <v>19</v>
      </c>
    </row>
    <row r="282" spans="1:6" x14ac:dyDescent="0.2">
      <c r="A282">
        <v>130.352</v>
      </c>
      <c r="B282">
        <v>14</v>
      </c>
      <c r="C282">
        <v>130.66</v>
      </c>
      <c r="D282">
        <v>9</v>
      </c>
      <c r="E282">
        <v>130.96799999999999</v>
      </c>
      <c r="F282">
        <v>4</v>
      </c>
    </row>
    <row r="283" spans="1:6" x14ac:dyDescent="0.2">
      <c r="A283">
        <v>131.27699999999999</v>
      </c>
      <c r="B283">
        <v>8</v>
      </c>
      <c r="C283">
        <v>131.56899999999999</v>
      </c>
      <c r="D283">
        <v>4</v>
      </c>
      <c r="E283">
        <v>131.86099999999999</v>
      </c>
      <c r="F283">
        <v>4</v>
      </c>
    </row>
    <row r="284" spans="1:6" x14ac:dyDescent="0.2">
      <c r="A284">
        <v>132.15199999999999</v>
      </c>
      <c r="B284">
        <v>8</v>
      </c>
      <c r="C284">
        <v>132.44399999999999</v>
      </c>
      <c r="D284">
        <v>6</v>
      </c>
      <c r="E284">
        <v>132.73599999999999</v>
      </c>
      <c r="F284">
        <v>3</v>
      </c>
    </row>
    <row r="285" spans="1:6" x14ac:dyDescent="0.2">
      <c r="A285">
        <v>133.02799999999999</v>
      </c>
      <c r="B285">
        <v>11</v>
      </c>
      <c r="C285">
        <v>133.33000000000001</v>
      </c>
      <c r="D285">
        <v>9</v>
      </c>
      <c r="E285">
        <v>133.63200000000001</v>
      </c>
      <c r="F285">
        <v>10</v>
      </c>
    </row>
    <row r="286" spans="1:6" x14ac:dyDescent="0.2">
      <c r="A286">
        <v>133.93299999999999</v>
      </c>
      <c r="B286">
        <v>10</v>
      </c>
      <c r="C286">
        <v>134.21899999999999</v>
      </c>
      <c r="D286">
        <v>21</v>
      </c>
      <c r="E286">
        <v>134.50399999999999</v>
      </c>
      <c r="F286">
        <v>26</v>
      </c>
    </row>
    <row r="287" spans="1:6" x14ac:dyDescent="0.2">
      <c r="A287">
        <v>134.78899999999999</v>
      </c>
      <c r="B287">
        <v>26</v>
      </c>
      <c r="C287">
        <v>135.078</v>
      </c>
      <c r="D287">
        <v>18</v>
      </c>
      <c r="E287">
        <v>135.36699999999999</v>
      </c>
      <c r="F287">
        <v>12</v>
      </c>
    </row>
    <row r="288" spans="1:6" x14ac:dyDescent="0.2">
      <c r="A288">
        <v>135.655</v>
      </c>
      <c r="B288">
        <v>9</v>
      </c>
      <c r="C288">
        <v>135.714</v>
      </c>
      <c r="D288">
        <v>27</v>
      </c>
      <c r="E288">
        <v>135.99299999999999</v>
      </c>
      <c r="F288">
        <v>14</v>
      </c>
    </row>
    <row r="289" spans="1:6" x14ac:dyDescent="0.2">
      <c r="A289">
        <v>136.27199999999999</v>
      </c>
      <c r="B289">
        <v>37</v>
      </c>
      <c r="C289">
        <v>136.55000000000001</v>
      </c>
      <c r="D289">
        <v>9</v>
      </c>
      <c r="E289">
        <v>136.846</v>
      </c>
      <c r="F289">
        <v>24</v>
      </c>
    </row>
    <row r="290" spans="1:6" x14ac:dyDescent="0.2">
      <c r="A290">
        <v>137.14099999999999</v>
      </c>
      <c r="B290">
        <v>9</v>
      </c>
      <c r="C290">
        <v>137.43600000000001</v>
      </c>
      <c r="D290">
        <v>8</v>
      </c>
      <c r="E290">
        <v>137.738</v>
      </c>
      <c r="F290">
        <v>11</v>
      </c>
    </row>
    <row r="291" spans="1:6" x14ac:dyDescent="0.2">
      <c r="A291">
        <v>138.03899999999999</v>
      </c>
      <c r="B291">
        <v>6</v>
      </c>
      <c r="C291">
        <v>138.34100000000001</v>
      </c>
      <c r="D291">
        <v>2</v>
      </c>
      <c r="E291">
        <v>138.643</v>
      </c>
      <c r="F291">
        <v>50</v>
      </c>
    </row>
    <row r="292" spans="1:6" x14ac:dyDescent="0.2">
      <c r="A292">
        <v>138.94499999999999</v>
      </c>
      <c r="B292">
        <v>30</v>
      </c>
      <c r="C292">
        <v>139.24600000000001</v>
      </c>
      <c r="D292">
        <v>17</v>
      </c>
      <c r="E292">
        <v>139.60499999999999</v>
      </c>
      <c r="F292">
        <v>4</v>
      </c>
    </row>
    <row r="293" spans="1:6" x14ac:dyDescent="0.2">
      <c r="A293">
        <v>139.965</v>
      </c>
      <c r="B293">
        <v>11</v>
      </c>
      <c r="C293">
        <v>140.26300000000001</v>
      </c>
      <c r="D293">
        <v>7</v>
      </c>
      <c r="E293">
        <v>140.56100000000001</v>
      </c>
      <c r="F293">
        <v>14</v>
      </c>
    </row>
    <row r="294" spans="1:6" x14ac:dyDescent="0.2">
      <c r="A294">
        <v>140.86000000000001</v>
      </c>
      <c r="B294">
        <v>8</v>
      </c>
      <c r="C294">
        <v>141.149</v>
      </c>
      <c r="D294">
        <v>9</v>
      </c>
      <c r="E294">
        <v>141.43700000000001</v>
      </c>
      <c r="F294">
        <v>36</v>
      </c>
    </row>
    <row r="295" spans="1:6" x14ac:dyDescent="0.2">
      <c r="A295">
        <v>141.726</v>
      </c>
      <c r="B295">
        <v>9</v>
      </c>
      <c r="C295">
        <v>142.02099999999999</v>
      </c>
      <c r="D295">
        <v>9</v>
      </c>
      <c r="E295">
        <v>142.316</v>
      </c>
      <c r="F295">
        <v>7</v>
      </c>
    </row>
    <row r="296" spans="1:6" x14ac:dyDescent="0.2">
      <c r="A296">
        <v>142.61099999999999</v>
      </c>
      <c r="B296">
        <v>13</v>
      </c>
      <c r="C296">
        <v>142.64099999999999</v>
      </c>
      <c r="D296">
        <v>279</v>
      </c>
      <c r="E296">
        <v>142.90299999999999</v>
      </c>
      <c r="F296">
        <v>280</v>
      </c>
    </row>
    <row r="297" spans="1:6" x14ac:dyDescent="0.2">
      <c r="A297">
        <v>143.16499999999999</v>
      </c>
      <c r="B297">
        <v>26</v>
      </c>
      <c r="C297">
        <v>143.428</v>
      </c>
      <c r="D297">
        <v>15</v>
      </c>
      <c r="E297">
        <v>143.71299999999999</v>
      </c>
      <c r="F297">
        <v>31</v>
      </c>
    </row>
    <row r="298" spans="1:6" x14ac:dyDescent="0.2">
      <c r="A298">
        <v>143.99799999999999</v>
      </c>
      <c r="B298">
        <v>23</v>
      </c>
      <c r="C298">
        <v>144.28399999999999</v>
      </c>
      <c r="D298">
        <v>13</v>
      </c>
      <c r="E298">
        <v>144.57599999999999</v>
      </c>
      <c r="F298">
        <v>9</v>
      </c>
    </row>
    <row r="299" spans="1:6" x14ac:dyDescent="0.2">
      <c r="A299">
        <v>144.86799999999999</v>
      </c>
      <c r="B299">
        <v>13</v>
      </c>
      <c r="C299">
        <v>145.16</v>
      </c>
      <c r="D299">
        <v>15</v>
      </c>
      <c r="E299">
        <v>145.38800000000001</v>
      </c>
      <c r="F299">
        <v>17</v>
      </c>
    </row>
    <row r="300" spans="1:6" x14ac:dyDescent="0.2">
      <c r="A300">
        <v>145.61699999999999</v>
      </c>
      <c r="B300">
        <v>20</v>
      </c>
      <c r="C300">
        <v>145.846</v>
      </c>
      <c r="D300">
        <v>8</v>
      </c>
      <c r="E300">
        <v>146.07400000000001</v>
      </c>
      <c r="F300">
        <v>11</v>
      </c>
    </row>
    <row r="301" spans="1:6" x14ac:dyDescent="0.2">
      <c r="A301">
        <v>146.25399999999999</v>
      </c>
      <c r="B301">
        <v>14</v>
      </c>
      <c r="C301">
        <v>146.43299999999999</v>
      </c>
      <c r="D301">
        <v>13</v>
      </c>
      <c r="E301">
        <v>146.61199999999999</v>
      </c>
      <c r="F301">
        <v>4</v>
      </c>
    </row>
    <row r="302" spans="1:6" x14ac:dyDescent="0.2">
      <c r="A302">
        <v>146.791</v>
      </c>
      <c r="B302">
        <v>9</v>
      </c>
      <c r="C302">
        <v>146.97</v>
      </c>
      <c r="D302">
        <v>12</v>
      </c>
      <c r="E302">
        <v>147.09800000000001</v>
      </c>
      <c r="F302">
        <v>12</v>
      </c>
    </row>
    <row r="303" spans="1:6" x14ac:dyDescent="0.2">
      <c r="A303">
        <v>147.226</v>
      </c>
      <c r="B303">
        <v>4</v>
      </c>
      <c r="C303">
        <v>147.35400000000001</v>
      </c>
      <c r="D303">
        <v>17</v>
      </c>
      <c r="E303">
        <v>147.482</v>
      </c>
      <c r="F303">
        <v>8</v>
      </c>
    </row>
    <row r="304" spans="1:6" x14ac:dyDescent="0.2">
      <c r="A304">
        <v>147.61099999999999</v>
      </c>
      <c r="B304">
        <v>40</v>
      </c>
      <c r="C304">
        <v>147.739</v>
      </c>
      <c r="D304">
        <v>11</v>
      </c>
      <c r="E304">
        <v>147.86699999999999</v>
      </c>
      <c r="F304">
        <v>28</v>
      </c>
    </row>
    <row r="305" spans="1:6" x14ac:dyDescent="0.2">
      <c r="A305">
        <v>147.994</v>
      </c>
      <c r="B305">
        <v>13</v>
      </c>
      <c r="C305">
        <v>148.12</v>
      </c>
      <c r="D305">
        <v>11</v>
      </c>
      <c r="E305">
        <v>148.24700000000001</v>
      </c>
      <c r="F305">
        <v>11</v>
      </c>
    </row>
    <row r="306" spans="1:6" x14ac:dyDescent="0.2">
      <c r="A306">
        <v>148.374</v>
      </c>
      <c r="B306">
        <v>13</v>
      </c>
      <c r="C306">
        <v>148.501</v>
      </c>
      <c r="D306">
        <v>12</v>
      </c>
      <c r="E306">
        <v>148.62700000000001</v>
      </c>
      <c r="F306">
        <v>17</v>
      </c>
    </row>
    <row r="307" spans="1:6" x14ac:dyDescent="0.2">
      <c r="A307">
        <v>148.75399999999999</v>
      </c>
      <c r="B307">
        <v>15</v>
      </c>
      <c r="C307">
        <v>148.86699999999999</v>
      </c>
      <c r="D307">
        <v>31</v>
      </c>
      <c r="E307">
        <v>148.98099999999999</v>
      </c>
      <c r="F307">
        <v>17</v>
      </c>
    </row>
    <row r="308" spans="1:6" x14ac:dyDescent="0.2">
      <c r="A308">
        <v>149.09399999999999</v>
      </c>
      <c r="B308">
        <v>11</v>
      </c>
      <c r="C308">
        <v>149.20699999999999</v>
      </c>
      <c r="D308">
        <v>7</v>
      </c>
      <c r="E308">
        <v>149.321</v>
      </c>
      <c r="F308">
        <v>11</v>
      </c>
    </row>
    <row r="309" spans="1:6" x14ac:dyDescent="0.2">
      <c r="A309">
        <v>149.434</v>
      </c>
      <c r="B309">
        <v>5</v>
      </c>
      <c r="C309">
        <v>149.547</v>
      </c>
      <c r="D309">
        <v>14</v>
      </c>
      <c r="E309">
        <v>149.661</v>
      </c>
      <c r="F309">
        <v>15</v>
      </c>
    </row>
    <row r="310" spans="1:6" x14ac:dyDescent="0.2">
      <c r="A310">
        <v>149.762</v>
      </c>
      <c r="B310">
        <v>10</v>
      </c>
      <c r="C310">
        <v>149.86199999999999</v>
      </c>
      <c r="D310">
        <v>25</v>
      </c>
      <c r="E310">
        <v>149.96299999999999</v>
      </c>
      <c r="F310">
        <v>15</v>
      </c>
    </row>
    <row r="311" spans="1:6" x14ac:dyDescent="0.2">
      <c r="A311">
        <v>150.06399999999999</v>
      </c>
      <c r="B311">
        <v>6</v>
      </c>
      <c r="C311">
        <v>150.16499999999999</v>
      </c>
      <c r="D311">
        <v>7</v>
      </c>
      <c r="E311">
        <v>150.26499999999999</v>
      </c>
      <c r="F311">
        <v>13</v>
      </c>
    </row>
    <row r="312" spans="1:6" x14ac:dyDescent="0.2">
      <c r="A312">
        <v>150.36600000000001</v>
      </c>
      <c r="B312">
        <v>5</v>
      </c>
      <c r="C312">
        <v>150.46700000000001</v>
      </c>
      <c r="D312">
        <v>32</v>
      </c>
      <c r="E312">
        <v>150.56800000000001</v>
      </c>
      <c r="F312">
        <v>39</v>
      </c>
    </row>
    <row r="313" spans="1:6" x14ac:dyDescent="0.2">
      <c r="A313">
        <v>0</v>
      </c>
      <c r="B313">
        <v>0</v>
      </c>
      <c r="C313">
        <v>0</v>
      </c>
      <c r="D313">
        <v>0</v>
      </c>
      <c r="E313">
        <v>0</v>
      </c>
      <c r="F313">
        <v>0</v>
      </c>
    </row>
    <row r="315" spans="1:6" x14ac:dyDescent="0.2">
      <c r="A315" t="s">
        <v>20</v>
      </c>
    </row>
    <row r="316" spans="1:6" x14ac:dyDescent="0.2">
      <c r="A316" t="s">
        <v>21</v>
      </c>
    </row>
    <row r="317" spans="1:6" x14ac:dyDescent="0.2">
      <c r="A317" t="s">
        <v>22</v>
      </c>
    </row>
    <row r="318" spans="1:6" x14ac:dyDescent="0.2">
      <c r="A318">
        <v>150.64599999999999</v>
      </c>
      <c r="B318">
        <v>19</v>
      </c>
      <c r="C318">
        <v>150.72399999999999</v>
      </c>
      <c r="D318">
        <v>26</v>
      </c>
      <c r="E318">
        <v>150.80199999999999</v>
      </c>
      <c r="F318">
        <v>18</v>
      </c>
    </row>
    <row r="319" spans="1:6" x14ac:dyDescent="0.2">
      <c r="A319">
        <v>150.88</v>
      </c>
      <c r="B319">
        <v>27</v>
      </c>
      <c r="C319">
        <v>150.958</v>
      </c>
      <c r="D319">
        <v>13</v>
      </c>
      <c r="E319">
        <v>151.036</v>
      </c>
      <c r="F319">
        <v>32</v>
      </c>
    </row>
    <row r="320" spans="1:6" x14ac:dyDescent="0.2">
      <c r="A320">
        <v>151.114</v>
      </c>
      <c r="B320">
        <v>13</v>
      </c>
      <c r="C320">
        <v>151.19200000000001</v>
      </c>
      <c r="D320">
        <v>15</v>
      </c>
      <c r="E320">
        <v>151.27000000000001</v>
      </c>
      <c r="F320">
        <v>12</v>
      </c>
    </row>
    <row r="321" spans="1:6" x14ac:dyDescent="0.2">
      <c r="A321">
        <v>151.34800000000001</v>
      </c>
      <c r="B321">
        <v>16</v>
      </c>
      <c r="C321">
        <v>151.42599999999999</v>
      </c>
      <c r="D321">
        <v>11</v>
      </c>
      <c r="E321">
        <v>151.50399999999999</v>
      </c>
      <c r="F321">
        <v>9</v>
      </c>
    </row>
    <row r="322" spans="1:6" x14ac:dyDescent="0.2">
      <c r="A322">
        <v>151.565</v>
      </c>
      <c r="B322">
        <v>14</v>
      </c>
      <c r="C322">
        <v>151.625</v>
      </c>
      <c r="D322">
        <v>20</v>
      </c>
      <c r="E322">
        <v>151.68600000000001</v>
      </c>
      <c r="F322">
        <v>21</v>
      </c>
    </row>
    <row r="323" spans="1:6" x14ac:dyDescent="0.2">
      <c r="A323">
        <v>151.74600000000001</v>
      </c>
      <c r="B323">
        <v>11</v>
      </c>
      <c r="C323">
        <v>151.80699999999999</v>
      </c>
      <c r="D323">
        <v>17</v>
      </c>
      <c r="E323">
        <v>151.86699999999999</v>
      </c>
      <c r="F323">
        <v>17</v>
      </c>
    </row>
    <row r="324" spans="1:6" x14ac:dyDescent="0.2">
      <c r="A324">
        <v>151.928</v>
      </c>
      <c r="B324">
        <v>16</v>
      </c>
      <c r="C324">
        <v>151.988</v>
      </c>
      <c r="D324">
        <v>17</v>
      </c>
      <c r="E324">
        <v>152.048</v>
      </c>
      <c r="F324">
        <v>23</v>
      </c>
    </row>
    <row r="325" spans="1:6" x14ac:dyDescent="0.2">
      <c r="A325">
        <v>152.10900000000001</v>
      </c>
      <c r="B325">
        <v>16</v>
      </c>
      <c r="C325">
        <v>152.16900000000001</v>
      </c>
      <c r="D325">
        <v>15</v>
      </c>
      <c r="E325">
        <v>152.22999999999999</v>
      </c>
      <c r="F325">
        <v>16</v>
      </c>
    </row>
    <row r="326" spans="1:6" x14ac:dyDescent="0.2">
      <c r="A326">
        <v>152.29</v>
      </c>
      <c r="B326">
        <v>17</v>
      </c>
      <c r="C326">
        <v>152.351</v>
      </c>
      <c r="D326">
        <v>17</v>
      </c>
      <c r="E326">
        <v>152.411</v>
      </c>
      <c r="F326">
        <v>20</v>
      </c>
    </row>
    <row r="327" spans="1:6" x14ac:dyDescent="0.2">
      <c r="A327">
        <v>152.46100000000001</v>
      </c>
      <c r="B327">
        <v>31</v>
      </c>
      <c r="C327">
        <v>152.51</v>
      </c>
      <c r="D327">
        <v>15</v>
      </c>
      <c r="E327">
        <v>152.559</v>
      </c>
      <c r="F327">
        <v>18</v>
      </c>
    </row>
    <row r="328" spans="1:6" x14ac:dyDescent="0.2">
      <c r="A328">
        <v>152.608</v>
      </c>
      <c r="B328">
        <v>12</v>
      </c>
      <c r="C328">
        <v>152.65799999999999</v>
      </c>
      <c r="D328">
        <v>14</v>
      </c>
      <c r="E328">
        <v>152.70699999999999</v>
      </c>
      <c r="F328">
        <v>70</v>
      </c>
    </row>
    <row r="329" spans="1:6" x14ac:dyDescent="0.2">
      <c r="A329">
        <v>152.756</v>
      </c>
      <c r="B329">
        <v>18</v>
      </c>
      <c r="C329">
        <v>152.80600000000001</v>
      </c>
      <c r="D329">
        <v>16</v>
      </c>
      <c r="E329">
        <v>152.85499999999999</v>
      </c>
      <c r="F329">
        <v>15</v>
      </c>
    </row>
    <row r="330" spans="1:6" x14ac:dyDescent="0.2">
      <c r="A330">
        <v>152.904</v>
      </c>
      <c r="B330">
        <v>14</v>
      </c>
      <c r="C330">
        <v>152.953</v>
      </c>
      <c r="D330">
        <v>9</v>
      </c>
      <c r="E330">
        <v>153.00299999999999</v>
      </c>
      <c r="F330">
        <v>11</v>
      </c>
    </row>
    <row r="331" spans="1:6" x14ac:dyDescent="0.2">
      <c r="A331">
        <v>153.05199999999999</v>
      </c>
      <c r="B331">
        <v>21</v>
      </c>
      <c r="C331">
        <v>153.101</v>
      </c>
      <c r="D331">
        <v>10</v>
      </c>
      <c r="E331">
        <v>153.15100000000001</v>
      </c>
      <c r="F331">
        <v>14</v>
      </c>
    </row>
    <row r="332" spans="1:6" x14ac:dyDescent="0.2">
      <c r="A332">
        <v>153.19999999999999</v>
      </c>
      <c r="B332">
        <v>12</v>
      </c>
      <c r="C332">
        <v>153.249</v>
      </c>
      <c r="D332">
        <v>17</v>
      </c>
      <c r="E332">
        <v>153.298</v>
      </c>
      <c r="F332">
        <v>122</v>
      </c>
    </row>
    <row r="333" spans="1:6" x14ac:dyDescent="0.2">
      <c r="A333">
        <v>153.34899999999999</v>
      </c>
      <c r="B333">
        <v>11</v>
      </c>
      <c r="C333">
        <v>153.399</v>
      </c>
      <c r="D333">
        <v>13</v>
      </c>
      <c r="E333">
        <v>153.44999999999999</v>
      </c>
      <c r="F333">
        <v>16</v>
      </c>
    </row>
    <row r="334" spans="1:6" x14ac:dyDescent="0.2">
      <c r="A334">
        <v>153.5</v>
      </c>
      <c r="B334">
        <v>29</v>
      </c>
      <c r="C334">
        <v>153.55000000000001</v>
      </c>
      <c r="D334">
        <v>19</v>
      </c>
      <c r="E334">
        <v>153.601</v>
      </c>
      <c r="F334">
        <v>14</v>
      </c>
    </row>
    <row r="335" spans="1:6" x14ac:dyDescent="0.2">
      <c r="A335">
        <v>153.65100000000001</v>
      </c>
      <c r="B335">
        <v>16</v>
      </c>
      <c r="C335">
        <v>153.70099999999999</v>
      </c>
      <c r="D335">
        <v>36</v>
      </c>
      <c r="E335">
        <v>153.75200000000001</v>
      </c>
      <c r="F335">
        <v>21</v>
      </c>
    </row>
    <row r="336" spans="1:6" x14ac:dyDescent="0.2">
      <c r="A336">
        <v>153.80199999999999</v>
      </c>
      <c r="B336">
        <v>31</v>
      </c>
      <c r="C336">
        <v>153.85300000000001</v>
      </c>
      <c r="D336">
        <v>12</v>
      </c>
      <c r="E336">
        <v>153.90299999999999</v>
      </c>
      <c r="F336">
        <v>14</v>
      </c>
    </row>
    <row r="337" spans="1:6" x14ac:dyDescent="0.2">
      <c r="A337">
        <v>153.953</v>
      </c>
      <c r="B337">
        <v>8</v>
      </c>
      <c r="C337">
        <v>154.00399999999999</v>
      </c>
      <c r="D337">
        <v>15</v>
      </c>
      <c r="E337">
        <v>154.054</v>
      </c>
      <c r="F337">
        <v>170</v>
      </c>
    </row>
    <row r="338" spans="1:6" x14ac:dyDescent="0.2">
      <c r="A338">
        <v>154.10499999999999</v>
      </c>
      <c r="B338">
        <v>19</v>
      </c>
      <c r="C338">
        <v>154.155</v>
      </c>
      <c r="D338">
        <v>37</v>
      </c>
      <c r="E338">
        <v>154.20500000000001</v>
      </c>
      <c r="F338">
        <v>11</v>
      </c>
    </row>
    <row r="339" spans="1:6" x14ac:dyDescent="0.2">
      <c r="A339">
        <v>154.24799999999999</v>
      </c>
      <c r="B339">
        <v>14</v>
      </c>
      <c r="C339">
        <v>154.292</v>
      </c>
      <c r="D339">
        <v>10</v>
      </c>
      <c r="E339">
        <v>154.33500000000001</v>
      </c>
      <c r="F339">
        <v>7</v>
      </c>
    </row>
    <row r="340" spans="1:6" x14ac:dyDescent="0.2">
      <c r="A340">
        <v>154.37799999999999</v>
      </c>
      <c r="B340">
        <v>25</v>
      </c>
      <c r="C340">
        <v>154.42099999999999</v>
      </c>
      <c r="D340">
        <v>14</v>
      </c>
      <c r="E340">
        <v>154.464</v>
      </c>
      <c r="F340">
        <v>11</v>
      </c>
    </row>
    <row r="341" spans="1:6" x14ac:dyDescent="0.2">
      <c r="A341">
        <v>154.50800000000001</v>
      </c>
      <c r="B341">
        <v>38</v>
      </c>
      <c r="C341">
        <v>154.55099999999999</v>
      </c>
      <c r="D341">
        <v>31</v>
      </c>
      <c r="E341">
        <v>154.59399999999999</v>
      </c>
      <c r="F341">
        <v>7</v>
      </c>
    </row>
    <row r="342" spans="1:6" x14ac:dyDescent="0.2">
      <c r="A342">
        <v>154.637</v>
      </c>
      <c r="B342">
        <v>5</v>
      </c>
      <c r="C342">
        <v>154.68</v>
      </c>
      <c r="D342">
        <v>10</v>
      </c>
      <c r="E342">
        <v>154.72300000000001</v>
      </c>
      <c r="F342">
        <v>5</v>
      </c>
    </row>
    <row r="343" spans="1:6" x14ac:dyDescent="0.2">
      <c r="A343">
        <v>154.767</v>
      </c>
      <c r="B343">
        <v>16</v>
      </c>
      <c r="C343">
        <v>154.81</v>
      </c>
      <c r="D343">
        <v>18</v>
      </c>
      <c r="E343">
        <v>154.85300000000001</v>
      </c>
      <c r="F343">
        <v>17</v>
      </c>
    </row>
    <row r="344" spans="1:6" x14ac:dyDescent="0.2">
      <c r="A344">
        <v>154.89599999999999</v>
      </c>
      <c r="B344">
        <v>26</v>
      </c>
      <c r="C344">
        <v>154.93899999999999</v>
      </c>
      <c r="D344">
        <v>16</v>
      </c>
      <c r="E344">
        <v>154.983</v>
      </c>
      <c r="F344">
        <v>15</v>
      </c>
    </row>
    <row r="345" spans="1:6" x14ac:dyDescent="0.2">
      <c r="A345">
        <v>155.02600000000001</v>
      </c>
      <c r="B345">
        <v>22</v>
      </c>
      <c r="C345">
        <v>155.06899999999999</v>
      </c>
      <c r="D345">
        <v>22</v>
      </c>
      <c r="E345">
        <v>155.11199999999999</v>
      </c>
      <c r="F345">
        <v>24</v>
      </c>
    </row>
    <row r="346" spans="1:6" x14ac:dyDescent="0.2">
      <c r="A346">
        <v>155.15299999999999</v>
      </c>
      <c r="B346">
        <v>45</v>
      </c>
      <c r="C346">
        <v>155.19499999999999</v>
      </c>
      <c r="D346">
        <v>61</v>
      </c>
      <c r="E346">
        <v>155.23599999999999</v>
      </c>
      <c r="F346">
        <v>39</v>
      </c>
    </row>
    <row r="347" spans="1:6" x14ac:dyDescent="0.2">
      <c r="A347">
        <v>155.27699999999999</v>
      </c>
      <c r="B347">
        <v>14</v>
      </c>
      <c r="C347">
        <v>155.31800000000001</v>
      </c>
      <c r="D347">
        <v>33</v>
      </c>
      <c r="E347">
        <v>155.35900000000001</v>
      </c>
      <c r="F347">
        <v>30</v>
      </c>
    </row>
    <row r="348" spans="1:6" x14ac:dyDescent="0.2">
      <c r="A348">
        <v>155.40100000000001</v>
      </c>
      <c r="B348">
        <v>40</v>
      </c>
      <c r="C348">
        <v>155.44200000000001</v>
      </c>
      <c r="D348">
        <v>20</v>
      </c>
      <c r="E348">
        <v>155.483</v>
      </c>
      <c r="F348">
        <v>60</v>
      </c>
    </row>
    <row r="349" spans="1:6" x14ac:dyDescent="0.2">
      <c r="A349">
        <v>155.524</v>
      </c>
      <c r="B349">
        <v>17</v>
      </c>
      <c r="C349">
        <v>155.566</v>
      </c>
      <c r="D349">
        <v>19</v>
      </c>
      <c r="E349">
        <v>155.607</v>
      </c>
      <c r="F349">
        <v>31</v>
      </c>
    </row>
    <row r="350" spans="1:6" x14ac:dyDescent="0.2">
      <c r="A350">
        <v>155.648</v>
      </c>
      <c r="B350">
        <v>77</v>
      </c>
      <c r="C350">
        <v>155.68899999999999</v>
      </c>
      <c r="D350">
        <v>10</v>
      </c>
      <c r="E350">
        <v>155.73099999999999</v>
      </c>
      <c r="F350">
        <v>3</v>
      </c>
    </row>
    <row r="351" spans="1:6" x14ac:dyDescent="0.2">
      <c r="A351">
        <v>155.77199999999999</v>
      </c>
      <c r="B351">
        <v>20</v>
      </c>
      <c r="C351">
        <v>155.81299999999999</v>
      </c>
      <c r="D351">
        <v>15</v>
      </c>
      <c r="E351">
        <v>155.85400000000001</v>
      </c>
      <c r="F351">
        <v>17</v>
      </c>
    </row>
    <row r="352" spans="1:6" x14ac:dyDescent="0.2">
      <c r="A352">
        <v>155.89500000000001</v>
      </c>
      <c r="B352">
        <v>14</v>
      </c>
      <c r="C352">
        <v>155.93700000000001</v>
      </c>
      <c r="D352">
        <v>44</v>
      </c>
      <c r="E352">
        <v>155.97800000000001</v>
      </c>
      <c r="F352">
        <v>23</v>
      </c>
    </row>
    <row r="353" spans="1:6" x14ac:dyDescent="0.2">
      <c r="A353">
        <v>156.01900000000001</v>
      </c>
      <c r="B353">
        <v>25</v>
      </c>
      <c r="C353">
        <v>156.04900000000001</v>
      </c>
      <c r="D353">
        <v>2</v>
      </c>
      <c r="E353">
        <v>156.08000000000001</v>
      </c>
      <c r="F353">
        <v>31</v>
      </c>
    </row>
    <row r="354" spans="1:6" x14ac:dyDescent="0.2">
      <c r="A354">
        <v>156.11000000000001</v>
      </c>
      <c r="B354">
        <v>5</v>
      </c>
      <c r="C354">
        <v>156.13999999999999</v>
      </c>
      <c r="D354">
        <v>2</v>
      </c>
      <c r="E354">
        <v>156.16999999999999</v>
      </c>
      <c r="F354">
        <v>6</v>
      </c>
    </row>
    <row r="355" spans="1:6" x14ac:dyDescent="0.2">
      <c r="A355">
        <v>156.20099999999999</v>
      </c>
      <c r="B355">
        <v>17</v>
      </c>
      <c r="C355">
        <v>156.23099999999999</v>
      </c>
      <c r="D355">
        <v>34</v>
      </c>
      <c r="E355">
        <v>156.261</v>
      </c>
      <c r="F355">
        <v>40</v>
      </c>
    </row>
    <row r="356" spans="1:6" x14ac:dyDescent="0.2">
      <c r="A356">
        <v>156.291</v>
      </c>
      <c r="B356">
        <v>43</v>
      </c>
      <c r="C356">
        <v>156.322</v>
      </c>
      <c r="D356">
        <v>22</v>
      </c>
      <c r="E356">
        <v>156.352</v>
      </c>
      <c r="F356">
        <v>10</v>
      </c>
    </row>
    <row r="357" spans="1:6" x14ac:dyDescent="0.2">
      <c r="A357">
        <v>156.38200000000001</v>
      </c>
      <c r="B357">
        <v>4</v>
      </c>
      <c r="C357">
        <v>156.41300000000001</v>
      </c>
      <c r="D357">
        <v>6</v>
      </c>
      <c r="E357">
        <v>156.44300000000001</v>
      </c>
      <c r="F357">
        <v>3</v>
      </c>
    </row>
    <row r="358" spans="1:6" x14ac:dyDescent="0.2">
      <c r="A358">
        <v>156.47300000000001</v>
      </c>
      <c r="B358">
        <v>3</v>
      </c>
      <c r="C358">
        <v>156.50299999999999</v>
      </c>
      <c r="D358">
        <v>18</v>
      </c>
      <c r="E358">
        <v>156.53399999999999</v>
      </c>
      <c r="F358">
        <v>9</v>
      </c>
    </row>
    <row r="359" spans="1:6" x14ac:dyDescent="0.2">
      <c r="A359">
        <v>156.56399999999999</v>
      </c>
      <c r="B359">
        <v>15</v>
      </c>
      <c r="C359">
        <v>156.59399999999999</v>
      </c>
      <c r="D359">
        <v>5</v>
      </c>
      <c r="E359">
        <v>156.624</v>
      </c>
      <c r="F359">
        <v>3</v>
      </c>
    </row>
    <row r="360" spans="1:6" x14ac:dyDescent="0.2">
      <c r="A360">
        <v>156.655</v>
      </c>
      <c r="B360">
        <v>1</v>
      </c>
      <c r="C360">
        <v>156.685</v>
      </c>
      <c r="D360">
        <v>14</v>
      </c>
      <c r="E360">
        <v>156.715</v>
      </c>
      <c r="F360">
        <v>6</v>
      </c>
    </row>
    <row r="361" spans="1:6" x14ac:dyDescent="0.2">
      <c r="A361">
        <v>156.745</v>
      </c>
      <c r="B361">
        <v>3</v>
      </c>
      <c r="C361">
        <v>156.77600000000001</v>
      </c>
      <c r="D361">
        <v>11</v>
      </c>
      <c r="E361">
        <v>156.80600000000001</v>
      </c>
      <c r="F361">
        <v>13</v>
      </c>
    </row>
    <row r="362" spans="1:6" x14ac:dyDescent="0.2">
      <c r="A362">
        <v>156.83600000000001</v>
      </c>
      <c r="B362">
        <v>5</v>
      </c>
      <c r="C362">
        <v>156.86600000000001</v>
      </c>
      <c r="D362">
        <v>18</v>
      </c>
      <c r="E362">
        <v>156.89699999999999</v>
      </c>
      <c r="F362">
        <v>14</v>
      </c>
    </row>
    <row r="363" spans="1:6" x14ac:dyDescent="0.2">
      <c r="A363">
        <v>156.92599999999999</v>
      </c>
      <c r="B363">
        <v>9</v>
      </c>
      <c r="C363">
        <v>156.95599999999999</v>
      </c>
      <c r="D363">
        <v>12</v>
      </c>
      <c r="E363">
        <v>156.98500000000001</v>
      </c>
      <c r="F363">
        <v>5</v>
      </c>
    </row>
    <row r="364" spans="1:6" x14ac:dyDescent="0.2">
      <c r="A364">
        <v>157.01499999999999</v>
      </c>
      <c r="B364">
        <v>6</v>
      </c>
      <c r="C364">
        <v>157.04499999999999</v>
      </c>
      <c r="D364">
        <v>4</v>
      </c>
      <c r="E364">
        <v>157.07400000000001</v>
      </c>
      <c r="F364">
        <v>14</v>
      </c>
    </row>
    <row r="365" spans="1:6" x14ac:dyDescent="0.2">
      <c r="A365">
        <v>157.10400000000001</v>
      </c>
      <c r="B365">
        <v>8</v>
      </c>
      <c r="C365">
        <v>157.13300000000001</v>
      </c>
      <c r="D365">
        <v>21</v>
      </c>
      <c r="E365">
        <v>157.16300000000001</v>
      </c>
      <c r="F365">
        <v>8</v>
      </c>
    </row>
    <row r="366" spans="1:6" x14ac:dyDescent="0.2">
      <c r="A366">
        <v>157.19200000000001</v>
      </c>
      <c r="B366">
        <v>17</v>
      </c>
      <c r="C366">
        <v>157.22200000000001</v>
      </c>
      <c r="D366">
        <v>13</v>
      </c>
      <c r="E366">
        <v>157.25200000000001</v>
      </c>
      <c r="F366">
        <v>16</v>
      </c>
    </row>
    <row r="367" spans="1:6" x14ac:dyDescent="0.2">
      <c r="A367">
        <v>157.28100000000001</v>
      </c>
      <c r="B367">
        <v>20</v>
      </c>
      <c r="C367">
        <v>157.31100000000001</v>
      </c>
      <c r="D367">
        <v>15</v>
      </c>
      <c r="E367">
        <v>157.34</v>
      </c>
      <c r="F367">
        <v>7</v>
      </c>
    </row>
    <row r="368" spans="1:6" x14ac:dyDescent="0.2">
      <c r="A368">
        <v>157.37</v>
      </c>
      <c r="B368">
        <v>5</v>
      </c>
      <c r="C368">
        <v>157.399</v>
      </c>
      <c r="D368">
        <v>16</v>
      </c>
      <c r="E368">
        <v>157.429</v>
      </c>
      <c r="F368">
        <v>11</v>
      </c>
    </row>
    <row r="369" spans="1:6" x14ac:dyDescent="0.2">
      <c r="A369">
        <v>157.459</v>
      </c>
      <c r="B369">
        <v>1</v>
      </c>
      <c r="C369">
        <v>157.488</v>
      </c>
      <c r="D369">
        <v>7</v>
      </c>
      <c r="E369">
        <v>157.518</v>
      </c>
      <c r="F369">
        <v>5</v>
      </c>
    </row>
    <row r="370" spans="1:6" x14ac:dyDescent="0.2">
      <c r="A370">
        <v>157.547</v>
      </c>
      <c r="B370">
        <v>37</v>
      </c>
      <c r="C370">
        <v>157.577</v>
      </c>
      <c r="D370">
        <v>34</v>
      </c>
      <c r="E370">
        <v>157.60599999999999</v>
      </c>
      <c r="F370">
        <v>19</v>
      </c>
    </row>
    <row r="371" spans="1:6" x14ac:dyDescent="0.2">
      <c r="A371">
        <v>157.636</v>
      </c>
      <c r="B371">
        <v>21</v>
      </c>
      <c r="C371">
        <v>157.666</v>
      </c>
      <c r="D371">
        <v>14</v>
      </c>
      <c r="E371">
        <v>157.69499999999999</v>
      </c>
      <c r="F371">
        <v>6</v>
      </c>
    </row>
    <row r="372" spans="1:6" x14ac:dyDescent="0.2">
      <c r="A372">
        <v>157.72499999999999</v>
      </c>
      <c r="B372">
        <v>8</v>
      </c>
      <c r="C372">
        <v>157.75399999999999</v>
      </c>
      <c r="D372">
        <v>15</v>
      </c>
      <c r="E372">
        <v>157.78399999999999</v>
      </c>
      <c r="F372">
        <v>13</v>
      </c>
    </row>
    <row r="373" spans="1:6" x14ac:dyDescent="0.2">
      <c r="A373">
        <v>157.815</v>
      </c>
      <c r="B373">
        <v>16</v>
      </c>
      <c r="C373">
        <v>157.84700000000001</v>
      </c>
      <c r="D373">
        <v>14</v>
      </c>
      <c r="E373">
        <v>157.87899999999999</v>
      </c>
      <c r="F373">
        <v>35</v>
      </c>
    </row>
    <row r="374" spans="1:6" x14ac:dyDescent="0.2">
      <c r="A374">
        <v>157.91</v>
      </c>
      <c r="B374">
        <v>19</v>
      </c>
      <c r="C374">
        <v>157.94200000000001</v>
      </c>
      <c r="D374">
        <v>25</v>
      </c>
      <c r="E374">
        <v>157.97300000000001</v>
      </c>
      <c r="F374">
        <v>37</v>
      </c>
    </row>
    <row r="375" spans="1:6" x14ac:dyDescent="0.2">
      <c r="A375">
        <v>158.005</v>
      </c>
      <c r="B375">
        <v>19</v>
      </c>
      <c r="C375">
        <v>158.03700000000001</v>
      </c>
      <c r="D375">
        <v>33</v>
      </c>
      <c r="E375">
        <v>158.06800000000001</v>
      </c>
      <c r="F375">
        <v>19</v>
      </c>
    </row>
    <row r="376" spans="1:6" x14ac:dyDescent="0.2">
      <c r="A376">
        <v>158.1</v>
      </c>
      <c r="B376">
        <v>26</v>
      </c>
      <c r="C376">
        <v>158.13200000000001</v>
      </c>
      <c r="D376">
        <v>12</v>
      </c>
      <c r="E376">
        <v>158.16300000000001</v>
      </c>
      <c r="F376">
        <v>25</v>
      </c>
    </row>
    <row r="377" spans="1:6" x14ac:dyDescent="0.2">
      <c r="A377">
        <v>158.19499999999999</v>
      </c>
      <c r="B377">
        <v>9</v>
      </c>
      <c r="C377">
        <v>158.226</v>
      </c>
      <c r="D377">
        <v>41</v>
      </c>
      <c r="E377">
        <v>158.25800000000001</v>
      </c>
      <c r="F377">
        <v>6</v>
      </c>
    </row>
    <row r="378" spans="1:6" x14ac:dyDescent="0.2">
      <c r="A378">
        <v>158.29</v>
      </c>
      <c r="B378">
        <v>8</v>
      </c>
      <c r="C378">
        <v>158.321</v>
      </c>
      <c r="D378">
        <v>26</v>
      </c>
      <c r="E378">
        <v>158.35300000000001</v>
      </c>
      <c r="F378">
        <v>14</v>
      </c>
    </row>
    <row r="379" spans="1:6" x14ac:dyDescent="0.2">
      <c r="A379">
        <v>158.38499999999999</v>
      </c>
      <c r="B379">
        <v>11</v>
      </c>
      <c r="C379">
        <v>158.416</v>
      </c>
      <c r="D379">
        <v>9</v>
      </c>
      <c r="E379">
        <v>158.44800000000001</v>
      </c>
      <c r="F379">
        <v>9</v>
      </c>
    </row>
    <row r="380" spans="1:6" x14ac:dyDescent="0.2">
      <c r="A380">
        <v>158.47900000000001</v>
      </c>
      <c r="B380">
        <v>10</v>
      </c>
      <c r="C380">
        <v>158.511</v>
      </c>
      <c r="D380">
        <v>17</v>
      </c>
      <c r="E380">
        <v>158.54300000000001</v>
      </c>
      <c r="F380">
        <v>16</v>
      </c>
    </row>
    <row r="381" spans="1:6" x14ac:dyDescent="0.2">
      <c r="A381">
        <v>158.57400000000001</v>
      </c>
      <c r="B381">
        <v>10</v>
      </c>
      <c r="C381">
        <v>158.60599999999999</v>
      </c>
      <c r="D381">
        <v>17</v>
      </c>
      <c r="E381">
        <v>158.637</v>
      </c>
      <c r="F381">
        <v>12</v>
      </c>
    </row>
    <row r="382" spans="1:6" x14ac:dyDescent="0.2">
      <c r="A382">
        <v>158.66900000000001</v>
      </c>
      <c r="B382">
        <v>5</v>
      </c>
      <c r="C382">
        <v>158.70099999999999</v>
      </c>
      <c r="D382">
        <v>27</v>
      </c>
      <c r="E382">
        <v>158.72999999999999</v>
      </c>
      <c r="F382">
        <v>18</v>
      </c>
    </row>
    <row r="383" spans="1:6" x14ac:dyDescent="0.2">
      <c r="A383">
        <v>158.76</v>
      </c>
      <c r="B383">
        <v>6</v>
      </c>
      <c r="C383">
        <v>158.78899999999999</v>
      </c>
      <c r="D383">
        <v>40</v>
      </c>
      <c r="E383">
        <v>158.81899999999999</v>
      </c>
      <c r="F383">
        <v>19</v>
      </c>
    </row>
    <row r="384" spans="1:6" x14ac:dyDescent="0.2">
      <c r="A384">
        <v>158.84899999999999</v>
      </c>
      <c r="B384">
        <v>22</v>
      </c>
      <c r="C384">
        <v>158.87799999999999</v>
      </c>
      <c r="D384">
        <v>17</v>
      </c>
      <c r="E384">
        <v>158.90799999999999</v>
      </c>
      <c r="F384">
        <v>12</v>
      </c>
    </row>
    <row r="385" spans="1:6" x14ac:dyDescent="0.2">
      <c r="A385">
        <v>158.93700000000001</v>
      </c>
      <c r="B385">
        <v>18</v>
      </c>
      <c r="C385">
        <v>158.96700000000001</v>
      </c>
      <c r="D385">
        <v>7</v>
      </c>
      <c r="E385">
        <v>158.99600000000001</v>
      </c>
      <c r="F385">
        <v>10</v>
      </c>
    </row>
    <row r="386" spans="1:6" x14ac:dyDescent="0.2">
      <c r="A386">
        <v>159.02600000000001</v>
      </c>
      <c r="B386">
        <v>7</v>
      </c>
      <c r="C386">
        <v>159.05600000000001</v>
      </c>
      <c r="D386">
        <v>21</v>
      </c>
      <c r="E386">
        <v>159.08500000000001</v>
      </c>
      <c r="F386">
        <v>18</v>
      </c>
    </row>
    <row r="387" spans="1:6" x14ac:dyDescent="0.2">
      <c r="A387">
        <v>159.11500000000001</v>
      </c>
      <c r="B387">
        <v>17</v>
      </c>
      <c r="C387">
        <v>159.14400000000001</v>
      </c>
      <c r="D387">
        <v>43</v>
      </c>
      <c r="E387">
        <v>159.17400000000001</v>
      </c>
      <c r="F387">
        <v>8</v>
      </c>
    </row>
    <row r="388" spans="1:6" x14ac:dyDescent="0.2">
      <c r="A388">
        <v>159.203</v>
      </c>
      <c r="B388">
        <v>8</v>
      </c>
      <c r="C388">
        <v>159.233</v>
      </c>
      <c r="D388">
        <v>18</v>
      </c>
      <c r="E388">
        <v>159.26300000000001</v>
      </c>
      <c r="F388">
        <v>4</v>
      </c>
    </row>
    <row r="389" spans="1:6" x14ac:dyDescent="0.2">
      <c r="A389">
        <v>159.292</v>
      </c>
      <c r="B389">
        <v>18</v>
      </c>
      <c r="C389">
        <v>159.322</v>
      </c>
      <c r="D389">
        <v>11</v>
      </c>
      <c r="E389">
        <v>159.351</v>
      </c>
      <c r="F389">
        <v>20</v>
      </c>
    </row>
    <row r="390" spans="1:6" x14ac:dyDescent="0.2">
      <c r="A390">
        <v>159.381</v>
      </c>
      <c r="B390">
        <v>8</v>
      </c>
      <c r="C390">
        <v>159.41</v>
      </c>
      <c r="D390">
        <v>7</v>
      </c>
      <c r="E390">
        <v>159.44</v>
      </c>
      <c r="F390">
        <v>20</v>
      </c>
    </row>
    <row r="391" spans="1:6" x14ac:dyDescent="0.2">
      <c r="A391">
        <v>159.47</v>
      </c>
      <c r="B391">
        <v>18</v>
      </c>
      <c r="C391">
        <v>159.499</v>
      </c>
      <c r="D391">
        <v>4</v>
      </c>
      <c r="E391">
        <v>159.529</v>
      </c>
      <c r="F391">
        <v>16</v>
      </c>
    </row>
    <row r="392" spans="1:6" x14ac:dyDescent="0.2">
      <c r="A392">
        <v>159.55799999999999</v>
      </c>
      <c r="B392">
        <v>8</v>
      </c>
      <c r="C392">
        <v>159.58799999999999</v>
      </c>
      <c r="D392">
        <v>10</v>
      </c>
      <c r="E392">
        <v>159.61799999999999</v>
      </c>
      <c r="F392">
        <v>9</v>
      </c>
    </row>
    <row r="393" spans="1:6" x14ac:dyDescent="0.2">
      <c r="A393">
        <v>159.648</v>
      </c>
      <c r="B393">
        <v>8</v>
      </c>
      <c r="C393">
        <v>159.678</v>
      </c>
      <c r="D393">
        <v>9</v>
      </c>
      <c r="E393">
        <v>159.70699999999999</v>
      </c>
      <c r="F393">
        <v>30</v>
      </c>
    </row>
    <row r="394" spans="1:6" x14ac:dyDescent="0.2">
      <c r="A394">
        <v>159.73699999999999</v>
      </c>
      <c r="B394">
        <v>19</v>
      </c>
      <c r="C394">
        <v>159.767</v>
      </c>
      <c r="D394">
        <v>18</v>
      </c>
      <c r="E394">
        <v>159.797</v>
      </c>
      <c r="F394">
        <v>9</v>
      </c>
    </row>
    <row r="395" spans="1:6" x14ac:dyDescent="0.2">
      <c r="A395">
        <v>159.827</v>
      </c>
      <c r="B395">
        <v>12</v>
      </c>
      <c r="C395">
        <v>159.857</v>
      </c>
      <c r="D395">
        <v>4</v>
      </c>
      <c r="E395">
        <v>159.887</v>
      </c>
      <c r="F395">
        <v>23</v>
      </c>
    </row>
    <row r="396" spans="1:6" x14ac:dyDescent="0.2">
      <c r="A396">
        <v>159.917</v>
      </c>
      <c r="B396">
        <v>8</v>
      </c>
      <c r="C396">
        <v>159.947</v>
      </c>
      <c r="D396">
        <v>20</v>
      </c>
      <c r="E396">
        <v>159.977</v>
      </c>
      <c r="F396">
        <v>10</v>
      </c>
    </row>
    <row r="397" spans="1:6" x14ac:dyDescent="0.2">
      <c r="A397">
        <v>160.00700000000001</v>
      </c>
      <c r="B397">
        <v>19</v>
      </c>
      <c r="C397">
        <v>160.036</v>
      </c>
      <c r="D397">
        <v>8</v>
      </c>
      <c r="E397">
        <v>160.066</v>
      </c>
      <c r="F397">
        <v>16</v>
      </c>
    </row>
    <row r="398" spans="1:6" x14ac:dyDescent="0.2">
      <c r="A398">
        <v>160.096</v>
      </c>
      <c r="B398">
        <v>8</v>
      </c>
      <c r="C398">
        <v>160.126</v>
      </c>
      <c r="D398">
        <v>10</v>
      </c>
      <c r="E398">
        <v>160.15600000000001</v>
      </c>
      <c r="F398">
        <v>12</v>
      </c>
    </row>
    <row r="399" spans="1:6" x14ac:dyDescent="0.2">
      <c r="A399">
        <v>160.18600000000001</v>
      </c>
      <c r="B399">
        <v>28</v>
      </c>
      <c r="C399">
        <v>160.21600000000001</v>
      </c>
      <c r="D399">
        <v>23</v>
      </c>
      <c r="E399">
        <v>160.24600000000001</v>
      </c>
      <c r="F399">
        <v>17</v>
      </c>
    </row>
    <row r="400" spans="1:6" x14ac:dyDescent="0.2">
      <c r="A400">
        <v>160.27600000000001</v>
      </c>
      <c r="B400">
        <v>139</v>
      </c>
      <c r="C400">
        <v>160.30600000000001</v>
      </c>
      <c r="D400">
        <v>35</v>
      </c>
      <c r="E400">
        <v>160.33500000000001</v>
      </c>
      <c r="F400">
        <v>49</v>
      </c>
    </row>
    <row r="401" spans="1:6" x14ac:dyDescent="0.2">
      <c r="A401">
        <v>160.36500000000001</v>
      </c>
      <c r="B401">
        <v>12</v>
      </c>
      <c r="C401">
        <v>160.39500000000001</v>
      </c>
      <c r="D401">
        <v>10</v>
      </c>
      <c r="E401">
        <v>160.42500000000001</v>
      </c>
      <c r="F401">
        <v>17</v>
      </c>
    </row>
    <row r="402" spans="1:6" x14ac:dyDescent="0.2">
      <c r="A402">
        <v>160.45500000000001</v>
      </c>
      <c r="B402">
        <v>12</v>
      </c>
      <c r="C402">
        <v>160.48500000000001</v>
      </c>
      <c r="D402">
        <v>13</v>
      </c>
      <c r="E402">
        <v>160.51499999999999</v>
      </c>
      <c r="F402">
        <v>31</v>
      </c>
    </row>
    <row r="403" spans="1:6" x14ac:dyDescent="0.2">
      <c r="A403">
        <v>160.54400000000001</v>
      </c>
      <c r="B403">
        <v>52</v>
      </c>
      <c r="C403">
        <v>160.57400000000001</v>
      </c>
      <c r="D403">
        <v>24</v>
      </c>
      <c r="E403">
        <v>160.60300000000001</v>
      </c>
      <c r="F403">
        <v>25</v>
      </c>
    </row>
    <row r="404" spans="1:6" x14ac:dyDescent="0.2">
      <c r="A404">
        <v>160.63300000000001</v>
      </c>
      <c r="B404">
        <v>31</v>
      </c>
      <c r="C404">
        <v>160.66200000000001</v>
      </c>
      <c r="D404">
        <v>30</v>
      </c>
      <c r="E404">
        <v>160.69200000000001</v>
      </c>
      <c r="F404">
        <v>32</v>
      </c>
    </row>
    <row r="405" spans="1:6" x14ac:dyDescent="0.2">
      <c r="A405">
        <v>160.72200000000001</v>
      </c>
      <c r="B405">
        <v>29</v>
      </c>
      <c r="C405">
        <v>160.751</v>
      </c>
      <c r="D405">
        <v>40</v>
      </c>
      <c r="E405">
        <v>160.78100000000001</v>
      </c>
      <c r="F405">
        <v>19</v>
      </c>
    </row>
    <row r="406" spans="1:6" x14ac:dyDescent="0.2">
      <c r="A406">
        <v>160.81</v>
      </c>
      <c r="B406">
        <v>32</v>
      </c>
      <c r="C406">
        <v>160.84</v>
      </c>
      <c r="D406">
        <v>25</v>
      </c>
      <c r="E406">
        <v>160.869</v>
      </c>
      <c r="F406">
        <v>14</v>
      </c>
    </row>
    <row r="407" spans="1:6" x14ac:dyDescent="0.2">
      <c r="A407">
        <v>160.899</v>
      </c>
      <c r="B407">
        <v>20</v>
      </c>
      <c r="C407">
        <v>160.929</v>
      </c>
      <c r="D407">
        <v>28</v>
      </c>
      <c r="E407">
        <v>160.958</v>
      </c>
      <c r="F407">
        <v>20</v>
      </c>
    </row>
    <row r="408" spans="1:6" x14ac:dyDescent="0.2">
      <c r="A408">
        <v>160.988</v>
      </c>
      <c r="B408">
        <v>54</v>
      </c>
      <c r="C408">
        <v>161.017</v>
      </c>
      <c r="D408">
        <v>22</v>
      </c>
      <c r="E408">
        <v>161.047</v>
      </c>
      <c r="F408">
        <v>15</v>
      </c>
    </row>
    <row r="409" spans="1:6" x14ac:dyDescent="0.2">
      <c r="A409">
        <v>161.07599999999999</v>
      </c>
      <c r="B409">
        <v>21</v>
      </c>
      <c r="C409">
        <v>161.10599999999999</v>
      </c>
      <c r="D409">
        <v>13</v>
      </c>
      <c r="E409">
        <v>161.136</v>
      </c>
      <c r="F409">
        <v>59</v>
      </c>
    </row>
    <row r="410" spans="1:6" x14ac:dyDescent="0.2">
      <c r="A410">
        <v>161.16499999999999</v>
      </c>
      <c r="B410">
        <v>29</v>
      </c>
      <c r="C410">
        <v>161.19499999999999</v>
      </c>
      <c r="D410">
        <v>37</v>
      </c>
      <c r="E410">
        <v>161.22399999999999</v>
      </c>
      <c r="F410">
        <v>51</v>
      </c>
    </row>
    <row r="411" spans="1:6" x14ac:dyDescent="0.2">
      <c r="A411">
        <v>161.25399999999999</v>
      </c>
      <c r="B411">
        <v>18</v>
      </c>
      <c r="C411">
        <v>161.28299999999999</v>
      </c>
      <c r="D411">
        <v>5</v>
      </c>
      <c r="E411">
        <v>161.31299999999999</v>
      </c>
      <c r="F411">
        <v>137</v>
      </c>
    </row>
    <row r="412" spans="1:6" x14ac:dyDescent="0.2">
      <c r="A412">
        <v>161.34299999999999</v>
      </c>
      <c r="B412">
        <v>41</v>
      </c>
      <c r="C412">
        <v>161.37200000000001</v>
      </c>
      <c r="D412">
        <v>29</v>
      </c>
      <c r="E412">
        <v>161.40299999999999</v>
      </c>
      <c r="F412">
        <v>37</v>
      </c>
    </row>
    <row r="413" spans="1:6" x14ac:dyDescent="0.2">
      <c r="A413">
        <v>161.434</v>
      </c>
      <c r="B413">
        <v>35</v>
      </c>
      <c r="C413">
        <v>161.465</v>
      </c>
      <c r="D413">
        <v>39</v>
      </c>
      <c r="E413">
        <v>161.49600000000001</v>
      </c>
      <c r="F413">
        <v>25</v>
      </c>
    </row>
    <row r="414" spans="1:6" x14ac:dyDescent="0.2">
      <c r="A414">
        <v>161.52699999999999</v>
      </c>
      <c r="B414">
        <v>39</v>
      </c>
      <c r="C414">
        <v>161.55799999999999</v>
      </c>
      <c r="D414">
        <v>25</v>
      </c>
      <c r="E414">
        <v>161.589</v>
      </c>
      <c r="F414">
        <v>17</v>
      </c>
    </row>
    <row r="415" spans="1:6" x14ac:dyDescent="0.2">
      <c r="A415">
        <v>161.62</v>
      </c>
      <c r="B415">
        <v>7</v>
      </c>
      <c r="C415">
        <v>161.65100000000001</v>
      </c>
      <c r="D415">
        <v>29</v>
      </c>
      <c r="E415">
        <v>161.68100000000001</v>
      </c>
      <c r="F415">
        <v>34</v>
      </c>
    </row>
    <row r="416" spans="1:6" x14ac:dyDescent="0.2">
      <c r="A416">
        <v>161.71199999999999</v>
      </c>
      <c r="B416">
        <v>44</v>
      </c>
      <c r="C416">
        <v>161.74299999999999</v>
      </c>
      <c r="D416">
        <v>22</v>
      </c>
      <c r="E416">
        <v>161.774</v>
      </c>
      <c r="F416">
        <v>81</v>
      </c>
    </row>
    <row r="417" spans="1:6" x14ac:dyDescent="0.2">
      <c r="A417">
        <v>161.80500000000001</v>
      </c>
      <c r="B417">
        <v>25</v>
      </c>
      <c r="C417">
        <v>161.83600000000001</v>
      </c>
      <c r="D417">
        <v>24</v>
      </c>
      <c r="E417">
        <v>161.86699999999999</v>
      </c>
      <c r="F417">
        <v>10</v>
      </c>
    </row>
    <row r="418" spans="1:6" x14ac:dyDescent="0.2">
      <c r="A418">
        <v>161.898</v>
      </c>
      <c r="B418">
        <v>10</v>
      </c>
      <c r="C418">
        <v>161.929</v>
      </c>
      <c r="D418">
        <v>12</v>
      </c>
      <c r="E418">
        <v>161.96</v>
      </c>
      <c r="F418">
        <v>17</v>
      </c>
    </row>
    <row r="419" spans="1:6" x14ac:dyDescent="0.2">
      <c r="A419">
        <v>161.99100000000001</v>
      </c>
      <c r="B419">
        <v>19</v>
      </c>
      <c r="C419">
        <v>162.02199999999999</v>
      </c>
      <c r="D419">
        <v>22</v>
      </c>
      <c r="E419">
        <v>162.053</v>
      </c>
      <c r="F419">
        <v>31</v>
      </c>
    </row>
    <row r="420" spans="1:6" x14ac:dyDescent="0.2">
      <c r="A420">
        <v>162.084</v>
      </c>
      <c r="B420">
        <v>28</v>
      </c>
      <c r="C420">
        <v>162.114</v>
      </c>
      <c r="D420">
        <v>152</v>
      </c>
      <c r="E420">
        <v>162.14500000000001</v>
      </c>
      <c r="F420">
        <v>32</v>
      </c>
    </row>
    <row r="421" spans="1:6" x14ac:dyDescent="0.2">
      <c r="A421">
        <v>162.17599999999999</v>
      </c>
      <c r="B421">
        <v>30</v>
      </c>
      <c r="C421">
        <v>162.20699999999999</v>
      </c>
      <c r="D421">
        <v>11</v>
      </c>
      <c r="E421">
        <v>162.238</v>
      </c>
      <c r="F421">
        <v>18</v>
      </c>
    </row>
    <row r="422" spans="1:6" x14ac:dyDescent="0.2">
      <c r="A422">
        <v>162.26900000000001</v>
      </c>
      <c r="B422">
        <v>9</v>
      </c>
      <c r="C422">
        <v>162.29900000000001</v>
      </c>
      <c r="D422">
        <v>14</v>
      </c>
      <c r="E422">
        <v>162.328</v>
      </c>
      <c r="F422">
        <v>19</v>
      </c>
    </row>
    <row r="423" spans="1:6" x14ac:dyDescent="0.2">
      <c r="A423">
        <v>162.358</v>
      </c>
      <c r="B423">
        <v>19</v>
      </c>
      <c r="C423">
        <v>162.387</v>
      </c>
      <c r="D423">
        <v>16</v>
      </c>
      <c r="E423">
        <v>162.417</v>
      </c>
      <c r="F423">
        <v>6</v>
      </c>
    </row>
    <row r="424" spans="1:6" x14ac:dyDescent="0.2">
      <c r="A424">
        <v>162.447</v>
      </c>
      <c r="B424">
        <v>10</v>
      </c>
      <c r="C424">
        <v>162.476</v>
      </c>
      <c r="D424">
        <v>11</v>
      </c>
      <c r="E424">
        <v>162.506</v>
      </c>
      <c r="F424">
        <v>28</v>
      </c>
    </row>
    <row r="425" spans="1:6" x14ac:dyDescent="0.2">
      <c r="A425">
        <v>162.535</v>
      </c>
      <c r="B425">
        <v>25</v>
      </c>
      <c r="C425">
        <v>162.565</v>
      </c>
      <c r="D425">
        <v>19</v>
      </c>
      <c r="E425">
        <v>162.59399999999999</v>
      </c>
      <c r="F425">
        <v>22</v>
      </c>
    </row>
    <row r="426" spans="1:6" x14ac:dyDescent="0.2">
      <c r="A426">
        <v>162.624</v>
      </c>
      <c r="B426">
        <v>9</v>
      </c>
      <c r="C426">
        <v>162.654</v>
      </c>
      <c r="D426">
        <v>21</v>
      </c>
      <c r="E426">
        <v>162.68299999999999</v>
      </c>
      <c r="F426">
        <v>16</v>
      </c>
    </row>
    <row r="427" spans="1:6" x14ac:dyDescent="0.2">
      <c r="A427">
        <v>162.71299999999999</v>
      </c>
      <c r="B427">
        <v>8</v>
      </c>
      <c r="C427">
        <v>162.74199999999999</v>
      </c>
      <c r="D427">
        <v>10</v>
      </c>
      <c r="E427">
        <v>162.77199999999999</v>
      </c>
      <c r="F427">
        <v>8</v>
      </c>
    </row>
    <row r="428" spans="1:6" x14ac:dyDescent="0.2">
      <c r="A428">
        <v>162.80099999999999</v>
      </c>
      <c r="B428">
        <v>10</v>
      </c>
      <c r="C428">
        <v>162.83099999999999</v>
      </c>
      <c r="D428">
        <v>7</v>
      </c>
      <c r="E428">
        <v>162.86099999999999</v>
      </c>
      <c r="F428">
        <v>13</v>
      </c>
    </row>
    <row r="429" spans="1:6" x14ac:dyDescent="0.2">
      <c r="A429">
        <v>162.88999999999999</v>
      </c>
      <c r="B429">
        <v>7</v>
      </c>
      <c r="C429">
        <v>162.91999999999999</v>
      </c>
      <c r="D429">
        <v>27</v>
      </c>
      <c r="E429">
        <v>162.94900000000001</v>
      </c>
      <c r="F429">
        <v>21</v>
      </c>
    </row>
    <row r="430" spans="1:6" x14ac:dyDescent="0.2">
      <c r="A430">
        <v>162.97900000000001</v>
      </c>
      <c r="B430">
        <v>39</v>
      </c>
      <c r="C430">
        <v>163.00800000000001</v>
      </c>
      <c r="D430">
        <v>31</v>
      </c>
      <c r="E430">
        <v>163.03800000000001</v>
      </c>
      <c r="F430">
        <v>11</v>
      </c>
    </row>
    <row r="431" spans="1:6" x14ac:dyDescent="0.2">
      <c r="A431">
        <v>163.06800000000001</v>
      </c>
      <c r="B431">
        <v>10</v>
      </c>
      <c r="C431">
        <v>163.09700000000001</v>
      </c>
      <c r="D431">
        <v>24</v>
      </c>
      <c r="E431">
        <v>163.12700000000001</v>
      </c>
      <c r="F431">
        <v>24</v>
      </c>
    </row>
    <row r="432" spans="1:6" x14ac:dyDescent="0.2">
      <c r="A432">
        <v>163.15600000000001</v>
      </c>
      <c r="B432">
        <v>11</v>
      </c>
      <c r="C432">
        <v>163.18600000000001</v>
      </c>
      <c r="D432">
        <v>52</v>
      </c>
      <c r="E432">
        <v>163.215</v>
      </c>
      <c r="F432">
        <v>16</v>
      </c>
    </row>
    <row r="433" spans="1:6" x14ac:dyDescent="0.2">
      <c r="A433">
        <v>163.245</v>
      </c>
      <c r="B433">
        <v>37</v>
      </c>
      <c r="C433">
        <v>163.27500000000001</v>
      </c>
      <c r="D433">
        <v>34</v>
      </c>
      <c r="E433">
        <v>163.304</v>
      </c>
      <c r="F433">
        <v>24</v>
      </c>
    </row>
    <row r="434" spans="1:6" x14ac:dyDescent="0.2">
      <c r="A434">
        <v>163.334</v>
      </c>
      <c r="B434">
        <v>69</v>
      </c>
      <c r="C434">
        <v>163.363</v>
      </c>
      <c r="D434">
        <v>8</v>
      </c>
      <c r="E434">
        <v>163.393</v>
      </c>
      <c r="F434">
        <v>12</v>
      </c>
    </row>
    <row r="435" spans="1:6" x14ac:dyDescent="0.2">
      <c r="A435">
        <v>163.422</v>
      </c>
      <c r="B435">
        <v>18</v>
      </c>
      <c r="C435">
        <v>163.452</v>
      </c>
      <c r="D435">
        <v>9</v>
      </c>
      <c r="E435">
        <v>163.482</v>
      </c>
      <c r="F435">
        <v>19</v>
      </c>
    </row>
    <row r="436" spans="1:6" x14ac:dyDescent="0.2">
      <c r="A436">
        <v>163.511</v>
      </c>
      <c r="B436">
        <v>11</v>
      </c>
      <c r="C436">
        <v>163.541</v>
      </c>
      <c r="D436">
        <v>7</v>
      </c>
      <c r="E436">
        <v>163.57</v>
      </c>
      <c r="F436">
        <v>13</v>
      </c>
    </row>
    <row r="437" spans="1:6" x14ac:dyDescent="0.2">
      <c r="A437">
        <v>163.6</v>
      </c>
      <c r="B437">
        <v>11</v>
      </c>
      <c r="C437">
        <v>163.62899999999999</v>
      </c>
      <c r="D437">
        <v>13</v>
      </c>
      <c r="E437">
        <v>163.65899999999999</v>
      </c>
      <c r="F437">
        <v>8</v>
      </c>
    </row>
    <row r="438" spans="1:6" x14ac:dyDescent="0.2">
      <c r="A438">
        <v>163.68899999999999</v>
      </c>
      <c r="B438">
        <v>39</v>
      </c>
      <c r="C438">
        <v>163.71799999999999</v>
      </c>
      <c r="D438">
        <v>25</v>
      </c>
      <c r="E438">
        <v>163.74799999999999</v>
      </c>
      <c r="F438">
        <v>8</v>
      </c>
    </row>
    <row r="439" spans="1:6" x14ac:dyDescent="0.2">
      <c r="A439">
        <v>163.77699999999999</v>
      </c>
      <c r="B439">
        <v>10</v>
      </c>
      <c r="C439">
        <v>163.80699999999999</v>
      </c>
      <c r="D439">
        <v>46</v>
      </c>
      <c r="E439">
        <v>163.83600000000001</v>
      </c>
      <c r="F439">
        <v>31</v>
      </c>
    </row>
    <row r="440" spans="1:6" x14ac:dyDescent="0.2">
      <c r="A440">
        <v>163.86600000000001</v>
      </c>
      <c r="B440">
        <v>38</v>
      </c>
      <c r="C440">
        <v>163.89599999999999</v>
      </c>
      <c r="D440">
        <v>14</v>
      </c>
      <c r="E440">
        <v>163.92500000000001</v>
      </c>
      <c r="F440">
        <v>18</v>
      </c>
    </row>
    <row r="441" spans="1:6" x14ac:dyDescent="0.2">
      <c r="A441">
        <v>163.95500000000001</v>
      </c>
      <c r="B441">
        <v>36</v>
      </c>
      <c r="C441">
        <v>163.98400000000001</v>
      </c>
      <c r="D441">
        <v>12</v>
      </c>
      <c r="E441">
        <v>164.01400000000001</v>
      </c>
      <c r="F441">
        <v>23</v>
      </c>
    </row>
    <row r="442" spans="1:6" x14ac:dyDescent="0.2">
      <c r="A442">
        <v>164.04300000000001</v>
      </c>
      <c r="B442">
        <v>28</v>
      </c>
      <c r="C442">
        <v>164.07300000000001</v>
      </c>
      <c r="D442">
        <v>20</v>
      </c>
      <c r="E442">
        <v>164.10300000000001</v>
      </c>
      <c r="F442">
        <v>13</v>
      </c>
    </row>
    <row r="443" spans="1:6" x14ac:dyDescent="0.2">
      <c r="A443">
        <v>164.13300000000001</v>
      </c>
      <c r="B443">
        <v>21</v>
      </c>
      <c r="C443">
        <v>164.16300000000001</v>
      </c>
      <c r="D443">
        <v>16</v>
      </c>
      <c r="E443">
        <v>164.19300000000001</v>
      </c>
      <c r="F443">
        <v>28</v>
      </c>
    </row>
    <row r="444" spans="1:6" x14ac:dyDescent="0.2">
      <c r="A444">
        <v>164.22300000000001</v>
      </c>
      <c r="B444">
        <v>15</v>
      </c>
      <c r="C444">
        <v>164.25399999999999</v>
      </c>
      <c r="D444">
        <v>8</v>
      </c>
      <c r="E444">
        <v>164.28399999999999</v>
      </c>
      <c r="F444">
        <v>10</v>
      </c>
    </row>
    <row r="445" spans="1:6" x14ac:dyDescent="0.2">
      <c r="A445">
        <v>164.31399999999999</v>
      </c>
      <c r="B445">
        <v>12</v>
      </c>
      <c r="C445">
        <v>164.34399999999999</v>
      </c>
      <c r="D445">
        <v>27</v>
      </c>
      <c r="E445">
        <v>164.375</v>
      </c>
      <c r="F445">
        <v>11</v>
      </c>
    </row>
    <row r="446" spans="1:6" x14ac:dyDescent="0.2">
      <c r="A446">
        <v>164.405</v>
      </c>
      <c r="B446">
        <v>9</v>
      </c>
      <c r="C446">
        <v>164.435</v>
      </c>
      <c r="D446">
        <v>1</v>
      </c>
      <c r="E446">
        <v>164.465</v>
      </c>
      <c r="F446">
        <v>8</v>
      </c>
    </row>
    <row r="447" spans="1:6" x14ac:dyDescent="0.2">
      <c r="A447">
        <v>164.49600000000001</v>
      </c>
      <c r="B447">
        <v>11</v>
      </c>
      <c r="C447">
        <v>164.52600000000001</v>
      </c>
      <c r="D447">
        <v>9</v>
      </c>
      <c r="E447">
        <v>164.55600000000001</v>
      </c>
      <c r="F447">
        <v>3</v>
      </c>
    </row>
    <row r="448" spans="1:6" x14ac:dyDescent="0.2">
      <c r="A448">
        <v>164.58600000000001</v>
      </c>
      <c r="B448">
        <v>5</v>
      </c>
      <c r="C448">
        <v>164.61600000000001</v>
      </c>
      <c r="D448">
        <v>16</v>
      </c>
      <c r="E448">
        <v>164.64699999999999</v>
      </c>
      <c r="F448">
        <v>19</v>
      </c>
    </row>
    <row r="449" spans="1:6" x14ac:dyDescent="0.2">
      <c r="A449">
        <v>164.67699999999999</v>
      </c>
      <c r="B449">
        <v>10</v>
      </c>
      <c r="C449">
        <v>164.70699999999999</v>
      </c>
      <c r="D449">
        <v>12</v>
      </c>
      <c r="E449">
        <v>164.73699999999999</v>
      </c>
      <c r="F449">
        <v>72</v>
      </c>
    </row>
    <row r="450" spans="1:6" x14ac:dyDescent="0.2">
      <c r="A450">
        <v>164.768</v>
      </c>
      <c r="B450">
        <v>15</v>
      </c>
      <c r="C450">
        <v>164.798</v>
      </c>
      <c r="D450">
        <v>18</v>
      </c>
      <c r="E450">
        <v>164.828</v>
      </c>
      <c r="F450">
        <v>15</v>
      </c>
    </row>
    <row r="451" spans="1:6" x14ac:dyDescent="0.2">
      <c r="A451">
        <v>164.858</v>
      </c>
      <c r="B451">
        <v>7</v>
      </c>
      <c r="C451">
        <v>164.88800000000001</v>
      </c>
      <c r="D451">
        <v>16</v>
      </c>
      <c r="E451">
        <v>164.91900000000001</v>
      </c>
      <c r="F451">
        <v>31</v>
      </c>
    </row>
    <row r="452" spans="1:6" x14ac:dyDescent="0.2">
      <c r="A452">
        <v>164.94900000000001</v>
      </c>
      <c r="B452">
        <v>3</v>
      </c>
      <c r="C452">
        <v>164.97900000000001</v>
      </c>
      <c r="D452">
        <v>9</v>
      </c>
      <c r="E452">
        <v>165.00899999999999</v>
      </c>
      <c r="F452">
        <v>9</v>
      </c>
    </row>
    <row r="453" spans="1:6" x14ac:dyDescent="0.2">
      <c r="A453">
        <v>165.04</v>
      </c>
      <c r="B453">
        <v>9</v>
      </c>
      <c r="C453">
        <v>165.07</v>
      </c>
      <c r="D453">
        <v>4</v>
      </c>
      <c r="E453">
        <v>165.1</v>
      </c>
      <c r="F453">
        <v>25</v>
      </c>
    </row>
    <row r="454" spans="1:6" x14ac:dyDescent="0.2">
      <c r="A454">
        <v>165.13</v>
      </c>
      <c r="B454">
        <v>6</v>
      </c>
      <c r="C454">
        <v>165.161</v>
      </c>
      <c r="D454">
        <v>19</v>
      </c>
      <c r="E454">
        <v>165.191</v>
      </c>
      <c r="F454">
        <v>14</v>
      </c>
    </row>
    <row r="455" spans="1:6" x14ac:dyDescent="0.2">
      <c r="A455">
        <v>165.221</v>
      </c>
      <c r="B455">
        <v>6</v>
      </c>
      <c r="C455">
        <v>165.251</v>
      </c>
      <c r="D455">
        <v>19</v>
      </c>
      <c r="E455">
        <v>165.28100000000001</v>
      </c>
      <c r="F455">
        <v>22</v>
      </c>
    </row>
    <row r="456" spans="1:6" x14ac:dyDescent="0.2">
      <c r="A456">
        <v>165.31200000000001</v>
      </c>
      <c r="B456">
        <v>10</v>
      </c>
      <c r="C456">
        <v>165.34200000000001</v>
      </c>
      <c r="D456">
        <v>5</v>
      </c>
      <c r="E456">
        <v>165.37200000000001</v>
      </c>
      <c r="F456">
        <v>4</v>
      </c>
    </row>
    <row r="457" spans="1:6" x14ac:dyDescent="0.2">
      <c r="A457">
        <v>165.40199999999999</v>
      </c>
      <c r="B457">
        <v>6</v>
      </c>
      <c r="C457">
        <v>165.43299999999999</v>
      </c>
      <c r="D457">
        <v>1</v>
      </c>
      <c r="E457">
        <v>165.46299999999999</v>
      </c>
      <c r="F457">
        <v>20</v>
      </c>
    </row>
    <row r="458" spans="1:6" x14ac:dyDescent="0.2">
      <c r="A458">
        <v>165.49299999999999</v>
      </c>
      <c r="B458">
        <v>0</v>
      </c>
      <c r="C458">
        <v>165.523</v>
      </c>
      <c r="D458">
        <v>6</v>
      </c>
      <c r="E458">
        <v>165.553</v>
      </c>
      <c r="F458">
        <v>19</v>
      </c>
    </row>
    <row r="459" spans="1:6" x14ac:dyDescent="0.2">
      <c r="A459">
        <v>165.584</v>
      </c>
      <c r="B459">
        <v>20</v>
      </c>
      <c r="C459">
        <v>165.614</v>
      </c>
      <c r="D459">
        <v>16</v>
      </c>
      <c r="E459">
        <v>165.64400000000001</v>
      </c>
      <c r="F459">
        <v>11</v>
      </c>
    </row>
    <row r="460" spans="1:6" x14ac:dyDescent="0.2">
      <c r="A460">
        <v>165.67400000000001</v>
      </c>
      <c r="B460">
        <v>13</v>
      </c>
      <c r="C460">
        <v>165.70500000000001</v>
      </c>
      <c r="D460">
        <v>19</v>
      </c>
      <c r="E460">
        <v>165.73500000000001</v>
      </c>
      <c r="F460">
        <v>25</v>
      </c>
    </row>
    <row r="461" spans="1:6" x14ac:dyDescent="0.2">
      <c r="A461">
        <v>165.76499999999999</v>
      </c>
      <c r="B461">
        <v>32</v>
      </c>
      <c r="C461">
        <v>165.79499999999999</v>
      </c>
      <c r="D461">
        <v>21</v>
      </c>
      <c r="E461">
        <v>165.82599999999999</v>
      </c>
      <c r="F461">
        <v>17</v>
      </c>
    </row>
    <row r="462" spans="1:6" x14ac:dyDescent="0.2">
      <c r="A462">
        <v>165.85599999999999</v>
      </c>
      <c r="B462">
        <v>11</v>
      </c>
      <c r="C462">
        <v>165.886</v>
      </c>
      <c r="D462">
        <v>20</v>
      </c>
      <c r="E462">
        <v>165.916</v>
      </c>
      <c r="F462">
        <v>7</v>
      </c>
    </row>
    <row r="463" spans="1:6" x14ac:dyDescent="0.2">
      <c r="A463">
        <v>165.946</v>
      </c>
      <c r="B463">
        <v>11</v>
      </c>
      <c r="C463">
        <v>165.977</v>
      </c>
      <c r="D463">
        <v>12</v>
      </c>
      <c r="E463">
        <v>166.00700000000001</v>
      </c>
      <c r="F463">
        <v>15</v>
      </c>
    </row>
    <row r="464" spans="1:6" x14ac:dyDescent="0.2">
      <c r="A464">
        <v>166.03700000000001</v>
      </c>
      <c r="B464">
        <v>20</v>
      </c>
      <c r="C464">
        <v>166.06800000000001</v>
      </c>
      <c r="D464">
        <v>8</v>
      </c>
      <c r="E464">
        <v>166.09800000000001</v>
      </c>
      <c r="F464">
        <v>8</v>
      </c>
    </row>
    <row r="465" spans="1:6" x14ac:dyDescent="0.2">
      <c r="A465">
        <v>166.12799999999999</v>
      </c>
      <c r="B465">
        <v>8</v>
      </c>
      <c r="C465">
        <v>166.15799999999999</v>
      </c>
      <c r="D465">
        <v>17</v>
      </c>
      <c r="E465">
        <v>166.18899999999999</v>
      </c>
      <c r="F465">
        <v>13</v>
      </c>
    </row>
    <row r="466" spans="1:6" x14ac:dyDescent="0.2">
      <c r="A466">
        <v>166.21899999999999</v>
      </c>
      <c r="B466">
        <v>75</v>
      </c>
      <c r="C466">
        <v>166.249</v>
      </c>
      <c r="D466">
        <v>15</v>
      </c>
      <c r="E466">
        <v>166.279</v>
      </c>
      <c r="F466">
        <v>7</v>
      </c>
    </row>
    <row r="467" spans="1:6" x14ac:dyDescent="0.2">
      <c r="A467">
        <v>166.31</v>
      </c>
      <c r="B467">
        <v>2</v>
      </c>
      <c r="C467">
        <v>166.34</v>
      </c>
      <c r="D467">
        <v>9</v>
      </c>
      <c r="E467">
        <v>166.37</v>
      </c>
      <c r="F467">
        <v>19</v>
      </c>
    </row>
    <row r="468" spans="1:6" x14ac:dyDescent="0.2">
      <c r="A468">
        <v>166.4</v>
      </c>
      <c r="B468">
        <v>11</v>
      </c>
      <c r="C468">
        <v>166.43100000000001</v>
      </c>
      <c r="D468">
        <v>14</v>
      </c>
      <c r="E468">
        <v>166.46100000000001</v>
      </c>
      <c r="F468">
        <v>7</v>
      </c>
    </row>
    <row r="469" spans="1:6" x14ac:dyDescent="0.2">
      <c r="A469">
        <v>166.49100000000001</v>
      </c>
      <c r="B469">
        <v>32</v>
      </c>
      <c r="C469">
        <v>166.52099999999999</v>
      </c>
      <c r="D469">
        <v>21</v>
      </c>
      <c r="E469">
        <v>166.55199999999999</v>
      </c>
      <c r="F469">
        <v>16</v>
      </c>
    </row>
    <row r="470" spans="1:6" x14ac:dyDescent="0.2">
      <c r="A470">
        <v>166.58199999999999</v>
      </c>
      <c r="B470">
        <v>4</v>
      </c>
      <c r="C470">
        <v>166.61199999999999</v>
      </c>
      <c r="D470">
        <v>52</v>
      </c>
      <c r="E470">
        <v>166.642</v>
      </c>
      <c r="F470">
        <v>9</v>
      </c>
    </row>
    <row r="471" spans="1:6" x14ac:dyDescent="0.2">
      <c r="A471">
        <v>166.673</v>
      </c>
      <c r="B471">
        <v>7</v>
      </c>
      <c r="C471">
        <v>166.703</v>
      </c>
      <c r="D471">
        <v>13</v>
      </c>
      <c r="E471">
        <v>166.733</v>
      </c>
      <c r="F471">
        <v>18</v>
      </c>
    </row>
    <row r="472" spans="1:6" x14ac:dyDescent="0.2">
      <c r="A472">
        <v>166.76300000000001</v>
      </c>
      <c r="B472">
        <v>17</v>
      </c>
      <c r="C472">
        <v>166.79400000000001</v>
      </c>
      <c r="D472">
        <v>24</v>
      </c>
      <c r="E472">
        <v>166.82499999999999</v>
      </c>
      <c r="F472">
        <v>10</v>
      </c>
    </row>
    <row r="473" spans="1:6" x14ac:dyDescent="0.2">
      <c r="A473">
        <v>166.85599999999999</v>
      </c>
      <c r="B473">
        <v>22</v>
      </c>
      <c r="C473">
        <v>166.88800000000001</v>
      </c>
      <c r="D473">
        <v>24</v>
      </c>
      <c r="E473">
        <v>166.91900000000001</v>
      </c>
      <c r="F473">
        <v>16</v>
      </c>
    </row>
    <row r="474" spans="1:6" x14ac:dyDescent="0.2">
      <c r="A474">
        <v>166.95</v>
      </c>
      <c r="B474">
        <v>30</v>
      </c>
      <c r="C474">
        <v>166.982</v>
      </c>
      <c r="D474">
        <v>43</v>
      </c>
      <c r="E474">
        <v>167.01300000000001</v>
      </c>
      <c r="F474">
        <v>166</v>
      </c>
    </row>
    <row r="475" spans="1:6" x14ac:dyDescent="0.2">
      <c r="A475">
        <v>167.04400000000001</v>
      </c>
      <c r="B475">
        <v>41</v>
      </c>
      <c r="C475">
        <v>167.07599999999999</v>
      </c>
      <c r="D475">
        <v>62</v>
      </c>
      <c r="E475">
        <v>167.107</v>
      </c>
      <c r="F475">
        <v>29</v>
      </c>
    </row>
    <row r="476" spans="1:6" x14ac:dyDescent="0.2">
      <c r="A476">
        <v>167.13800000000001</v>
      </c>
      <c r="B476">
        <v>17</v>
      </c>
      <c r="C476">
        <v>167.17</v>
      </c>
      <c r="D476">
        <v>12</v>
      </c>
      <c r="E476">
        <v>167.20099999999999</v>
      </c>
      <c r="F476">
        <v>20</v>
      </c>
    </row>
    <row r="477" spans="1:6" x14ac:dyDescent="0.2">
      <c r="A477">
        <v>167.232</v>
      </c>
      <c r="B477">
        <v>18</v>
      </c>
      <c r="C477">
        <v>167.26400000000001</v>
      </c>
      <c r="D477">
        <v>15</v>
      </c>
      <c r="E477">
        <v>167.29499999999999</v>
      </c>
      <c r="F477">
        <v>6</v>
      </c>
    </row>
    <row r="478" spans="1:6" x14ac:dyDescent="0.2">
      <c r="A478">
        <v>167.32599999999999</v>
      </c>
      <c r="B478">
        <v>41</v>
      </c>
      <c r="C478">
        <v>167.358</v>
      </c>
      <c r="D478">
        <v>15</v>
      </c>
      <c r="E478">
        <v>167.38900000000001</v>
      </c>
      <c r="F478">
        <v>12</v>
      </c>
    </row>
    <row r="479" spans="1:6" x14ac:dyDescent="0.2">
      <c r="A479">
        <v>167.42</v>
      </c>
      <c r="B479">
        <v>22</v>
      </c>
      <c r="C479">
        <v>167.452</v>
      </c>
      <c r="D479">
        <v>15</v>
      </c>
      <c r="E479">
        <v>167.483</v>
      </c>
      <c r="F479">
        <v>19</v>
      </c>
    </row>
    <row r="480" spans="1:6" x14ac:dyDescent="0.2">
      <c r="A480">
        <v>167.51400000000001</v>
      </c>
      <c r="B480">
        <v>8</v>
      </c>
      <c r="C480">
        <v>167.54599999999999</v>
      </c>
      <c r="D480">
        <v>79</v>
      </c>
      <c r="E480">
        <v>167.577</v>
      </c>
      <c r="F480">
        <v>16</v>
      </c>
    </row>
    <row r="481" spans="1:6" x14ac:dyDescent="0.2">
      <c r="A481">
        <v>167.608</v>
      </c>
      <c r="B481">
        <v>7</v>
      </c>
      <c r="C481">
        <v>167.64</v>
      </c>
      <c r="D481">
        <v>73</v>
      </c>
      <c r="E481">
        <v>167.67099999999999</v>
      </c>
      <c r="F481">
        <v>11</v>
      </c>
    </row>
    <row r="482" spans="1:6" x14ac:dyDescent="0.2">
      <c r="A482">
        <v>167.70099999999999</v>
      </c>
      <c r="B482">
        <v>40</v>
      </c>
      <c r="C482">
        <v>167.73099999999999</v>
      </c>
      <c r="D482">
        <v>17</v>
      </c>
      <c r="E482">
        <v>167.761</v>
      </c>
      <c r="F482">
        <v>14</v>
      </c>
    </row>
    <row r="483" spans="1:6" x14ac:dyDescent="0.2">
      <c r="A483">
        <v>167.791</v>
      </c>
      <c r="B483">
        <v>30</v>
      </c>
      <c r="C483">
        <v>167.821</v>
      </c>
      <c r="D483">
        <v>19</v>
      </c>
      <c r="E483">
        <v>167.851</v>
      </c>
      <c r="F483">
        <v>25</v>
      </c>
    </row>
    <row r="484" spans="1:6" x14ac:dyDescent="0.2">
      <c r="A484">
        <v>167.881</v>
      </c>
      <c r="B484">
        <v>14</v>
      </c>
      <c r="C484">
        <v>167.911</v>
      </c>
      <c r="D484">
        <v>43</v>
      </c>
      <c r="E484">
        <v>167.94200000000001</v>
      </c>
      <c r="F484">
        <v>29</v>
      </c>
    </row>
    <row r="485" spans="1:6" x14ac:dyDescent="0.2">
      <c r="A485">
        <v>167.97200000000001</v>
      </c>
      <c r="B485">
        <v>13</v>
      </c>
      <c r="C485">
        <v>168.00200000000001</v>
      </c>
      <c r="D485">
        <v>29</v>
      </c>
      <c r="E485">
        <v>168.03200000000001</v>
      </c>
      <c r="F485">
        <v>11</v>
      </c>
    </row>
    <row r="486" spans="1:6" x14ac:dyDescent="0.2">
      <c r="A486">
        <v>168.06200000000001</v>
      </c>
      <c r="B486">
        <v>13</v>
      </c>
      <c r="C486">
        <v>168.09200000000001</v>
      </c>
      <c r="D486">
        <v>7</v>
      </c>
      <c r="E486">
        <v>168.12200000000001</v>
      </c>
      <c r="F486">
        <v>30</v>
      </c>
    </row>
    <row r="487" spans="1:6" x14ac:dyDescent="0.2">
      <c r="A487">
        <v>168.15199999999999</v>
      </c>
      <c r="B487">
        <v>22</v>
      </c>
      <c r="C487">
        <v>168.18199999999999</v>
      </c>
      <c r="D487">
        <v>41</v>
      </c>
      <c r="E487">
        <v>168.21199999999999</v>
      </c>
      <c r="F487">
        <v>61</v>
      </c>
    </row>
    <row r="488" spans="1:6" x14ac:dyDescent="0.2">
      <c r="A488">
        <v>168.24199999999999</v>
      </c>
      <c r="B488">
        <v>45</v>
      </c>
      <c r="C488">
        <v>168.27199999999999</v>
      </c>
      <c r="D488">
        <v>84</v>
      </c>
      <c r="E488">
        <v>168.30199999999999</v>
      </c>
      <c r="F488">
        <v>23</v>
      </c>
    </row>
    <row r="489" spans="1:6" x14ac:dyDescent="0.2">
      <c r="A489">
        <v>168.333</v>
      </c>
      <c r="B489">
        <v>94</v>
      </c>
      <c r="C489">
        <v>168.363</v>
      </c>
      <c r="D489">
        <v>58</v>
      </c>
      <c r="E489">
        <v>168.393</v>
      </c>
      <c r="F489">
        <v>11</v>
      </c>
    </row>
    <row r="490" spans="1:6" x14ac:dyDescent="0.2">
      <c r="A490">
        <v>168.423</v>
      </c>
      <c r="B490">
        <v>86</v>
      </c>
      <c r="C490">
        <v>168.453</v>
      </c>
      <c r="D490">
        <v>90</v>
      </c>
      <c r="E490">
        <v>168.483</v>
      </c>
      <c r="F490">
        <v>25</v>
      </c>
    </row>
    <row r="491" spans="1:6" x14ac:dyDescent="0.2">
      <c r="A491">
        <v>168.51300000000001</v>
      </c>
      <c r="B491">
        <v>38</v>
      </c>
      <c r="C491">
        <v>168.54300000000001</v>
      </c>
      <c r="D491">
        <v>55</v>
      </c>
      <c r="E491">
        <v>168.57300000000001</v>
      </c>
      <c r="F491">
        <v>18</v>
      </c>
    </row>
    <row r="492" spans="1:6" x14ac:dyDescent="0.2">
      <c r="A492">
        <v>168.60400000000001</v>
      </c>
      <c r="B492">
        <v>66</v>
      </c>
      <c r="C492">
        <v>168.63399999999999</v>
      </c>
      <c r="D492">
        <v>12</v>
      </c>
      <c r="E492">
        <v>168.66399999999999</v>
      </c>
      <c r="F492">
        <v>10</v>
      </c>
    </row>
    <row r="493" spans="1:6" x14ac:dyDescent="0.2">
      <c r="A493">
        <v>168.69499999999999</v>
      </c>
      <c r="B493">
        <v>181</v>
      </c>
      <c r="C493">
        <v>168.72499999999999</v>
      </c>
      <c r="D493">
        <v>28</v>
      </c>
      <c r="E493">
        <v>168.756</v>
      </c>
      <c r="F493">
        <v>12</v>
      </c>
    </row>
    <row r="494" spans="1:6" x14ac:dyDescent="0.2">
      <c r="A494">
        <v>168.786</v>
      </c>
      <c r="B494">
        <v>17</v>
      </c>
      <c r="C494">
        <v>168.81700000000001</v>
      </c>
      <c r="D494">
        <v>10</v>
      </c>
      <c r="E494">
        <v>168.84700000000001</v>
      </c>
      <c r="F494">
        <v>8</v>
      </c>
    </row>
    <row r="495" spans="1:6" x14ac:dyDescent="0.2">
      <c r="A495">
        <v>168.87799999999999</v>
      </c>
      <c r="B495">
        <v>15</v>
      </c>
      <c r="C495">
        <v>168.90799999999999</v>
      </c>
      <c r="D495">
        <v>24</v>
      </c>
      <c r="E495">
        <v>168.93799999999999</v>
      </c>
      <c r="F495">
        <v>7</v>
      </c>
    </row>
    <row r="496" spans="1:6" x14ac:dyDescent="0.2">
      <c r="A496">
        <v>168.96899999999999</v>
      </c>
      <c r="B496">
        <v>5</v>
      </c>
      <c r="C496">
        <v>168.999</v>
      </c>
      <c r="D496">
        <v>19</v>
      </c>
      <c r="E496">
        <v>169.03</v>
      </c>
      <c r="F496">
        <v>12</v>
      </c>
    </row>
    <row r="497" spans="1:6" x14ac:dyDescent="0.2">
      <c r="A497">
        <v>169.06</v>
      </c>
      <c r="B497">
        <v>9</v>
      </c>
      <c r="C497">
        <v>169.09100000000001</v>
      </c>
      <c r="D497">
        <v>9</v>
      </c>
      <c r="E497">
        <v>169.12100000000001</v>
      </c>
      <c r="F497">
        <v>7</v>
      </c>
    </row>
    <row r="498" spans="1:6" x14ac:dyDescent="0.2">
      <c r="A498">
        <v>169.15100000000001</v>
      </c>
      <c r="B498">
        <v>11</v>
      </c>
      <c r="C498">
        <v>169.18199999999999</v>
      </c>
      <c r="D498">
        <v>2</v>
      </c>
      <c r="E498">
        <v>169.21199999999999</v>
      </c>
      <c r="F498">
        <v>14</v>
      </c>
    </row>
    <row r="499" spans="1:6" x14ac:dyDescent="0.2">
      <c r="A499">
        <v>169.24299999999999</v>
      </c>
      <c r="B499">
        <v>15</v>
      </c>
      <c r="C499">
        <v>169.273</v>
      </c>
      <c r="D499">
        <v>11</v>
      </c>
      <c r="E499">
        <v>169.304</v>
      </c>
      <c r="F499">
        <v>11</v>
      </c>
    </row>
    <row r="500" spans="1:6" x14ac:dyDescent="0.2">
      <c r="A500">
        <v>169.334</v>
      </c>
      <c r="B500">
        <v>58</v>
      </c>
      <c r="C500">
        <v>169.36500000000001</v>
      </c>
      <c r="D500">
        <v>11</v>
      </c>
      <c r="E500">
        <v>169.39500000000001</v>
      </c>
      <c r="F500">
        <v>12</v>
      </c>
    </row>
    <row r="501" spans="1:6" x14ac:dyDescent="0.2">
      <c r="A501">
        <v>169.42500000000001</v>
      </c>
      <c r="B501">
        <v>7</v>
      </c>
      <c r="C501">
        <v>169.45599999999999</v>
      </c>
      <c r="D501">
        <v>9</v>
      </c>
      <c r="E501">
        <v>169.48699999999999</v>
      </c>
      <c r="F501">
        <v>38</v>
      </c>
    </row>
    <row r="502" spans="1:6" x14ac:dyDescent="0.2">
      <c r="A502">
        <v>169.51900000000001</v>
      </c>
      <c r="B502">
        <v>21</v>
      </c>
      <c r="C502">
        <v>169.55</v>
      </c>
      <c r="D502">
        <v>19</v>
      </c>
      <c r="E502">
        <v>169.58199999999999</v>
      </c>
      <c r="F502">
        <v>17</v>
      </c>
    </row>
    <row r="503" spans="1:6" x14ac:dyDescent="0.2">
      <c r="A503">
        <v>169.613</v>
      </c>
      <c r="B503">
        <v>7</v>
      </c>
      <c r="C503">
        <v>169.64500000000001</v>
      </c>
      <c r="D503">
        <v>5</v>
      </c>
      <c r="E503">
        <v>169.67599999999999</v>
      </c>
      <c r="F503">
        <v>10</v>
      </c>
    </row>
    <row r="504" spans="1:6" x14ac:dyDescent="0.2">
      <c r="A504">
        <v>169.70699999999999</v>
      </c>
      <c r="B504">
        <v>24</v>
      </c>
      <c r="C504">
        <v>169.739</v>
      </c>
      <c r="D504">
        <v>12</v>
      </c>
      <c r="E504">
        <v>169.77</v>
      </c>
      <c r="F504">
        <v>9</v>
      </c>
    </row>
    <row r="505" spans="1:6" x14ac:dyDescent="0.2">
      <c r="A505">
        <v>169.80199999999999</v>
      </c>
      <c r="B505">
        <v>53</v>
      </c>
      <c r="C505">
        <v>169.833</v>
      </c>
      <c r="D505">
        <v>46</v>
      </c>
      <c r="E505">
        <v>169.86500000000001</v>
      </c>
      <c r="F505">
        <v>12</v>
      </c>
    </row>
    <row r="506" spans="1:6" x14ac:dyDescent="0.2">
      <c r="A506">
        <v>169.89599999999999</v>
      </c>
      <c r="B506">
        <v>10</v>
      </c>
      <c r="C506">
        <v>169.928</v>
      </c>
      <c r="D506">
        <v>9</v>
      </c>
      <c r="E506">
        <v>169.959</v>
      </c>
      <c r="F506">
        <v>7</v>
      </c>
    </row>
    <row r="507" spans="1:6" x14ac:dyDescent="0.2">
      <c r="A507">
        <v>169.99100000000001</v>
      </c>
      <c r="B507">
        <v>6</v>
      </c>
      <c r="C507">
        <v>170.02199999999999</v>
      </c>
      <c r="D507">
        <v>8</v>
      </c>
      <c r="E507">
        <v>170.053</v>
      </c>
      <c r="F507">
        <v>8</v>
      </c>
    </row>
    <row r="508" spans="1:6" x14ac:dyDescent="0.2">
      <c r="A508">
        <v>170.08500000000001</v>
      </c>
      <c r="B508">
        <v>11</v>
      </c>
      <c r="C508">
        <v>170.11600000000001</v>
      </c>
      <c r="D508">
        <v>14</v>
      </c>
      <c r="E508">
        <v>170.148</v>
      </c>
      <c r="F508">
        <v>15</v>
      </c>
    </row>
    <row r="509" spans="1:6" x14ac:dyDescent="0.2">
      <c r="A509">
        <v>170.179</v>
      </c>
      <c r="B509">
        <v>16</v>
      </c>
      <c r="C509">
        <v>170.21100000000001</v>
      </c>
      <c r="D509">
        <v>15</v>
      </c>
      <c r="E509">
        <v>170.24199999999999</v>
      </c>
      <c r="F509">
        <v>9</v>
      </c>
    </row>
    <row r="510" spans="1:6" x14ac:dyDescent="0.2">
      <c r="A510">
        <v>170.274</v>
      </c>
      <c r="B510">
        <v>10</v>
      </c>
      <c r="C510">
        <v>170.30500000000001</v>
      </c>
      <c r="D510">
        <v>8</v>
      </c>
      <c r="E510">
        <v>170.33600000000001</v>
      </c>
      <c r="F510">
        <v>18</v>
      </c>
    </row>
    <row r="511" spans="1:6" x14ac:dyDescent="0.2">
      <c r="A511">
        <v>170.36799999999999</v>
      </c>
      <c r="B511">
        <v>12</v>
      </c>
      <c r="C511">
        <v>170.399</v>
      </c>
      <c r="D511">
        <v>90</v>
      </c>
      <c r="E511">
        <v>170.43</v>
      </c>
      <c r="F511">
        <v>18</v>
      </c>
    </row>
    <row r="512" spans="1:6" x14ac:dyDescent="0.2">
      <c r="A512">
        <v>170.46100000000001</v>
      </c>
      <c r="B512">
        <v>19</v>
      </c>
      <c r="C512">
        <v>170.49199999999999</v>
      </c>
      <c r="D512">
        <v>12</v>
      </c>
      <c r="E512">
        <v>170.523</v>
      </c>
      <c r="F512">
        <v>4</v>
      </c>
    </row>
    <row r="513" spans="1:6" x14ac:dyDescent="0.2">
      <c r="A513">
        <v>170.554</v>
      </c>
      <c r="B513">
        <v>2</v>
      </c>
      <c r="C513">
        <v>170.58500000000001</v>
      </c>
      <c r="D513">
        <v>9</v>
      </c>
      <c r="E513">
        <v>170.61600000000001</v>
      </c>
      <c r="F513">
        <v>5</v>
      </c>
    </row>
    <row r="514" spans="1:6" x14ac:dyDescent="0.2">
      <c r="A514">
        <v>170.648</v>
      </c>
      <c r="B514">
        <v>23</v>
      </c>
      <c r="C514">
        <v>170.679</v>
      </c>
      <c r="D514">
        <v>31</v>
      </c>
      <c r="E514">
        <v>170.71</v>
      </c>
      <c r="F514">
        <v>17</v>
      </c>
    </row>
    <row r="515" spans="1:6" x14ac:dyDescent="0.2">
      <c r="A515">
        <v>170.74100000000001</v>
      </c>
      <c r="B515">
        <v>4</v>
      </c>
      <c r="C515">
        <v>170.77199999999999</v>
      </c>
      <c r="D515">
        <v>14</v>
      </c>
      <c r="E515">
        <v>170.803</v>
      </c>
      <c r="F515">
        <v>9</v>
      </c>
    </row>
    <row r="516" spans="1:6" x14ac:dyDescent="0.2">
      <c r="A516">
        <v>170.834</v>
      </c>
      <c r="B516">
        <v>9</v>
      </c>
      <c r="C516">
        <v>170.86500000000001</v>
      </c>
      <c r="D516">
        <v>5</v>
      </c>
      <c r="E516">
        <v>170.89599999999999</v>
      </c>
      <c r="F516">
        <v>6</v>
      </c>
    </row>
    <row r="517" spans="1:6" x14ac:dyDescent="0.2">
      <c r="A517">
        <v>170.92699999999999</v>
      </c>
      <c r="B517">
        <v>8</v>
      </c>
      <c r="C517">
        <v>170.958</v>
      </c>
      <c r="D517">
        <v>19</v>
      </c>
      <c r="E517">
        <v>170.989</v>
      </c>
      <c r="F517">
        <v>9</v>
      </c>
    </row>
    <row r="518" spans="1:6" x14ac:dyDescent="0.2">
      <c r="A518">
        <v>171.02</v>
      </c>
      <c r="B518">
        <v>27</v>
      </c>
      <c r="C518">
        <v>171.05099999999999</v>
      </c>
      <c r="D518">
        <v>22</v>
      </c>
      <c r="E518">
        <v>171.08199999999999</v>
      </c>
      <c r="F518">
        <v>9</v>
      </c>
    </row>
    <row r="519" spans="1:6" x14ac:dyDescent="0.2">
      <c r="A519">
        <v>171.114</v>
      </c>
      <c r="B519">
        <v>19</v>
      </c>
      <c r="C519">
        <v>171.14500000000001</v>
      </c>
      <c r="D519">
        <v>11</v>
      </c>
      <c r="E519">
        <v>171.17599999999999</v>
      </c>
      <c r="F519">
        <v>4</v>
      </c>
    </row>
    <row r="520" spans="1:6" x14ac:dyDescent="0.2">
      <c r="A520">
        <v>171.20699999999999</v>
      </c>
      <c r="B520">
        <v>9</v>
      </c>
      <c r="C520">
        <v>171.238</v>
      </c>
      <c r="D520">
        <v>26</v>
      </c>
      <c r="E520">
        <v>171.26900000000001</v>
      </c>
      <c r="F520">
        <v>13</v>
      </c>
    </row>
    <row r="521" spans="1:6" x14ac:dyDescent="0.2">
      <c r="A521">
        <v>171.3</v>
      </c>
      <c r="B521">
        <v>28</v>
      </c>
      <c r="C521">
        <v>171.33</v>
      </c>
      <c r="D521">
        <v>49</v>
      </c>
      <c r="E521">
        <v>171.36</v>
      </c>
      <c r="F521">
        <v>9</v>
      </c>
    </row>
    <row r="522" spans="1:6" x14ac:dyDescent="0.2">
      <c r="A522">
        <v>171.39</v>
      </c>
      <c r="B522">
        <v>8</v>
      </c>
      <c r="C522">
        <v>171.42</v>
      </c>
      <c r="D522">
        <v>16</v>
      </c>
      <c r="E522">
        <v>171.45</v>
      </c>
      <c r="F522">
        <v>6</v>
      </c>
    </row>
    <row r="523" spans="1:6" x14ac:dyDescent="0.2">
      <c r="A523">
        <v>171.48099999999999</v>
      </c>
      <c r="B523">
        <v>4</v>
      </c>
      <c r="C523">
        <v>171.511</v>
      </c>
      <c r="D523">
        <v>7</v>
      </c>
      <c r="E523">
        <v>171.541</v>
      </c>
      <c r="F523">
        <v>19</v>
      </c>
    </row>
    <row r="524" spans="1:6" x14ac:dyDescent="0.2">
      <c r="A524">
        <v>171.571</v>
      </c>
      <c r="B524">
        <v>8</v>
      </c>
      <c r="C524">
        <v>171.601</v>
      </c>
      <c r="D524">
        <v>19</v>
      </c>
      <c r="E524">
        <v>171.631</v>
      </c>
      <c r="F524">
        <v>17</v>
      </c>
    </row>
    <row r="525" spans="1:6" x14ac:dyDescent="0.2">
      <c r="A525">
        <v>171.661</v>
      </c>
      <c r="B525">
        <v>6</v>
      </c>
      <c r="C525">
        <v>171.691</v>
      </c>
      <c r="D525">
        <v>21</v>
      </c>
      <c r="E525">
        <v>171.721</v>
      </c>
      <c r="F525">
        <v>4</v>
      </c>
    </row>
    <row r="526" spans="1:6" x14ac:dyDescent="0.2">
      <c r="A526">
        <v>171.751</v>
      </c>
      <c r="B526">
        <v>17</v>
      </c>
      <c r="C526">
        <v>171.78200000000001</v>
      </c>
      <c r="D526">
        <v>16</v>
      </c>
      <c r="E526">
        <v>171.81200000000001</v>
      </c>
      <c r="F526">
        <v>5</v>
      </c>
    </row>
    <row r="527" spans="1:6" x14ac:dyDescent="0.2">
      <c r="A527">
        <v>171.84200000000001</v>
      </c>
      <c r="B527">
        <v>15</v>
      </c>
      <c r="C527">
        <v>171.87200000000001</v>
      </c>
      <c r="D527">
        <v>12</v>
      </c>
      <c r="E527">
        <v>171.90199999999999</v>
      </c>
      <c r="F527">
        <v>11</v>
      </c>
    </row>
    <row r="528" spans="1:6" x14ac:dyDescent="0.2">
      <c r="A528">
        <v>171.93199999999999</v>
      </c>
      <c r="B528">
        <v>10</v>
      </c>
      <c r="C528">
        <v>171.96199999999999</v>
      </c>
      <c r="D528">
        <v>4</v>
      </c>
      <c r="E528">
        <v>171.99199999999999</v>
      </c>
      <c r="F528">
        <v>8</v>
      </c>
    </row>
    <row r="529" spans="1:6" x14ac:dyDescent="0.2">
      <c r="A529">
        <v>172.02199999999999</v>
      </c>
      <c r="B529">
        <v>168</v>
      </c>
      <c r="C529">
        <v>172.053</v>
      </c>
      <c r="D529">
        <v>15</v>
      </c>
      <c r="E529">
        <v>172.083</v>
      </c>
      <c r="F529">
        <v>11</v>
      </c>
    </row>
    <row r="530" spans="1:6" x14ac:dyDescent="0.2">
      <c r="A530">
        <v>172.113</v>
      </c>
      <c r="B530">
        <v>15</v>
      </c>
      <c r="C530">
        <v>172.143</v>
      </c>
      <c r="D530">
        <v>15</v>
      </c>
      <c r="E530">
        <v>172.173</v>
      </c>
      <c r="F530">
        <v>16</v>
      </c>
    </row>
    <row r="531" spans="1:6" x14ac:dyDescent="0.2">
      <c r="A531">
        <v>172.203</v>
      </c>
      <c r="B531">
        <v>20</v>
      </c>
      <c r="C531">
        <v>172.233</v>
      </c>
      <c r="D531">
        <v>16</v>
      </c>
      <c r="E531">
        <v>172.26300000000001</v>
      </c>
      <c r="F531">
        <v>23</v>
      </c>
    </row>
    <row r="532" spans="1:6" x14ac:dyDescent="0.2">
      <c r="A532">
        <v>172.29300000000001</v>
      </c>
      <c r="B532">
        <v>23</v>
      </c>
      <c r="C532">
        <v>172.32300000000001</v>
      </c>
      <c r="D532">
        <v>116</v>
      </c>
      <c r="E532">
        <v>172.35300000000001</v>
      </c>
      <c r="F532">
        <v>68</v>
      </c>
    </row>
    <row r="533" spans="1:6" x14ac:dyDescent="0.2">
      <c r="A533">
        <v>172.38300000000001</v>
      </c>
      <c r="B533">
        <v>39</v>
      </c>
      <c r="C533">
        <v>172.41399999999999</v>
      </c>
      <c r="D533">
        <v>188</v>
      </c>
      <c r="E533">
        <v>172.44399999999999</v>
      </c>
      <c r="F533">
        <v>310</v>
      </c>
    </row>
    <row r="534" spans="1:6" x14ac:dyDescent="0.2">
      <c r="A534">
        <v>172.47399999999999</v>
      </c>
      <c r="B534">
        <v>358</v>
      </c>
      <c r="C534">
        <v>172.50399999999999</v>
      </c>
      <c r="D534">
        <v>178</v>
      </c>
      <c r="E534">
        <v>172.53399999999999</v>
      </c>
      <c r="F534">
        <v>156</v>
      </c>
    </row>
    <row r="535" spans="1:6" x14ac:dyDescent="0.2">
      <c r="A535">
        <v>172.56399999999999</v>
      </c>
      <c r="B535">
        <v>83</v>
      </c>
      <c r="C535">
        <v>172.59399999999999</v>
      </c>
      <c r="D535">
        <v>205</v>
      </c>
      <c r="E535">
        <v>172.624</v>
      </c>
      <c r="F535">
        <v>191</v>
      </c>
    </row>
    <row r="536" spans="1:6" x14ac:dyDescent="0.2">
      <c r="A536">
        <v>172.654</v>
      </c>
      <c r="B536">
        <v>181</v>
      </c>
      <c r="C536">
        <v>172.684</v>
      </c>
      <c r="D536">
        <v>77</v>
      </c>
      <c r="E536">
        <v>172.714</v>
      </c>
      <c r="F536">
        <v>73</v>
      </c>
    </row>
    <row r="537" spans="1:6" x14ac:dyDescent="0.2">
      <c r="A537">
        <v>172.744</v>
      </c>
      <c r="B537">
        <v>86</v>
      </c>
      <c r="C537">
        <v>172.774</v>
      </c>
      <c r="D537">
        <v>112</v>
      </c>
      <c r="E537">
        <v>172.80500000000001</v>
      </c>
      <c r="F537">
        <v>218</v>
      </c>
    </row>
    <row r="538" spans="1:6" x14ac:dyDescent="0.2">
      <c r="A538">
        <v>172.83500000000001</v>
      </c>
      <c r="B538">
        <v>82</v>
      </c>
      <c r="C538">
        <v>172.86500000000001</v>
      </c>
      <c r="D538">
        <v>80</v>
      </c>
      <c r="E538">
        <v>172.89500000000001</v>
      </c>
      <c r="F538">
        <v>49</v>
      </c>
    </row>
    <row r="539" spans="1:6" x14ac:dyDescent="0.2">
      <c r="A539">
        <v>172.92500000000001</v>
      </c>
      <c r="B539">
        <v>101</v>
      </c>
      <c r="C539">
        <v>172.95500000000001</v>
      </c>
      <c r="D539">
        <v>94</v>
      </c>
      <c r="E539">
        <v>172.98500000000001</v>
      </c>
      <c r="F539">
        <v>66</v>
      </c>
    </row>
    <row r="540" spans="1:6" x14ac:dyDescent="0.2">
      <c r="A540">
        <v>173.01499999999999</v>
      </c>
      <c r="B540">
        <v>54</v>
      </c>
      <c r="C540">
        <v>173.04499999999999</v>
      </c>
      <c r="D540">
        <v>86</v>
      </c>
      <c r="E540">
        <v>173.07499999999999</v>
      </c>
      <c r="F540">
        <v>49</v>
      </c>
    </row>
    <row r="541" spans="1:6" x14ac:dyDescent="0.2">
      <c r="A541">
        <v>173.10400000000001</v>
      </c>
      <c r="B541">
        <v>57</v>
      </c>
      <c r="C541">
        <v>173.13300000000001</v>
      </c>
      <c r="D541">
        <v>63</v>
      </c>
      <c r="E541">
        <v>173.16300000000001</v>
      </c>
      <c r="F541">
        <v>60</v>
      </c>
    </row>
    <row r="542" spans="1:6" x14ac:dyDescent="0.2">
      <c r="A542">
        <v>173.19200000000001</v>
      </c>
      <c r="B542">
        <v>60</v>
      </c>
      <c r="C542">
        <v>173.221</v>
      </c>
      <c r="D542">
        <v>60</v>
      </c>
      <c r="E542">
        <v>173.25</v>
      </c>
      <c r="F542">
        <v>60</v>
      </c>
    </row>
    <row r="543" spans="1:6" x14ac:dyDescent="0.2">
      <c r="A543">
        <v>173.279</v>
      </c>
      <c r="B543">
        <v>60</v>
      </c>
      <c r="C543">
        <v>173.30799999999999</v>
      </c>
      <c r="D543">
        <v>55</v>
      </c>
      <c r="E543">
        <v>173.33699999999999</v>
      </c>
      <c r="F543">
        <v>64</v>
      </c>
    </row>
    <row r="544" spans="1:6" x14ac:dyDescent="0.2">
      <c r="A544">
        <v>173.36600000000001</v>
      </c>
      <c r="B544">
        <v>32</v>
      </c>
      <c r="C544">
        <v>173.39500000000001</v>
      </c>
      <c r="D544">
        <v>92</v>
      </c>
      <c r="E544">
        <v>173.42400000000001</v>
      </c>
      <c r="F544">
        <v>40</v>
      </c>
    </row>
    <row r="545" spans="1:6" x14ac:dyDescent="0.2">
      <c r="A545">
        <v>173.45400000000001</v>
      </c>
      <c r="B545">
        <v>46</v>
      </c>
      <c r="C545">
        <v>173.483</v>
      </c>
      <c r="D545">
        <v>30</v>
      </c>
      <c r="E545">
        <v>173.512</v>
      </c>
      <c r="F545">
        <v>28</v>
      </c>
    </row>
    <row r="546" spans="1:6" x14ac:dyDescent="0.2">
      <c r="A546">
        <v>173.541</v>
      </c>
      <c r="B546">
        <v>58</v>
      </c>
      <c r="C546">
        <v>173.57</v>
      </c>
      <c r="D546">
        <v>26</v>
      </c>
      <c r="E546">
        <v>173.59899999999999</v>
      </c>
      <c r="F546">
        <v>28</v>
      </c>
    </row>
    <row r="547" spans="1:6" x14ac:dyDescent="0.2">
      <c r="A547">
        <v>173.62799999999999</v>
      </c>
      <c r="B547">
        <v>20</v>
      </c>
      <c r="C547">
        <v>173.65700000000001</v>
      </c>
      <c r="D547">
        <v>66</v>
      </c>
      <c r="E547">
        <v>173.68600000000001</v>
      </c>
      <c r="F547">
        <v>82</v>
      </c>
    </row>
    <row r="548" spans="1:6" x14ac:dyDescent="0.2">
      <c r="A548">
        <v>173.715</v>
      </c>
      <c r="B548">
        <v>118</v>
      </c>
      <c r="C548">
        <v>173.744</v>
      </c>
      <c r="D548">
        <v>135</v>
      </c>
      <c r="E548">
        <v>173.774</v>
      </c>
      <c r="F548">
        <v>49</v>
      </c>
    </row>
    <row r="549" spans="1:6" x14ac:dyDescent="0.2">
      <c r="A549">
        <v>173.803</v>
      </c>
      <c r="B549">
        <v>103</v>
      </c>
      <c r="C549">
        <v>173.83199999999999</v>
      </c>
      <c r="D549">
        <v>62</v>
      </c>
      <c r="E549">
        <v>173.86099999999999</v>
      </c>
      <c r="F549">
        <v>63</v>
      </c>
    </row>
    <row r="550" spans="1:6" x14ac:dyDescent="0.2">
      <c r="A550">
        <v>173.89</v>
      </c>
      <c r="B550">
        <v>50</v>
      </c>
      <c r="C550">
        <v>173.91900000000001</v>
      </c>
      <c r="D550">
        <v>34</v>
      </c>
      <c r="E550">
        <v>173.94800000000001</v>
      </c>
      <c r="F550">
        <v>67</v>
      </c>
    </row>
    <row r="551" spans="1:6" x14ac:dyDescent="0.2">
      <c r="A551">
        <v>173.98099999999999</v>
      </c>
      <c r="B551">
        <v>67</v>
      </c>
      <c r="C551">
        <v>174.01300000000001</v>
      </c>
      <c r="D551">
        <v>62</v>
      </c>
      <c r="E551">
        <v>174.04599999999999</v>
      </c>
      <c r="F551">
        <v>55</v>
      </c>
    </row>
    <row r="552" spans="1:6" x14ac:dyDescent="0.2">
      <c r="A552">
        <v>174.078</v>
      </c>
      <c r="B552">
        <v>55</v>
      </c>
      <c r="C552">
        <v>174.11099999999999</v>
      </c>
      <c r="D552">
        <v>55</v>
      </c>
      <c r="E552">
        <v>174.14400000000001</v>
      </c>
      <c r="F552">
        <v>55</v>
      </c>
    </row>
    <row r="553" spans="1:6" x14ac:dyDescent="0.2">
      <c r="A553">
        <v>174.17599999999999</v>
      </c>
      <c r="B553">
        <v>45</v>
      </c>
      <c r="C553">
        <v>174.209</v>
      </c>
      <c r="D553">
        <v>48</v>
      </c>
      <c r="E553">
        <v>174.24100000000001</v>
      </c>
      <c r="F553">
        <v>35</v>
      </c>
    </row>
    <row r="554" spans="1:6" x14ac:dyDescent="0.2">
      <c r="A554">
        <v>174.274</v>
      </c>
      <c r="B554">
        <v>50</v>
      </c>
      <c r="C554">
        <v>174.30600000000001</v>
      </c>
      <c r="D554">
        <v>46</v>
      </c>
      <c r="E554">
        <v>174.339</v>
      </c>
      <c r="F554">
        <v>37</v>
      </c>
    </row>
    <row r="555" spans="1:6" x14ac:dyDescent="0.2">
      <c r="A555">
        <v>174.37100000000001</v>
      </c>
      <c r="B555">
        <v>38</v>
      </c>
      <c r="C555">
        <v>174.404</v>
      </c>
      <c r="D555">
        <v>33</v>
      </c>
      <c r="E555">
        <v>174.43700000000001</v>
      </c>
      <c r="F555">
        <v>35</v>
      </c>
    </row>
    <row r="556" spans="1:6" x14ac:dyDescent="0.2">
      <c r="A556">
        <v>174.46899999999999</v>
      </c>
      <c r="B556">
        <v>29</v>
      </c>
      <c r="C556">
        <v>174.50200000000001</v>
      </c>
      <c r="D556">
        <v>21</v>
      </c>
      <c r="E556">
        <v>174.53399999999999</v>
      </c>
      <c r="F556">
        <v>24</v>
      </c>
    </row>
    <row r="557" spans="1:6" x14ac:dyDescent="0.2">
      <c r="A557">
        <v>174.56700000000001</v>
      </c>
      <c r="B557">
        <v>25</v>
      </c>
      <c r="C557">
        <v>174.59899999999999</v>
      </c>
      <c r="D557">
        <v>26</v>
      </c>
      <c r="E557">
        <v>174.63200000000001</v>
      </c>
      <c r="F557">
        <v>38</v>
      </c>
    </row>
    <row r="558" spans="1:6" x14ac:dyDescent="0.2">
      <c r="A558">
        <v>174.66499999999999</v>
      </c>
      <c r="B558">
        <v>19</v>
      </c>
      <c r="C558">
        <v>174.697</v>
      </c>
      <c r="D558">
        <v>30</v>
      </c>
      <c r="E558">
        <v>174.73</v>
      </c>
      <c r="F558">
        <v>23</v>
      </c>
    </row>
    <row r="559" spans="1:6" x14ac:dyDescent="0.2">
      <c r="A559">
        <v>174.762</v>
      </c>
      <c r="B559">
        <v>35</v>
      </c>
      <c r="C559">
        <v>174.79300000000001</v>
      </c>
      <c r="D559">
        <v>43</v>
      </c>
      <c r="E559">
        <v>174.82400000000001</v>
      </c>
      <c r="F559">
        <v>27</v>
      </c>
    </row>
    <row r="560" spans="1:6" x14ac:dyDescent="0.2">
      <c r="A560">
        <v>174.85499999999999</v>
      </c>
      <c r="B560">
        <v>27</v>
      </c>
      <c r="C560">
        <v>174.88499999999999</v>
      </c>
      <c r="D560">
        <v>24</v>
      </c>
      <c r="E560">
        <v>174.916</v>
      </c>
      <c r="F560">
        <v>27</v>
      </c>
    </row>
    <row r="561" spans="1:6" x14ac:dyDescent="0.2">
      <c r="A561">
        <v>174.947</v>
      </c>
      <c r="B561">
        <v>44</v>
      </c>
      <c r="C561">
        <v>174.97800000000001</v>
      </c>
      <c r="D561">
        <v>28</v>
      </c>
      <c r="E561">
        <v>175.00800000000001</v>
      </c>
      <c r="F561">
        <v>28</v>
      </c>
    </row>
    <row r="562" spans="1:6" x14ac:dyDescent="0.2">
      <c r="A562">
        <v>175.03899999999999</v>
      </c>
      <c r="B562">
        <v>22</v>
      </c>
      <c r="C562">
        <v>175.07</v>
      </c>
      <c r="D562">
        <v>34</v>
      </c>
      <c r="E562">
        <v>175.101</v>
      </c>
      <c r="F562">
        <v>24</v>
      </c>
    </row>
    <row r="563" spans="1:6" x14ac:dyDescent="0.2">
      <c r="A563">
        <v>175.13200000000001</v>
      </c>
      <c r="B563">
        <v>19</v>
      </c>
      <c r="C563">
        <v>175.16200000000001</v>
      </c>
      <c r="D563">
        <v>27</v>
      </c>
      <c r="E563">
        <v>175.19300000000001</v>
      </c>
      <c r="F563">
        <v>30</v>
      </c>
    </row>
    <row r="564" spans="1:6" x14ac:dyDescent="0.2">
      <c r="A564">
        <v>175.22399999999999</v>
      </c>
      <c r="B564">
        <v>27</v>
      </c>
      <c r="C564">
        <v>175.255</v>
      </c>
      <c r="D564">
        <v>16</v>
      </c>
      <c r="E564">
        <v>175.285</v>
      </c>
      <c r="F564">
        <v>24</v>
      </c>
    </row>
    <row r="565" spans="1:6" x14ac:dyDescent="0.2">
      <c r="A565">
        <v>175.316</v>
      </c>
      <c r="B565">
        <v>30</v>
      </c>
      <c r="C565">
        <v>175.34700000000001</v>
      </c>
      <c r="D565">
        <v>25</v>
      </c>
      <c r="E565">
        <v>175.37799999999999</v>
      </c>
      <c r="F565">
        <v>39</v>
      </c>
    </row>
    <row r="566" spans="1:6" x14ac:dyDescent="0.2">
      <c r="A566">
        <v>175.40899999999999</v>
      </c>
      <c r="B566">
        <v>38</v>
      </c>
      <c r="C566">
        <v>175.43899999999999</v>
      </c>
      <c r="D566">
        <v>29</v>
      </c>
      <c r="E566">
        <v>175.47</v>
      </c>
      <c r="F566">
        <v>34</v>
      </c>
    </row>
    <row r="567" spans="1:6" x14ac:dyDescent="0.2">
      <c r="A567">
        <v>175.501</v>
      </c>
      <c r="B567">
        <v>26</v>
      </c>
      <c r="C567">
        <v>175.53200000000001</v>
      </c>
      <c r="D567">
        <v>25</v>
      </c>
      <c r="E567">
        <v>175.56200000000001</v>
      </c>
      <c r="F567">
        <v>35</v>
      </c>
    </row>
    <row r="568" spans="1:6" x14ac:dyDescent="0.2">
      <c r="A568">
        <v>175.59299999999999</v>
      </c>
      <c r="B568">
        <v>31</v>
      </c>
      <c r="C568">
        <v>175.624</v>
      </c>
      <c r="D568">
        <v>24</v>
      </c>
      <c r="E568">
        <v>175.655</v>
      </c>
      <c r="F568">
        <v>34</v>
      </c>
    </row>
    <row r="569" spans="1:6" x14ac:dyDescent="0.2">
      <c r="A569">
        <v>175.685</v>
      </c>
      <c r="B569">
        <v>24</v>
      </c>
      <c r="C569">
        <v>175.71600000000001</v>
      </c>
      <c r="D569">
        <v>18</v>
      </c>
      <c r="E569">
        <v>175.74600000000001</v>
      </c>
      <c r="F569">
        <v>39</v>
      </c>
    </row>
    <row r="570" spans="1:6" x14ac:dyDescent="0.2">
      <c r="A570">
        <v>175.77699999999999</v>
      </c>
      <c r="B570">
        <v>11</v>
      </c>
      <c r="C570">
        <v>175.80699999999999</v>
      </c>
      <c r="D570">
        <v>13</v>
      </c>
      <c r="E570">
        <v>175.83799999999999</v>
      </c>
      <c r="F570">
        <v>12</v>
      </c>
    </row>
    <row r="571" spans="1:6" x14ac:dyDescent="0.2">
      <c r="A571">
        <v>175.86799999999999</v>
      </c>
      <c r="B571">
        <v>19</v>
      </c>
      <c r="C571">
        <v>175.899</v>
      </c>
      <c r="D571">
        <v>16</v>
      </c>
      <c r="E571">
        <v>175.929</v>
      </c>
      <c r="F571">
        <v>9</v>
      </c>
    </row>
    <row r="572" spans="1:6" x14ac:dyDescent="0.2">
      <c r="A572">
        <v>175.959</v>
      </c>
      <c r="B572">
        <v>9</v>
      </c>
      <c r="C572">
        <v>175.99</v>
      </c>
      <c r="D572">
        <v>14</v>
      </c>
      <c r="E572">
        <v>176.02</v>
      </c>
      <c r="F572">
        <v>13</v>
      </c>
    </row>
    <row r="573" spans="1:6" x14ac:dyDescent="0.2">
      <c r="A573">
        <v>176.05099999999999</v>
      </c>
      <c r="B573">
        <v>68</v>
      </c>
      <c r="C573">
        <v>176.08099999999999</v>
      </c>
      <c r="D573">
        <v>19</v>
      </c>
      <c r="E573">
        <v>176.11199999999999</v>
      </c>
      <c r="F573">
        <v>36</v>
      </c>
    </row>
    <row r="574" spans="1:6" x14ac:dyDescent="0.2">
      <c r="A574">
        <v>176.142</v>
      </c>
      <c r="B574">
        <v>25</v>
      </c>
      <c r="C574">
        <v>176.173</v>
      </c>
      <c r="D574">
        <v>6</v>
      </c>
      <c r="E574">
        <v>176.203</v>
      </c>
      <c r="F574">
        <v>11</v>
      </c>
    </row>
    <row r="575" spans="1:6" x14ac:dyDescent="0.2">
      <c r="A575">
        <v>176.23400000000001</v>
      </c>
      <c r="B575">
        <v>11</v>
      </c>
      <c r="C575">
        <v>176.26400000000001</v>
      </c>
      <c r="D575">
        <v>8</v>
      </c>
      <c r="E575">
        <v>176.29499999999999</v>
      </c>
      <c r="F575">
        <v>9</v>
      </c>
    </row>
    <row r="576" spans="1:6" x14ac:dyDescent="0.2">
      <c r="A576">
        <v>176.32499999999999</v>
      </c>
      <c r="B576">
        <v>14</v>
      </c>
      <c r="C576">
        <v>176.35599999999999</v>
      </c>
      <c r="D576">
        <v>10</v>
      </c>
      <c r="E576">
        <v>176.386</v>
      </c>
      <c r="F576">
        <v>10</v>
      </c>
    </row>
    <row r="577" spans="1:6" x14ac:dyDescent="0.2">
      <c r="A577">
        <v>176.417</v>
      </c>
      <c r="B577">
        <v>15</v>
      </c>
      <c r="C577">
        <v>176.447</v>
      </c>
      <c r="D577">
        <v>9</v>
      </c>
      <c r="E577">
        <v>176.47800000000001</v>
      </c>
      <c r="F577">
        <v>11</v>
      </c>
    </row>
    <row r="578" spans="1:6" x14ac:dyDescent="0.2">
      <c r="A578">
        <v>176.50800000000001</v>
      </c>
      <c r="B578">
        <v>16</v>
      </c>
      <c r="C578">
        <v>176.53899999999999</v>
      </c>
      <c r="D578">
        <v>14</v>
      </c>
      <c r="E578">
        <v>176.57</v>
      </c>
      <c r="F578">
        <v>25</v>
      </c>
    </row>
    <row r="579" spans="1:6" x14ac:dyDescent="0.2">
      <c r="A579">
        <v>176.601</v>
      </c>
      <c r="B579">
        <v>34</v>
      </c>
      <c r="C579">
        <v>176.63200000000001</v>
      </c>
      <c r="D579">
        <v>24</v>
      </c>
      <c r="E579">
        <v>176.66200000000001</v>
      </c>
      <c r="F579">
        <v>22</v>
      </c>
    </row>
    <row r="580" spans="1:6" x14ac:dyDescent="0.2">
      <c r="A580">
        <v>176.69300000000001</v>
      </c>
      <c r="B580">
        <v>10</v>
      </c>
      <c r="C580">
        <v>176.72399999999999</v>
      </c>
      <c r="D580">
        <v>9</v>
      </c>
      <c r="E580">
        <v>176.755</v>
      </c>
      <c r="F580">
        <v>7</v>
      </c>
    </row>
    <row r="581" spans="1:6" x14ac:dyDescent="0.2">
      <c r="A581">
        <v>176.786</v>
      </c>
      <c r="B581">
        <v>8</v>
      </c>
      <c r="C581">
        <v>176.81700000000001</v>
      </c>
      <c r="D581">
        <v>12</v>
      </c>
      <c r="E581">
        <v>176.84800000000001</v>
      </c>
      <c r="F581">
        <v>14</v>
      </c>
    </row>
    <row r="582" spans="1:6" x14ac:dyDescent="0.2">
      <c r="A582">
        <v>176.87899999999999</v>
      </c>
      <c r="B582">
        <v>13</v>
      </c>
      <c r="C582">
        <v>176.90899999999999</v>
      </c>
      <c r="D582">
        <v>130</v>
      </c>
      <c r="E582">
        <v>176.94</v>
      </c>
      <c r="F582">
        <v>56</v>
      </c>
    </row>
    <row r="583" spans="1:6" x14ac:dyDescent="0.2">
      <c r="A583">
        <v>176.971</v>
      </c>
      <c r="B583">
        <v>7</v>
      </c>
      <c r="C583">
        <v>177.00200000000001</v>
      </c>
      <c r="D583">
        <v>19</v>
      </c>
      <c r="E583">
        <v>177.03299999999999</v>
      </c>
      <c r="F583">
        <v>20</v>
      </c>
    </row>
    <row r="584" spans="1:6" x14ac:dyDescent="0.2">
      <c r="A584">
        <v>177.06399999999999</v>
      </c>
      <c r="B584">
        <v>7</v>
      </c>
      <c r="C584">
        <v>177.095</v>
      </c>
      <c r="D584">
        <v>7</v>
      </c>
      <c r="E584">
        <v>177.126</v>
      </c>
      <c r="F584">
        <v>19</v>
      </c>
    </row>
    <row r="585" spans="1:6" x14ac:dyDescent="0.2">
      <c r="A585">
        <v>177.15700000000001</v>
      </c>
      <c r="B585">
        <v>41</v>
      </c>
      <c r="C585">
        <v>177.18700000000001</v>
      </c>
      <c r="D585">
        <v>19</v>
      </c>
      <c r="E585">
        <v>177.21799999999999</v>
      </c>
      <c r="F585">
        <v>34</v>
      </c>
    </row>
    <row r="586" spans="1:6" x14ac:dyDescent="0.2">
      <c r="A586">
        <v>177.249</v>
      </c>
      <c r="B586">
        <v>17</v>
      </c>
      <c r="C586">
        <v>177.28</v>
      </c>
      <c r="D586">
        <v>22</v>
      </c>
      <c r="E586">
        <v>177.31100000000001</v>
      </c>
      <c r="F586">
        <v>14</v>
      </c>
    </row>
    <row r="587" spans="1:6" x14ac:dyDescent="0.2">
      <c r="A587">
        <v>177.34200000000001</v>
      </c>
      <c r="B587">
        <v>23</v>
      </c>
      <c r="C587">
        <v>177.37299999999999</v>
      </c>
      <c r="D587">
        <v>20</v>
      </c>
      <c r="E587">
        <v>177.404</v>
      </c>
      <c r="F587">
        <v>17</v>
      </c>
    </row>
    <row r="588" spans="1:6" x14ac:dyDescent="0.2">
      <c r="A588">
        <v>177.435</v>
      </c>
      <c r="B588">
        <v>13</v>
      </c>
      <c r="C588">
        <v>177.46600000000001</v>
      </c>
      <c r="D588">
        <v>20</v>
      </c>
      <c r="E588">
        <v>177.49600000000001</v>
      </c>
      <c r="F588">
        <v>11</v>
      </c>
    </row>
    <row r="589" spans="1:6" x14ac:dyDescent="0.2">
      <c r="A589">
        <v>177.52699999999999</v>
      </c>
      <c r="B589">
        <v>20</v>
      </c>
      <c r="C589">
        <v>177.55799999999999</v>
      </c>
      <c r="D589">
        <v>18</v>
      </c>
      <c r="E589">
        <v>177.589</v>
      </c>
      <c r="F589">
        <v>11</v>
      </c>
    </row>
    <row r="590" spans="1:6" x14ac:dyDescent="0.2">
      <c r="A590">
        <v>177.62</v>
      </c>
      <c r="B590">
        <v>16</v>
      </c>
      <c r="C590">
        <v>177.65100000000001</v>
      </c>
      <c r="D590">
        <v>9</v>
      </c>
      <c r="E590">
        <v>177.68199999999999</v>
      </c>
      <c r="F590">
        <v>11</v>
      </c>
    </row>
    <row r="591" spans="1:6" x14ac:dyDescent="0.2">
      <c r="A591">
        <v>177.71299999999999</v>
      </c>
      <c r="B591">
        <v>9</v>
      </c>
      <c r="C591">
        <v>177.744</v>
      </c>
      <c r="D591">
        <v>14</v>
      </c>
      <c r="E591">
        <v>177.77799999999999</v>
      </c>
      <c r="F591">
        <v>23</v>
      </c>
    </row>
    <row r="592" spans="1:6" x14ac:dyDescent="0.2">
      <c r="A592">
        <v>177.81299999999999</v>
      </c>
      <c r="B592">
        <v>14</v>
      </c>
      <c r="C592">
        <v>177.84700000000001</v>
      </c>
      <c r="D592">
        <v>12</v>
      </c>
      <c r="E592">
        <v>177.881</v>
      </c>
      <c r="F592">
        <v>21</v>
      </c>
    </row>
    <row r="593" spans="1:2" x14ac:dyDescent="0.2">
      <c r="A593">
        <v>177.911</v>
      </c>
      <c r="B593">
        <v>25</v>
      </c>
    </row>
    <row r="595" spans="1:2" x14ac:dyDescent="0.2">
      <c r="A595" t="s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05"/>
  <sheetViews>
    <sheetView tabSelected="1" workbookViewId="0">
      <selection activeCell="G3" sqref="G3"/>
    </sheetView>
  </sheetViews>
  <sheetFormatPr baseColWidth="10" defaultRowHeight="16" x14ac:dyDescent="0.2"/>
  <cols>
    <col min="1" max="1" width="8.1640625" customWidth="1"/>
    <col min="7" max="7" width="32.5" customWidth="1"/>
  </cols>
  <sheetData>
    <row r="1" spans="1:7" x14ac:dyDescent="0.2">
      <c r="A1" t="s">
        <v>2046</v>
      </c>
    </row>
    <row r="2" spans="1:7" x14ac:dyDescent="0.2">
      <c r="A2" t="s">
        <v>2047</v>
      </c>
    </row>
    <row r="3" spans="1:7" x14ac:dyDescent="0.2">
      <c r="A3" t="s">
        <v>2048</v>
      </c>
      <c r="G3" s="1" t="s">
        <v>118</v>
      </c>
    </row>
    <row r="4" spans="1:7" x14ac:dyDescent="0.2">
      <c r="A4">
        <v>80.815700000000007</v>
      </c>
      <c r="B4">
        <v>37.5762</v>
      </c>
      <c r="C4">
        <v>29</v>
      </c>
      <c r="D4">
        <v>29</v>
      </c>
      <c r="E4">
        <v>19.399999999999999</v>
      </c>
      <c r="G4">
        <f>INDEX($A$4:$E$144,ROUNDUP(ROWS(H$4:H4)/5,0),MOD(ROWS(H$4:H4)-1,5)+1)</f>
        <v>80.815700000000007</v>
      </c>
    </row>
    <row r="5" spans="1:7" x14ac:dyDescent="0.2">
      <c r="A5">
        <v>43.6</v>
      </c>
      <c r="B5">
        <v>29.0303</v>
      </c>
      <c r="C5">
        <v>63.426600000000001</v>
      </c>
      <c r="D5">
        <v>46.137700000000002</v>
      </c>
      <c r="E5">
        <v>58.335799999999999</v>
      </c>
      <c r="G5">
        <f>INDEX($A$4:$E$144,ROUNDUP(ROWS(H$4:H5)/5,0),MOD(ROWS(H$4:H5)-1,5)+1)</f>
        <v>37.5762</v>
      </c>
    </row>
    <row r="6" spans="1:7" x14ac:dyDescent="0.2">
      <c r="A6">
        <v>147.68</v>
      </c>
      <c r="B6">
        <v>57.44</v>
      </c>
      <c r="C6">
        <v>64.883399999999995</v>
      </c>
      <c r="D6">
        <v>115.35980000000001</v>
      </c>
      <c r="E6">
        <v>88.258200000000002</v>
      </c>
      <c r="G6">
        <f>INDEX($A$4:$E$144,ROUNDUP(ROWS(H$4:H6)/5,0),MOD(ROWS(H$4:H6)-1,5)+1)</f>
        <v>29</v>
      </c>
    </row>
    <row r="7" spans="1:7" x14ac:dyDescent="0.2">
      <c r="A7">
        <v>47.692500000000003</v>
      </c>
      <c r="B7">
        <v>41.354399999999998</v>
      </c>
      <c r="C7">
        <v>62.0383</v>
      </c>
      <c r="D7">
        <v>36.122799999999998</v>
      </c>
      <c r="E7">
        <v>64.118399999999994</v>
      </c>
      <c r="G7">
        <f>INDEX($A$4:$E$144,ROUNDUP(ROWS(H$4:H7)/5,0),MOD(ROWS(H$4:H7)-1,5)+1)</f>
        <v>29</v>
      </c>
    </row>
    <row r="8" spans="1:7" x14ac:dyDescent="0.2">
      <c r="A8">
        <v>51.223199999999999</v>
      </c>
      <c r="B8">
        <v>56.9878</v>
      </c>
      <c r="C8">
        <v>75.7363</v>
      </c>
      <c r="D8">
        <v>57.316699999999997</v>
      </c>
      <c r="E8">
        <v>45.454799999999999</v>
      </c>
      <c r="G8">
        <f>INDEX($A$4:$E$144,ROUNDUP(ROWS(H$4:H8)/5,0),MOD(ROWS(H$4:H8)-1,5)+1)</f>
        <v>19.399999999999999</v>
      </c>
    </row>
    <row r="9" spans="1:7" x14ac:dyDescent="0.2">
      <c r="A9">
        <v>11.7034</v>
      </c>
      <c r="B9">
        <v>15.4284</v>
      </c>
      <c r="C9">
        <v>14.340199999999999</v>
      </c>
      <c r="D9">
        <v>25.233000000000001</v>
      </c>
      <c r="E9">
        <v>39.68</v>
      </c>
      <c r="G9">
        <f>INDEX($A$4:$E$144,ROUNDUP(ROWS(H$4:H9)/5,0),MOD(ROWS(H$4:H9)-1,5)+1)</f>
        <v>43.6</v>
      </c>
    </row>
    <row r="10" spans="1:7" x14ac:dyDescent="0.2">
      <c r="A10">
        <v>22.2</v>
      </c>
      <c r="B10">
        <v>18.16</v>
      </c>
      <c r="C10">
        <v>14.583600000000001</v>
      </c>
      <c r="D10">
        <v>6.7119999999999997</v>
      </c>
      <c r="E10">
        <v>31.5259</v>
      </c>
      <c r="G10">
        <f>INDEX($A$4:$E$144,ROUNDUP(ROWS(H$4:H10)/5,0),MOD(ROWS(H$4:H10)-1,5)+1)</f>
        <v>29.0303</v>
      </c>
    </row>
    <row r="11" spans="1:7" x14ac:dyDescent="0.2">
      <c r="A11">
        <v>15.811500000000001</v>
      </c>
      <c r="B11">
        <v>29.544499999999999</v>
      </c>
      <c r="C11">
        <v>7.8631000000000002</v>
      </c>
      <c r="D11">
        <v>29.863600000000002</v>
      </c>
      <c r="E11">
        <v>56.884500000000003</v>
      </c>
      <c r="G11">
        <f>INDEX($A$4:$E$144,ROUNDUP(ROWS(H$4:H11)/5,0),MOD(ROWS(H$4:H11)-1,5)+1)</f>
        <v>63.426600000000001</v>
      </c>
    </row>
    <row r="12" spans="1:7" x14ac:dyDescent="0.2">
      <c r="A12">
        <v>33.6</v>
      </c>
      <c r="B12">
        <v>23.819500000000001</v>
      </c>
      <c r="C12">
        <v>11.9358</v>
      </c>
      <c r="D12">
        <v>15.624000000000001</v>
      </c>
      <c r="E12">
        <v>30.807500000000001</v>
      </c>
      <c r="G12">
        <f>INDEX($A$4:$E$144,ROUNDUP(ROWS(H$4:H12)/5,0),MOD(ROWS(H$4:H12)-1,5)+1)</f>
        <v>46.137700000000002</v>
      </c>
    </row>
    <row r="13" spans="1:7" x14ac:dyDescent="0.2">
      <c r="A13">
        <v>33.92</v>
      </c>
      <c r="B13">
        <v>21.7926</v>
      </c>
      <c r="C13">
        <v>26.8</v>
      </c>
      <c r="D13">
        <v>19.28</v>
      </c>
      <c r="E13">
        <v>61.1554</v>
      </c>
      <c r="G13">
        <f>INDEX($A$4:$E$144,ROUNDUP(ROWS(H$4:H13)/5,0),MOD(ROWS(H$4:H13)-1,5)+1)</f>
        <v>58.335799999999999</v>
      </c>
    </row>
    <row r="14" spans="1:7" x14ac:dyDescent="0.2">
      <c r="A14">
        <v>52.2</v>
      </c>
      <c r="B14">
        <v>16.5687</v>
      </c>
      <c r="C14">
        <v>7.8522999999999996</v>
      </c>
      <c r="D14">
        <v>40.610799999999998</v>
      </c>
      <c r="E14">
        <v>4.4960000000000004</v>
      </c>
      <c r="G14">
        <f>INDEX($A$4:$E$144,ROUNDUP(ROWS(H$4:H14)/5,0),MOD(ROWS(H$4:H14)-1,5)+1)</f>
        <v>147.68</v>
      </c>
    </row>
    <row r="15" spans="1:7" x14ac:dyDescent="0.2">
      <c r="A15">
        <v>12.32</v>
      </c>
      <c r="B15">
        <v>7.2</v>
      </c>
      <c r="C15">
        <v>11.12</v>
      </c>
      <c r="D15">
        <v>8.5440000000000005</v>
      </c>
      <c r="E15">
        <v>6</v>
      </c>
      <c r="G15">
        <f>INDEX($A$4:$E$144,ROUNDUP(ROWS(H$4:H15)/5,0),MOD(ROWS(H$4:H15)-1,5)+1)</f>
        <v>57.44</v>
      </c>
    </row>
    <row r="16" spans="1:7" x14ac:dyDescent="0.2">
      <c r="A16">
        <v>15.652100000000001</v>
      </c>
      <c r="B16">
        <v>13.48</v>
      </c>
      <c r="C16">
        <v>3.5600999999999998</v>
      </c>
      <c r="D16">
        <v>4.5838999999999999</v>
      </c>
      <c r="E16">
        <v>7.6959</v>
      </c>
      <c r="G16">
        <f>INDEX($A$4:$E$144,ROUNDUP(ROWS(H$4:H16)/5,0),MOD(ROWS(H$4:H16)-1,5)+1)</f>
        <v>64.883399999999995</v>
      </c>
    </row>
    <row r="17" spans="1:7" x14ac:dyDescent="0.2">
      <c r="A17">
        <v>25.632200000000001</v>
      </c>
      <c r="B17">
        <v>16.972000000000001</v>
      </c>
      <c r="C17">
        <v>30.1753</v>
      </c>
      <c r="D17">
        <v>10.996</v>
      </c>
      <c r="E17">
        <v>40.283000000000001</v>
      </c>
      <c r="G17">
        <f>INDEX($A$4:$E$144,ROUNDUP(ROWS(H$4:H17)/5,0),MOD(ROWS(H$4:H17)-1,5)+1)</f>
        <v>115.35980000000001</v>
      </c>
    </row>
    <row r="18" spans="1:7" x14ac:dyDescent="0.2">
      <c r="A18">
        <v>10.952199999999999</v>
      </c>
      <c r="B18">
        <v>17.068000000000001</v>
      </c>
      <c r="C18">
        <v>8.6880000000000006</v>
      </c>
      <c r="D18">
        <v>24.0793</v>
      </c>
      <c r="E18">
        <v>18.624500000000001</v>
      </c>
      <c r="G18">
        <f>INDEX($A$4:$E$144,ROUNDUP(ROWS(H$4:H18)/5,0),MOD(ROWS(H$4:H18)-1,5)+1)</f>
        <v>88.258200000000002</v>
      </c>
    </row>
    <row r="19" spans="1:7" x14ac:dyDescent="0.2">
      <c r="A19">
        <v>16.312100000000001</v>
      </c>
      <c r="B19">
        <v>18.3279</v>
      </c>
      <c r="C19">
        <v>19.0398</v>
      </c>
      <c r="D19">
        <v>35.232399999999998</v>
      </c>
      <c r="E19">
        <v>16.6602</v>
      </c>
      <c r="G19">
        <f>INDEX($A$4:$E$144,ROUNDUP(ROWS(H$4:H19)/5,0),MOD(ROWS(H$4:H19)-1,5)+1)</f>
        <v>47.692500000000003</v>
      </c>
    </row>
    <row r="20" spans="1:7" x14ac:dyDescent="0.2">
      <c r="A20">
        <v>14.6</v>
      </c>
      <c r="B20">
        <v>27.512</v>
      </c>
      <c r="C20">
        <v>22.576000000000001</v>
      </c>
      <c r="D20">
        <v>15.28</v>
      </c>
      <c r="E20">
        <v>9.9359000000000002</v>
      </c>
      <c r="G20">
        <f>INDEX($A$4:$E$144,ROUNDUP(ROWS(H$4:H20)/5,0),MOD(ROWS(H$4:H20)-1,5)+1)</f>
        <v>41.354399999999998</v>
      </c>
    </row>
    <row r="21" spans="1:7" x14ac:dyDescent="0.2">
      <c r="A21">
        <v>14.872</v>
      </c>
      <c r="B21">
        <v>34.790799999999997</v>
      </c>
      <c r="C21">
        <v>83.26</v>
      </c>
      <c r="D21">
        <v>48.8</v>
      </c>
      <c r="E21">
        <v>15.224</v>
      </c>
      <c r="G21">
        <f>INDEX($A$4:$E$144,ROUNDUP(ROWS(H$4:H21)/5,0),MOD(ROWS(H$4:H21)-1,5)+1)</f>
        <v>62.0383</v>
      </c>
    </row>
    <row r="22" spans="1:7" x14ac:dyDescent="0.2">
      <c r="A22">
        <v>7.82</v>
      </c>
      <c r="B22">
        <v>20.659500000000001</v>
      </c>
      <c r="C22">
        <v>23.568300000000001</v>
      </c>
      <c r="D22">
        <v>7.2000999999999999</v>
      </c>
      <c r="E22">
        <v>1.2121</v>
      </c>
      <c r="G22">
        <f>INDEX($A$4:$E$144,ROUNDUP(ROWS(H$4:H22)/5,0),MOD(ROWS(H$4:H22)-1,5)+1)</f>
        <v>36.122799999999998</v>
      </c>
    </row>
    <row r="23" spans="1:7" x14ac:dyDescent="0.2">
      <c r="A23">
        <v>16</v>
      </c>
      <c r="B23">
        <v>13.1721</v>
      </c>
      <c r="C23">
        <v>7.1721000000000004</v>
      </c>
      <c r="D23">
        <v>7.8640999999999996</v>
      </c>
      <c r="E23">
        <v>29</v>
      </c>
      <c r="G23">
        <f>INDEX($A$4:$E$144,ROUNDUP(ROWS(H$4:H23)/5,0),MOD(ROWS(H$4:H23)-1,5)+1)</f>
        <v>64.118399999999994</v>
      </c>
    </row>
    <row r="24" spans="1:7" x14ac:dyDescent="0.2">
      <c r="A24">
        <v>21.091899999999999</v>
      </c>
      <c r="B24">
        <v>36.888300000000001</v>
      </c>
      <c r="C24">
        <v>26.668600000000001</v>
      </c>
      <c r="D24">
        <v>33.152099999999997</v>
      </c>
      <c r="E24">
        <v>54.808199999999999</v>
      </c>
      <c r="G24">
        <f>INDEX($A$4:$E$144,ROUNDUP(ROWS(H$4:H24)/5,0),MOD(ROWS(H$4:H24)-1,5)+1)</f>
        <v>51.223199999999999</v>
      </c>
    </row>
    <row r="25" spans="1:7" x14ac:dyDescent="0.2">
      <c r="A25">
        <v>32.176499999999997</v>
      </c>
      <c r="B25">
        <v>30.128599999999999</v>
      </c>
      <c r="C25">
        <v>24.836300000000001</v>
      </c>
      <c r="D25">
        <v>16.747900000000001</v>
      </c>
      <c r="E25">
        <v>13.848100000000001</v>
      </c>
      <c r="G25">
        <f>INDEX($A$4:$E$144,ROUNDUP(ROWS(H$4:H25)/5,0),MOD(ROWS(H$4:H25)-1,5)+1)</f>
        <v>56.9878</v>
      </c>
    </row>
    <row r="26" spans="1:7" x14ac:dyDescent="0.2">
      <c r="A26">
        <v>8.0558999999999994</v>
      </c>
      <c r="B26">
        <v>24.687899999999999</v>
      </c>
      <c r="C26">
        <v>14.164300000000001</v>
      </c>
      <c r="D26">
        <v>9.1759000000000004</v>
      </c>
      <c r="E26">
        <v>39.0364</v>
      </c>
      <c r="G26">
        <f>INDEX($A$4:$E$144,ROUNDUP(ROWS(H$4:H26)/5,0),MOD(ROWS(H$4:H26)-1,5)+1)</f>
        <v>75.7363</v>
      </c>
    </row>
    <row r="27" spans="1:7" x14ac:dyDescent="0.2">
      <c r="A27">
        <v>10.0039</v>
      </c>
      <c r="B27">
        <v>22.783899999999999</v>
      </c>
      <c r="C27">
        <v>2.7885</v>
      </c>
      <c r="D27">
        <v>8.4</v>
      </c>
      <c r="E27">
        <v>8.9237000000000002</v>
      </c>
      <c r="G27">
        <f>INDEX($A$4:$E$144,ROUNDUP(ROWS(H$4:H27)/5,0),MOD(ROWS(H$4:H27)-1,5)+1)</f>
        <v>57.316699999999997</v>
      </c>
    </row>
    <row r="28" spans="1:7" x14ac:dyDescent="0.2">
      <c r="A28">
        <v>24.687899999999999</v>
      </c>
      <c r="B28">
        <v>16.3079</v>
      </c>
      <c r="C28">
        <v>14.023999999999999</v>
      </c>
      <c r="D28">
        <v>15.16</v>
      </c>
      <c r="E28">
        <v>16.336099999999998</v>
      </c>
      <c r="G28">
        <f>INDEX($A$4:$E$144,ROUNDUP(ROWS(H$4:H28)/5,0),MOD(ROWS(H$4:H28)-1,5)+1)</f>
        <v>45.454799999999999</v>
      </c>
    </row>
    <row r="29" spans="1:7" x14ac:dyDescent="0.2">
      <c r="A29">
        <v>14.967499999999999</v>
      </c>
      <c r="B29">
        <v>11.52</v>
      </c>
      <c r="C29">
        <v>10.764099999999999</v>
      </c>
      <c r="D29">
        <v>7.3562000000000003</v>
      </c>
      <c r="E29">
        <v>13.6159</v>
      </c>
      <c r="G29">
        <f>INDEX($A$4:$E$144,ROUNDUP(ROWS(H$4:H29)/5,0),MOD(ROWS(H$4:H29)-1,5)+1)</f>
        <v>11.7034</v>
      </c>
    </row>
    <row r="30" spans="1:7" x14ac:dyDescent="0.2">
      <c r="A30">
        <v>23.452100000000002</v>
      </c>
      <c r="B30">
        <v>10.096299999999999</v>
      </c>
      <c r="C30">
        <v>3.9039999999999999</v>
      </c>
      <c r="D30">
        <v>2.08</v>
      </c>
      <c r="E30">
        <v>2.7641</v>
      </c>
      <c r="G30">
        <f>INDEX($A$4:$E$144,ROUNDUP(ROWS(H$4:H30)/5,0),MOD(ROWS(H$4:H30)-1,5)+1)</f>
        <v>15.4284</v>
      </c>
    </row>
    <row r="31" spans="1:7" x14ac:dyDescent="0.2">
      <c r="A31">
        <v>7.1520000000000001</v>
      </c>
      <c r="B31">
        <v>8.3079999999999998</v>
      </c>
      <c r="C31">
        <v>12.9199</v>
      </c>
      <c r="D31">
        <v>6</v>
      </c>
      <c r="E31">
        <v>9.5479000000000003</v>
      </c>
      <c r="G31">
        <f>INDEX($A$4:$E$144,ROUNDUP(ROWS(H$4:H31)/5,0),MOD(ROWS(H$4:H31)-1,5)+1)</f>
        <v>14.340199999999999</v>
      </c>
    </row>
    <row r="32" spans="1:7" x14ac:dyDescent="0.2">
      <c r="A32">
        <v>9.6</v>
      </c>
      <c r="B32">
        <v>4.8</v>
      </c>
      <c r="C32">
        <v>7.9676999999999998</v>
      </c>
      <c r="D32">
        <v>21.503900000000002</v>
      </c>
      <c r="E32">
        <v>3</v>
      </c>
      <c r="G32">
        <f>INDEX($A$4:$E$144,ROUNDUP(ROWS(H$4:H32)/5,0),MOD(ROWS(H$4:H32)-1,5)+1)</f>
        <v>25.233000000000001</v>
      </c>
    </row>
    <row r="33" spans="1:7" x14ac:dyDescent="0.2">
      <c r="A33">
        <v>2.3679999999999999</v>
      </c>
      <c r="B33">
        <v>5.0639000000000003</v>
      </c>
      <c r="C33">
        <v>7.4480000000000004</v>
      </c>
      <c r="D33">
        <v>12.7319</v>
      </c>
      <c r="E33">
        <v>4.6639999999999997</v>
      </c>
      <c r="G33">
        <f>INDEX($A$4:$E$144,ROUNDUP(ROWS(H$4:H33)/5,0),MOD(ROWS(H$4:H33)-1,5)+1)</f>
        <v>39.68</v>
      </c>
    </row>
    <row r="34" spans="1:7" x14ac:dyDescent="0.2">
      <c r="A34">
        <v>4.7279999999999998</v>
      </c>
      <c r="B34">
        <v>42.488900000000001</v>
      </c>
      <c r="C34">
        <v>4.3358999999999996</v>
      </c>
      <c r="D34">
        <v>11.1477</v>
      </c>
      <c r="E34">
        <v>9.7123000000000008</v>
      </c>
      <c r="G34">
        <f>INDEX($A$4:$E$144,ROUNDUP(ROWS(H$4:H34)/5,0),MOD(ROWS(H$4:H34)-1,5)+1)</f>
        <v>22.2</v>
      </c>
    </row>
    <row r="35" spans="1:7" x14ac:dyDescent="0.2">
      <c r="A35">
        <v>4.3</v>
      </c>
      <c r="B35">
        <v>9.3239999999999998</v>
      </c>
      <c r="C35">
        <v>1.6359999999999999</v>
      </c>
      <c r="D35">
        <v>2.8679000000000001</v>
      </c>
      <c r="E35">
        <v>5.1161000000000003</v>
      </c>
      <c r="G35">
        <f>INDEX($A$4:$E$144,ROUNDUP(ROWS(H$4:H35)/5,0),MOD(ROWS(H$4:H35)-1,5)+1)</f>
        <v>18.16</v>
      </c>
    </row>
    <row r="36" spans="1:7" x14ac:dyDescent="0.2">
      <c r="A36">
        <v>1.6719999999999999</v>
      </c>
      <c r="B36">
        <v>5.3118999999999996</v>
      </c>
      <c r="C36">
        <v>16.272099999999998</v>
      </c>
      <c r="D36">
        <v>24.616399999999999</v>
      </c>
      <c r="E36">
        <v>21.3598</v>
      </c>
      <c r="G36">
        <f>INDEX($A$4:$E$144,ROUNDUP(ROWS(H$4:H36)/5,0),MOD(ROWS(H$4:H36)-1,5)+1)</f>
        <v>14.583600000000001</v>
      </c>
    </row>
    <row r="37" spans="1:7" x14ac:dyDescent="0.2">
      <c r="A37">
        <v>15.880100000000001</v>
      </c>
      <c r="B37">
        <v>8.9519000000000002</v>
      </c>
      <c r="C37">
        <v>17.1919</v>
      </c>
      <c r="D37">
        <v>9.64</v>
      </c>
      <c r="E37">
        <v>12.696099999999999</v>
      </c>
      <c r="G37">
        <f>INDEX($A$4:$E$144,ROUNDUP(ROWS(H$4:H37)/5,0),MOD(ROWS(H$4:H37)-1,5)+1)</f>
        <v>6.7119999999999997</v>
      </c>
    </row>
    <row r="38" spans="1:7" x14ac:dyDescent="0.2">
      <c r="A38">
        <v>20</v>
      </c>
      <c r="B38">
        <v>15.072100000000001</v>
      </c>
      <c r="C38">
        <v>7.1920000000000002</v>
      </c>
      <c r="D38">
        <v>11.715999999999999</v>
      </c>
      <c r="E38">
        <v>17.080100000000002</v>
      </c>
      <c r="G38">
        <f>INDEX($A$4:$E$144,ROUNDUP(ROWS(H$4:H38)/5,0),MOD(ROWS(H$4:H38)-1,5)+1)</f>
        <v>31.5259</v>
      </c>
    </row>
    <row r="39" spans="1:7" x14ac:dyDescent="0.2">
      <c r="A39">
        <v>4.1199000000000003</v>
      </c>
      <c r="B39">
        <v>11.284000000000001</v>
      </c>
      <c r="C39">
        <v>4.5761000000000003</v>
      </c>
      <c r="D39">
        <v>3.7639999999999998</v>
      </c>
      <c r="E39">
        <v>5.6238999999999999</v>
      </c>
      <c r="G39">
        <f>INDEX($A$4:$E$144,ROUNDUP(ROWS(H$4:H39)/5,0),MOD(ROWS(H$4:H39)-1,5)+1)</f>
        <v>15.811500000000001</v>
      </c>
    </row>
    <row r="40" spans="1:7" x14ac:dyDescent="0.2">
      <c r="A40">
        <v>6.3559999999999999</v>
      </c>
      <c r="B40">
        <v>9.2080000000000002</v>
      </c>
      <c r="C40">
        <v>13.2479</v>
      </c>
      <c r="D40">
        <v>10.6761</v>
      </c>
      <c r="E40">
        <v>6.4478999999999997</v>
      </c>
      <c r="G40">
        <f>INDEX($A$4:$E$144,ROUNDUP(ROWS(H$4:H40)/5,0),MOD(ROWS(H$4:H40)-1,5)+1)</f>
        <v>29.544499999999999</v>
      </c>
    </row>
    <row r="41" spans="1:7" x14ac:dyDescent="0.2">
      <c r="A41">
        <v>7.8601999999999999</v>
      </c>
      <c r="B41">
        <v>7.1439000000000004</v>
      </c>
      <c r="C41">
        <v>1</v>
      </c>
      <c r="D41">
        <v>7.8159999999999998</v>
      </c>
      <c r="E41">
        <v>22.2563</v>
      </c>
      <c r="G41">
        <f>INDEX($A$4:$E$144,ROUNDUP(ROWS(H$4:H41)/5,0),MOD(ROWS(H$4:H41)-1,5)+1)</f>
        <v>7.8631000000000002</v>
      </c>
    </row>
    <row r="42" spans="1:7" x14ac:dyDescent="0.2">
      <c r="A42">
        <v>8.1280000000000001</v>
      </c>
      <c r="B42">
        <v>4.8322000000000003</v>
      </c>
      <c r="C42">
        <v>20.948499999999999</v>
      </c>
      <c r="D42">
        <v>28.563600000000001</v>
      </c>
      <c r="E42">
        <v>22.600200000000001</v>
      </c>
      <c r="G42">
        <f>INDEX($A$4:$E$144,ROUNDUP(ROWS(H$4:H42)/5,0),MOD(ROWS(H$4:H42)-1,5)+1)</f>
        <v>29.863600000000002</v>
      </c>
    </row>
    <row r="43" spans="1:7" x14ac:dyDescent="0.2">
      <c r="A43">
        <v>13.0444</v>
      </c>
      <c r="B43">
        <v>13.8561</v>
      </c>
      <c r="C43">
        <v>25.440200000000001</v>
      </c>
      <c r="D43">
        <v>7.8319999999999999</v>
      </c>
      <c r="E43">
        <v>15.34</v>
      </c>
      <c r="G43">
        <f>INDEX($A$4:$E$144,ROUNDUP(ROWS(H$4:H43)/5,0),MOD(ROWS(H$4:H43)-1,5)+1)</f>
        <v>56.884500000000003</v>
      </c>
    </row>
    <row r="44" spans="1:7" x14ac:dyDescent="0.2">
      <c r="A44">
        <v>12</v>
      </c>
      <c r="B44">
        <v>8.8079999999999998</v>
      </c>
      <c r="C44">
        <v>4.7</v>
      </c>
      <c r="D44">
        <v>9.6760999999999999</v>
      </c>
      <c r="E44">
        <v>6.1360999999999999</v>
      </c>
      <c r="G44">
        <f>INDEX($A$4:$E$144,ROUNDUP(ROWS(H$4:H44)/5,0),MOD(ROWS(H$4:H44)-1,5)+1)</f>
        <v>33.6</v>
      </c>
    </row>
    <row r="45" spans="1:7" x14ac:dyDescent="0.2">
      <c r="A45">
        <v>6.7001999999999997</v>
      </c>
      <c r="B45">
        <v>9.44</v>
      </c>
      <c r="C45">
        <v>13.54</v>
      </c>
      <c r="D45">
        <v>4.8319999999999999</v>
      </c>
      <c r="E45">
        <v>1.796</v>
      </c>
      <c r="G45">
        <f>INDEX($A$4:$E$144,ROUNDUP(ROWS(H$4:H45)/5,0),MOD(ROWS(H$4:H45)-1,5)+1)</f>
        <v>23.819500000000001</v>
      </c>
    </row>
    <row r="46" spans="1:7" x14ac:dyDescent="0.2">
      <c r="A46">
        <v>2.8159999999999998</v>
      </c>
      <c r="B46">
        <v>2</v>
      </c>
      <c r="C46">
        <v>2.444</v>
      </c>
      <c r="D46">
        <v>3.0960999999999999</v>
      </c>
      <c r="E46">
        <v>4.9119999999999999</v>
      </c>
      <c r="G46">
        <f>INDEX($A$4:$E$144,ROUNDUP(ROWS(H$4:H46)/5,0),MOD(ROWS(H$4:H46)-1,5)+1)</f>
        <v>11.9358</v>
      </c>
    </row>
    <row r="47" spans="1:7" x14ac:dyDescent="0.2">
      <c r="A47">
        <v>13.104200000000001</v>
      </c>
      <c r="B47">
        <v>14.023999999999999</v>
      </c>
      <c r="C47">
        <v>15.056100000000001</v>
      </c>
      <c r="D47">
        <v>9.4238999999999997</v>
      </c>
      <c r="E47">
        <v>11.176</v>
      </c>
      <c r="G47">
        <f>INDEX($A$4:$E$144,ROUNDUP(ROWS(H$4:H47)/5,0),MOD(ROWS(H$4:H47)-1,5)+1)</f>
        <v>15.624000000000001</v>
      </c>
    </row>
    <row r="48" spans="1:7" x14ac:dyDescent="0.2">
      <c r="A48">
        <v>10.648</v>
      </c>
      <c r="B48">
        <v>5.0122</v>
      </c>
      <c r="C48">
        <v>5.2601000000000004</v>
      </c>
      <c r="D48">
        <v>48.276600000000002</v>
      </c>
      <c r="E48">
        <v>22.541799999999999</v>
      </c>
      <c r="G48">
        <f>INDEX($A$4:$E$144,ROUNDUP(ROWS(H$4:H48)/5,0),MOD(ROWS(H$4:H48)-1,5)+1)</f>
        <v>30.807500000000001</v>
      </c>
    </row>
    <row r="49" spans="1:7" x14ac:dyDescent="0.2">
      <c r="A49">
        <v>13.4481</v>
      </c>
      <c r="B49">
        <v>21.499500000000001</v>
      </c>
      <c r="C49">
        <v>22.675599999999999</v>
      </c>
      <c r="D49">
        <v>20.759899999999998</v>
      </c>
      <c r="E49">
        <v>38.54</v>
      </c>
      <c r="G49">
        <f>INDEX($A$4:$E$144,ROUNDUP(ROWS(H$4:H49)/5,0),MOD(ROWS(H$4:H49)-1,5)+1)</f>
        <v>33.92</v>
      </c>
    </row>
    <row r="50" spans="1:7" x14ac:dyDescent="0.2">
      <c r="A50">
        <v>92.894300000000001</v>
      </c>
      <c r="B50">
        <v>44.593600000000002</v>
      </c>
      <c r="C50">
        <v>20.695900000000002</v>
      </c>
      <c r="D50">
        <v>16.288</v>
      </c>
      <c r="E50">
        <v>33.327500000000001</v>
      </c>
      <c r="G50">
        <f>INDEX($A$4:$E$144,ROUNDUP(ROWS(H$4:H50)/5,0),MOD(ROWS(H$4:H50)-1,5)+1)</f>
        <v>21.7926</v>
      </c>
    </row>
    <row r="51" spans="1:7" x14ac:dyDescent="0.2">
      <c r="A51">
        <v>32.659799999999997</v>
      </c>
      <c r="B51">
        <v>17.452000000000002</v>
      </c>
      <c r="C51">
        <v>22.719899999999999</v>
      </c>
      <c r="D51">
        <v>29.079799999999999</v>
      </c>
      <c r="E51">
        <v>14.872</v>
      </c>
      <c r="G51">
        <f>INDEX($A$4:$E$144,ROUNDUP(ROWS(H$4:H51)/5,0),MOD(ROWS(H$4:H51)-1,5)+1)</f>
        <v>26.8</v>
      </c>
    </row>
    <row r="52" spans="1:7" x14ac:dyDescent="0.2">
      <c r="A52">
        <v>17.464099999999998</v>
      </c>
      <c r="B52">
        <v>25.911999999999999</v>
      </c>
      <c r="C52">
        <v>27.0642</v>
      </c>
      <c r="D52">
        <v>22.8917</v>
      </c>
      <c r="E52">
        <v>25.967600000000001</v>
      </c>
      <c r="G52">
        <f>INDEX($A$4:$E$144,ROUNDUP(ROWS(H$4:H52)/5,0),MOD(ROWS(H$4:H52)-1,5)+1)</f>
        <v>19.28</v>
      </c>
    </row>
    <row r="53" spans="1:7" x14ac:dyDescent="0.2">
      <c r="A53">
        <v>25.1997</v>
      </c>
      <c r="B53">
        <v>32.104199999999999</v>
      </c>
      <c r="C53">
        <v>26</v>
      </c>
      <c r="D53">
        <v>12.84</v>
      </c>
      <c r="E53">
        <v>16.536100000000001</v>
      </c>
      <c r="G53">
        <f>INDEX($A$4:$E$144,ROUNDUP(ROWS(H$4:H53)/5,0),MOD(ROWS(H$4:H53)-1,5)+1)</f>
        <v>61.1554</v>
      </c>
    </row>
    <row r="54" spans="1:7" x14ac:dyDescent="0.2">
      <c r="A54">
        <v>20.0639</v>
      </c>
      <c r="B54">
        <v>23.103899999999999</v>
      </c>
      <c r="C54">
        <v>25.351700000000001</v>
      </c>
      <c r="D54">
        <v>8</v>
      </c>
      <c r="E54">
        <v>21.803899999999999</v>
      </c>
      <c r="G54">
        <f>INDEX($A$4:$E$144,ROUNDUP(ROWS(H$4:H54)/5,0),MOD(ROWS(H$4:H54)-1,5)+1)</f>
        <v>52.2</v>
      </c>
    </row>
    <row r="55" spans="1:7" x14ac:dyDescent="0.2">
      <c r="A55">
        <v>32.007800000000003</v>
      </c>
      <c r="B55">
        <v>28.456600000000002</v>
      </c>
      <c r="C55">
        <v>14.8919</v>
      </c>
      <c r="D55">
        <v>24</v>
      </c>
      <c r="E55">
        <v>16.1281</v>
      </c>
      <c r="G55">
        <f>INDEX($A$4:$E$144,ROUNDUP(ROWS(H$4:H55)/5,0),MOD(ROWS(H$4:H55)-1,5)+1)</f>
        <v>16.5687</v>
      </c>
    </row>
    <row r="56" spans="1:7" x14ac:dyDescent="0.2">
      <c r="A56">
        <v>25.6</v>
      </c>
      <c r="B56">
        <v>21.62</v>
      </c>
      <c r="C56">
        <v>25.736599999999999</v>
      </c>
      <c r="D56">
        <v>37.831499999999998</v>
      </c>
      <c r="E56">
        <v>19.575900000000001</v>
      </c>
      <c r="G56">
        <f>INDEX($A$4:$E$144,ROUNDUP(ROWS(H$4:H56)/5,0),MOD(ROWS(H$4:H56)-1,5)+1)</f>
        <v>7.8522999999999996</v>
      </c>
    </row>
    <row r="57" spans="1:7" x14ac:dyDescent="0.2">
      <c r="A57">
        <v>37</v>
      </c>
      <c r="B57">
        <v>58.16</v>
      </c>
      <c r="C57">
        <v>16.367599999999999</v>
      </c>
      <c r="D57">
        <v>13.2956</v>
      </c>
      <c r="E57">
        <v>23.296099999999999</v>
      </c>
      <c r="G57">
        <f>INDEX($A$4:$E$144,ROUNDUP(ROWS(H$4:H57)/5,0),MOD(ROWS(H$4:H57)-1,5)+1)</f>
        <v>40.610799999999998</v>
      </c>
    </row>
    <row r="58" spans="1:7" x14ac:dyDescent="0.2">
      <c r="A58">
        <v>34</v>
      </c>
      <c r="B58">
        <v>34</v>
      </c>
      <c r="C58">
        <v>26.668199999999999</v>
      </c>
      <c r="D58">
        <v>21</v>
      </c>
      <c r="E58">
        <v>21.36</v>
      </c>
      <c r="G58">
        <f>INDEX($A$4:$E$144,ROUNDUP(ROWS(H$4:H58)/5,0),MOD(ROWS(H$4:H58)-1,5)+1)</f>
        <v>4.4960000000000004</v>
      </c>
    </row>
    <row r="59" spans="1:7" x14ac:dyDescent="0.2">
      <c r="A59">
        <v>22.340199999999999</v>
      </c>
      <c r="B59">
        <v>8</v>
      </c>
      <c r="C59">
        <v>10.712</v>
      </c>
      <c r="D59">
        <v>9.4719999999999995</v>
      </c>
      <c r="E59">
        <v>5.5679999999999996</v>
      </c>
      <c r="G59">
        <f>INDEX($A$4:$E$144,ROUNDUP(ROWS(H$4:H59)/5,0),MOD(ROWS(H$4:H59)-1,5)+1)</f>
        <v>12.32</v>
      </c>
    </row>
    <row r="60" spans="1:7" x14ac:dyDescent="0.2">
      <c r="A60">
        <v>8.32</v>
      </c>
      <c r="B60">
        <v>17.375900000000001</v>
      </c>
      <c r="C60">
        <v>19</v>
      </c>
      <c r="D60">
        <v>7.3361000000000001</v>
      </c>
      <c r="E60">
        <v>15.2719</v>
      </c>
      <c r="G60">
        <f>INDEX($A$4:$E$144,ROUNDUP(ROWS(H$4:H60)/5,0),MOD(ROWS(H$4:H60)-1,5)+1)</f>
        <v>7.2</v>
      </c>
    </row>
    <row r="61" spans="1:7" x14ac:dyDescent="0.2">
      <c r="A61">
        <v>17.463999999999999</v>
      </c>
      <c r="B61">
        <v>15.152100000000001</v>
      </c>
      <c r="C61">
        <v>10</v>
      </c>
      <c r="D61">
        <v>14.96</v>
      </c>
      <c r="E61">
        <v>13.56</v>
      </c>
      <c r="G61">
        <f>INDEX($A$4:$E$144,ROUNDUP(ROWS(H$4:H61)/5,0),MOD(ROWS(H$4:H61)-1,5)+1)</f>
        <v>11.12</v>
      </c>
    </row>
    <row r="62" spans="1:7" x14ac:dyDescent="0.2">
      <c r="A62">
        <v>13.624000000000001</v>
      </c>
      <c r="B62">
        <v>12.952</v>
      </c>
      <c r="C62">
        <v>19.632400000000001</v>
      </c>
      <c r="D62">
        <v>23.5</v>
      </c>
      <c r="E62">
        <v>12.36</v>
      </c>
      <c r="G62">
        <f>INDEX($A$4:$E$144,ROUNDUP(ROWS(H$4:H62)/5,0),MOD(ROWS(H$4:H62)-1,5)+1)</f>
        <v>8.5440000000000005</v>
      </c>
    </row>
    <row r="63" spans="1:7" x14ac:dyDescent="0.2">
      <c r="A63">
        <v>10.968</v>
      </c>
      <c r="B63">
        <v>10.536</v>
      </c>
      <c r="C63">
        <v>16.48</v>
      </c>
      <c r="D63">
        <v>23.6</v>
      </c>
      <c r="E63">
        <v>19.948399999999999</v>
      </c>
      <c r="G63">
        <f>INDEX($A$4:$E$144,ROUNDUP(ROWS(H$4:H63)/5,0),MOD(ROWS(H$4:H63)-1,5)+1)</f>
        <v>6</v>
      </c>
    </row>
    <row r="64" spans="1:7" x14ac:dyDescent="0.2">
      <c r="A64">
        <v>7.32</v>
      </c>
      <c r="B64">
        <v>6.4640000000000004</v>
      </c>
      <c r="C64">
        <v>9.1120000000000001</v>
      </c>
      <c r="D64">
        <v>37.9</v>
      </c>
      <c r="E64">
        <v>17.367599999999999</v>
      </c>
      <c r="G64">
        <f>INDEX($A$4:$E$144,ROUNDUP(ROWS(H$4:H64)/5,0),MOD(ROWS(H$4:H64)-1,5)+1)</f>
        <v>15.652100000000001</v>
      </c>
    </row>
    <row r="65" spans="1:7" x14ac:dyDescent="0.2">
      <c r="A65">
        <v>8.5559999999999992</v>
      </c>
      <c r="B65">
        <v>5.7960000000000003</v>
      </c>
      <c r="C65">
        <v>6.2119999999999997</v>
      </c>
      <c r="D65">
        <v>12.2</v>
      </c>
      <c r="E65">
        <v>10.2241</v>
      </c>
      <c r="G65">
        <f>INDEX($A$4:$E$144,ROUNDUP(ROWS(H$4:H65)/5,0),MOD(ROWS(H$4:H65)-1,5)+1)</f>
        <v>13.48</v>
      </c>
    </row>
    <row r="66" spans="1:7" x14ac:dyDescent="0.2">
      <c r="A66">
        <v>37.560899999999997</v>
      </c>
      <c r="B66">
        <v>21.28</v>
      </c>
      <c r="C66">
        <v>19.103200000000001</v>
      </c>
      <c r="D66">
        <v>12.4961</v>
      </c>
      <c r="E66">
        <v>10.119999999999999</v>
      </c>
      <c r="G66">
        <f>INDEX($A$4:$E$144,ROUNDUP(ROWS(H$4:H66)/5,0),MOD(ROWS(H$4:H66)-1,5)+1)</f>
        <v>3.5600999999999998</v>
      </c>
    </row>
    <row r="67" spans="1:7" x14ac:dyDescent="0.2">
      <c r="A67">
        <v>23.9834</v>
      </c>
      <c r="B67">
        <v>28.7682</v>
      </c>
      <c r="C67">
        <v>14.587999999999999</v>
      </c>
      <c r="D67">
        <v>11.8</v>
      </c>
      <c r="E67">
        <v>5.62</v>
      </c>
      <c r="G67">
        <f>INDEX($A$4:$E$144,ROUNDUP(ROWS(H$4:H67)/5,0),MOD(ROWS(H$4:H67)-1,5)+1)</f>
        <v>4.5838999999999999</v>
      </c>
    </row>
    <row r="68" spans="1:7" x14ac:dyDescent="0.2">
      <c r="A68">
        <v>4.6561000000000003</v>
      </c>
      <c r="B68">
        <v>3.7437999999999998</v>
      </c>
      <c r="C68">
        <v>3.7280000000000002</v>
      </c>
      <c r="D68">
        <v>9.0437999999999992</v>
      </c>
      <c r="E68">
        <v>13.5199</v>
      </c>
      <c r="G68">
        <f>INDEX($A$4:$E$144,ROUNDUP(ROWS(H$4:H68)/5,0),MOD(ROWS(H$4:H68)-1,5)+1)</f>
        <v>7.6959</v>
      </c>
    </row>
    <row r="69" spans="1:7" x14ac:dyDescent="0.2">
      <c r="A69">
        <v>5.984</v>
      </c>
      <c r="B69">
        <v>24.951899999999998</v>
      </c>
      <c r="C69">
        <v>12.3043</v>
      </c>
      <c r="D69">
        <v>10.0038</v>
      </c>
      <c r="E69">
        <v>11.2</v>
      </c>
      <c r="G69">
        <f>INDEX($A$4:$E$144,ROUNDUP(ROWS(H$4:H69)/5,0),MOD(ROWS(H$4:H69)-1,5)+1)</f>
        <v>25.632200000000001</v>
      </c>
    </row>
    <row r="70" spans="1:7" x14ac:dyDescent="0.2">
      <c r="A70">
        <v>11.6959</v>
      </c>
      <c r="B70">
        <v>8.4641999999999999</v>
      </c>
      <c r="C70">
        <v>7.7839</v>
      </c>
      <c r="D70">
        <v>17.7638</v>
      </c>
      <c r="E70">
        <v>12.04</v>
      </c>
      <c r="G70">
        <f>INDEX($A$4:$E$144,ROUNDUP(ROWS(H$4:H70)/5,0),MOD(ROWS(H$4:H70)-1,5)+1)</f>
        <v>16.972000000000001</v>
      </c>
    </row>
    <row r="71" spans="1:7" x14ac:dyDescent="0.2">
      <c r="A71">
        <v>16.0121</v>
      </c>
      <c r="B71">
        <v>29.636299999999999</v>
      </c>
      <c r="C71">
        <v>38.635899999999999</v>
      </c>
      <c r="D71">
        <v>14.5162</v>
      </c>
      <c r="E71">
        <v>17.023900000000001</v>
      </c>
      <c r="G71">
        <f>INDEX($A$4:$E$144,ROUNDUP(ROWS(H$4:H71)/5,0),MOD(ROWS(H$4:H71)-1,5)+1)</f>
        <v>30.1753</v>
      </c>
    </row>
    <row r="72" spans="1:7" x14ac:dyDescent="0.2">
      <c r="A72">
        <v>10.2319</v>
      </c>
      <c r="B72">
        <v>14.863899999999999</v>
      </c>
      <c r="C72">
        <v>29.5838</v>
      </c>
      <c r="D72">
        <v>21.444500000000001</v>
      </c>
      <c r="E72">
        <v>21.559799999999999</v>
      </c>
      <c r="G72">
        <f>INDEX($A$4:$E$144,ROUNDUP(ROWS(H$4:H72)/5,0),MOD(ROWS(H$4:H72)-1,5)+1)</f>
        <v>10.996</v>
      </c>
    </row>
    <row r="73" spans="1:7" x14ac:dyDescent="0.2">
      <c r="A73">
        <v>27.38</v>
      </c>
      <c r="B73">
        <v>12.92</v>
      </c>
      <c r="C73">
        <v>10.364000000000001</v>
      </c>
      <c r="D73">
        <v>11.568</v>
      </c>
      <c r="E73">
        <v>14.888</v>
      </c>
      <c r="G73">
        <f>INDEX($A$4:$E$144,ROUNDUP(ROWS(H$4:H73)/5,0),MOD(ROWS(H$4:H73)-1,5)+1)</f>
        <v>40.283000000000001</v>
      </c>
    </row>
    <row r="74" spans="1:7" x14ac:dyDescent="0.2">
      <c r="A74">
        <v>19.5</v>
      </c>
      <c r="B74">
        <v>14.552199999999999</v>
      </c>
      <c r="C74">
        <v>7.024</v>
      </c>
      <c r="D74">
        <v>10</v>
      </c>
      <c r="E74">
        <v>14.512</v>
      </c>
      <c r="G74">
        <f>INDEX($A$4:$E$144,ROUNDUP(ROWS(H$4:H74)/5,0),MOD(ROWS(H$4:H74)-1,5)+1)</f>
        <v>10.952199999999999</v>
      </c>
    </row>
    <row r="75" spans="1:7" x14ac:dyDescent="0.2">
      <c r="A75">
        <v>12.0641</v>
      </c>
      <c r="B75">
        <v>10.123799999999999</v>
      </c>
      <c r="C75">
        <v>16.920100000000001</v>
      </c>
      <c r="D75">
        <v>12</v>
      </c>
      <c r="E75">
        <v>17.600000000000001</v>
      </c>
      <c r="G75">
        <f>INDEX($A$4:$E$144,ROUNDUP(ROWS(H$4:H75)/5,0),MOD(ROWS(H$4:H75)-1,5)+1)</f>
        <v>17.068000000000001</v>
      </c>
    </row>
    <row r="76" spans="1:7" x14ac:dyDescent="0.2">
      <c r="A76">
        <v>18.420000000000002</v>
      </c>
      <c r="B76">
        <v>12.176299999999999</v>
      </c>
      <c r="C76">
        <v>5.2397999999999998</v>
      </c>
      <c r="D76">
        <v>9.7559000000000005</v>
      </c>
      <c r="E76">
        <v>18</v>
      </c>
      <c r="G76">
        <f>INDEX($A$4:$E$144,ROUNDUP(ROWS(H$4:H76)/5,0),MOD(ROWS(H$4:H76)-1,5)+1)</f>
        <v>8.6880000000000006</v>
      </c>
    </row>
    <row r="77" spans="1:7" x14ac:dyDescent="0.2">
      <c r="A77">
        <v>24.944099999999999</v>
      </c>
      <c r="B77">
        <v>14.9839</v>
      </c>
      <c r="C77">
        <v>14.1839</v>
      </c>
      <c r="D77">
        <v>16.575800000000001</v>
      </c>
      <c r="E77">
        <v>8.4278999999999993</v>
      </c>
      <c r="G77">
        <f>INDEX($A$4:$E$144,ROUNDUP(ROWS(H$4:H77)/5,0),MOD(ROWS(H$4:H77)-1,5)+1)</f>
        <v>24.0793</v>
      </c>
    </row>
    <row r="78" spans="1:7" x14ac:dyDescent="0.2">
      <c r="A78">
        <v>14.46</v>
      </c>
      <c r="B78">
        <v>19</v>
      </c>
      <c r="C78">
        <v>10.760199999999999</v>
      </c>
      <c r="D78">
        <v>8.4480000000000004</v>
      </c>
      <c r="E78">
        <v>8.56</v>
      </c>
      <c r="G78">
        <f>INDEX($A$4:$E$144,ROUNDUP(ROWS(H$4:H78)/5,0),MOD(ROWS(H$4:H78)-1,5)+1)</f>
        <v>18.624500000000001</v>
      </c>
    </row>
    <row r="79" spans="1:7" x14ac:dyDescent="0.2">
      <c r="A79">
        <v>9.6999999999999993</v>
      </c>
      <c r="B79">
        <v>5</v>
      </c>
      <c r="C79">
        <v>8.3758999999999997</v>
      </c>
      <c r="D79">
        <v>5.8800999999999997</v>
      </c>
      <c r="E79">
        <v>5.84</v>
      </c>
      <c r="G79">
        <f>INDEX($A$4:$E$144,ROUNDUP(ROWS(H$4:H79)/5,0),MOD(ROWS(H$4:H79)-1,5)+1)</f>
        <v>16.312100000000001</v>
      </c>
    </row>
    <row r="80" spans="1:7" x14ac:dyDescent="0.2">
      <c r="A80">
        <v>20.135000000000002</v>
      </c>
      <c r="B80">
        <v>45.436199999999999</v>
      </c>
      <c r="C80">
        <v>22</v>
      </c>
      <c r="D80">
        <v>15.42</v>
      </c>
      <c r="E80">
        <v>23.9756</v>
      </c>
      <c r="G80">
        <f>INDEX($A$4:$E$144,ROUNDUP(ROWS(H$4:H80)/5,0),MOD(ROWS(H$4:H80)-1,5)+1)</f>
        <v>18.3279</v>
      </c>
    </row>
    <row r="81" spans="1:7" x14ac:dyDescent="0.2">
      <c r="A81">
        <v>19.771799999999999</v>
      </c>
      <c r="B81">
        <v>11.8398</v>
      </c>
      <c r="C81">
        <v>4</v>
      </c>
      <c r="D81">
        <v>26</v>
      </c>
      <c r="E81">
        <v>22.472200000000001</v>
      </c>
      <c r="G81">
        <f>INDEX($A$4:$E$144,ROUNDUP(ROWS(H$4:H81)/5,0),MOD(ROWS(H$4:H81)-1,5)+1)</f>
        <v>19.0398</v>
      </c>
    </row>
    <row r="82" spans="1:7" x14ac:dyDescent="0.2">
      <c r="A82">
        <v>15.34</v>
      </c>
      <c r="B82">
        <v>12.96</v>
      </c>
      <c r="C82">
        <v>20</v>
      </c>
      <c r="D82">
        <v>20</v>
      </c>
      <c r="E82">
        <v>24.175899999999999</v>
      </c>
      <c r="G82">
        <f>INDEX($A$4:$E$144,ROUNDUP(ROWS(H$4:H82)/5,0),MOD(ROWS(H$4:H82)-1,5)+1)</f>
        <v>35.232399999999998</v>
      </c>
    </row>
    <row r="83" spans="1:7" x14ac:dyDescent="0.2">
      <c r="A83">
        <v>20.1922</v>
      </c>
      <c r="B83">
        <v>11.552099999999999</v>
      </c>
      <c r="C83">
        <v>4.8719999999999999</v>
      </c>
      <c r="D83">
        <v>3</v>
      </c>
      <c r="E83">
        <v>132.50280000000001</v>
      </c>
      <c r="G83">
        <f>INDEX($A$4:$E$144,ROUNDUP(ROWS(H$4:H83)/5,0),MOD(ROWS(H$4:H83)-1,5)+1)</f>
        <v>16.6602</v>
      </c>
    </row>
    <row r="84" spans="1:7" x14ac:dyDescent="0.2">
      <c r="A84">
        <v>108.23820000000001</v>
      </c>
      <c r="B84">
        <v>102.7788</v>
      </c>
      <c r="C84">
        <v>17.1402</v>
      </c>
      <c r="D84">
        <v>4</v>
      </c>
      <c r="E84">
        <v>4.952</v>
      </c>
      <c r="G84">
        <f>INDEX($A$4:$E$144,ROUNDUP(ROWS(H$4:H84)/5,0),MOD(ROWS(H$4:H84)-1,5)+1)</f>
        <v>14.6</v>
      </c>
    </row>
    <row r="85" spans="1:7" x14ac:dyDescent="0.2">
      <c r="A85">
        <v>5.78</v>
      </c>
      <c r="B85">
        <v>6.62</v>
      </c>
      <c r="C85">
        <v>7.4640000000000004</v>
      </c>
      <c r="D85">
        <v>9.8239000000000001</v>
      </c>
      <c r="E85">
        <v>12.5923</v>
      </c>
      <c r="G85">
        <f>INDEX($A$4:$E$144,ROUNDUP(ROWS(H$4:H85)/5,0),MOD(ROWS(H$4:H85)-1,5)+1)</f>
        <v>27.512</v>
      </c>
    </row>
    <row r="86" spans="1:7" x14ac:dyDescent="0.2">
      <c r="A86">
        <v>3</v>
      </c>
      <c r="B86">
        <v>13.4277</v>
      </c>
      <c r="C86">
        <v>13.468</v>
      </c>
      <c r="D86">
        <v>12.552</v>
      </c>
      <c r="E86">
        <v>10.6561</v>
      </c>
      <c r="G86">
        <f>INDEX($A$4:$E$144,ROUNDUP(ROWS(H$4:H86)/5,0),MOD(ROWS(H$4:H86)-1,5)+1)</f>
        <v>22.576000000000001</v>
      </c>
    </row>
    <row r="87" spans="1:7" x14ac:dyDescent="0.2">
      <c r="A87">
        <v>14.6759</v>
      </c>
      <c r="B87">
        <v>6</v>
      </c>
      <c r="C87">
        <v>9.1838999999999995</v>
      </c>
      <c r="D87">
        <v>7.76</v>
      </c>
      <c r="E87">
        <v>6.96</v>
      </c>
      <c r="G87">
        <f>INDEX($A$4:$E$144,ROUNDUP(ROWS(H$4:H87)/5,0),MOD(ROWS(H$4:H87)-1,5)+1)</f>
        <v>15.28</v>
      </c>
    </row>
    <row r="88" spans="1:7" x14ac:dyDescent="0.2">
      <c r="A88">
        <v>10.091799999999999</v>
      </c>
      <c r="B88">
        <v>22</v>
      </c>
      <c r="C88">
        <v>12.716200000000001</v>
      </c>
      <c r="D88">
        <v>10.38</v>
      </c>
      <c r="E88">
        <v>11.584099999999999</v>
      </c>
      <c r="G88">
        <f>INDEX($A$4:$E$144,ROUNDUP(ROWS(H$4:H88)/5,0),MOD(ROWS(H$4:H88)-1,5)+1)</f>
        <v>9.9359000000000002</v>
      </c>
    </row>
    <row r="89" spans="1:7" x14ac:dyDescent="0.2">
      <c r="A89">
        <v>13.311999999999999</v>
      </c>
      <c r="B89">
        <v>10</v>
      </c>
      <c r="C89">
        <v>13.8878</v>
      </c>
      <c r="D89">
        <v>13.224</v>
      </c>
      <c r="E89">
        <v>13.576000000000001</v>
      </c>
      <c r="G89">
        <f>INDEX($A$4:$E$144,ROUNDUP(ROWS(H$4:H89)/5,0),MOD(ROWS(H$4:H89)-1,5)+1)</f>
        <v>14.872</v>
      </c>
    </row>
    <row r="90" spans="1:7" x14ac:dyDescent="0.2">
      <c r="A90">
        <v>10.832100000000001</v>
      </c>
      <c r="B90">
        <v>5.6398000000000001</v>
      </c>
      <c r="C90">
        <v>10</v>
      </c>
      <c r="D90">
        <v>8.1999999999999993</v>
      </c>
      <c r="E90">
        <v>4.6199000000000003</v>
      </c>
      <c r="G90">
        <f>INDEX($A$4:$E$144,ROUNDUP(ROWS(H$4:H90)/5,0),MOD(ROWS(H$4:H90)-1,5)+1)</f>
        <v>34.790799999999997</v>
      </c>
    </row>
    <row r="91" spans="1:7" x14ac:dyDescent="0.2">
      <c r="A91">
        <v>7.0678999999999998</v>
      </c>
      <c r="B91">
        <v>11.088100000000001</v>
      </c>
      <c r="C91">
        <v>8.7188999999999997</v>
      </c>
      <c r="D91">
        <v>53</v>
      </c>
      <c r="E91">
        <v>43.352200000000003</v>
      </c>
      <c r="G91">
        <f>INDEX($A$4:$E$144,ROUNDUP(ROWS(H$4:H91)/5,0),MOD(ROWS(H$4:H91)-1,5)+1)</f>
        <v>83.26</v>
      </c>
    </row>
    <row r="92" spans="1:7" x14ac:dyDescent="0.2">
      <c r="A92">
        <v>53.8249</v>
      </c>
      <c r="B92">
        <v>53</v>
      </c>
      <c r="C92">
        <v>41.1922</v>
      </c>
      <c r="D92">
        <v>14.202999999999999</v>
      </c>
      <c r="E92">
        <v>9.2799999999999994</v>
      </c>
      <c r="G92">
        <f>INDEX($A$4:$E$144,ROUNDUP(ROWS(H$4:H92)/5,0),MOD(ROWS(H$4:H92)-1,5)+1)</f>
        <v>48.8</v>
      </c>
    </row>
    <row r="93" spans="1:7" x14ac:dyDescent="0.2">
      <c r="A93">
        <v>8.7159999999999993</v>
      </c>
      <c r="B93">
        <v>8.0800999999999998</v>
      </c>
      <c r="C93">
        <v>11.9641</v>
      </c>
      <c r="D93">
        <v>3</v>
      </c>
      <c r="E93">
        <v>3.7519999999999998</v>
      </c>
      <c r="G93">
        <f>INDEX($A$4:$E$144,ROUNDUP(ROWS(H$4:H93)/5,0),MOD(ROWS(H$4:H93)-1,5)+1)</f>
        <v>15.224</v>
      </c>
    </row>
    <row r="94" spans="1:7" x14ac:dyDescent="0.2">
      <c r="A94">
        <v>4.5</v>
      </c>
      <c r="B94">
        <v>6.5277000000000003</v>
      </c>
      <c r="C94">
        <v>19</v>
      </c>
      <c r="D94">
        <v>27.919899999999998</v>
      </c>
      <c r="E94">
        <v>20.168299999999999</v>
      </c>
      <c r="G94">
        <f>INDEX($A$4:$E$144,ROUNDUP(ROWS(H$4:H94)/5,0),MOD(ROWS(H$4:H94)-1,5)+1)</f>
        <v>7.82</v>
      </c>
    </row>
    <row r="95" spans="1:7" x14ac:dyDescent="0.2">
      <c r="A95">
        <v>23.9117</v>
      </c>
      <c r="B95">
        <v>21.316099999999999</v>
      </c>
      <c r="C95">
        <v>14.915900000000001</v>
      </c>
      <c r="D95">
        <v>19.399999999999999</v>
      </c>
      <c r="E95">
        <v>13</v>
      </c>
      <c r="G95">
        <f>INDEX($A$4:$E$144,ROUNDUP(ROWS(H$4:H95)/5,0),MOD(ROWS(H$4:H95)-1,5)+1)</f>
        <v>20.659500000000001</v>
      </c>
    </row>
    <row r="96" spans="1:7" x14ac:dyDescent="0.2">
      <c r="A96">
        <v>8.0198999999999998</v>
      </c>
      <c r="B96">
        <v>11.151899999999999</v>
      </c>
      <c r="C96">
        <v>11.42</v>
      </c>
      <c r="D96">
        <v>10.628</v>
      </c>
      <c r="E96">
        <v>9.4961000000000002</v>
      </c>
      <c r="G96">
        <f>INDEX($A$4:$E$144,ROUNDUP(ROWS(H$4:H96)/5,0),MOD(ROWS(H$4:H96)-1,5)+1)</f>
        <v>23.568300000000001</v>
      </c>
    </row>
    <row r="97" spans="1:7" x14ac:dyDescent="0.2">
      <c r="A97">
        <v>7</v>
      </c>
      <c r="B97">
        <v>10.84</v>
      </c>
      <c r="C97">
        <v>13.34</v>
      </c>
      <c r="D97">
        <v>10.4</v>
      </c>
      <c r="E97">
        <v>7.1680000000000001</v>
      </c>
      <c r="G97">
        <f>INDEX($A$4:$E$144,ROUNDUP(ROWS(H$4:H97)/5,0),MOD(ROWS(H$4:H97)-1,5)+1)</f>
        <v>7.2000999999999999</v>
      </c>
    </row>
    <row r="98" spans="1:7" x14ac:dyDescent="0.2">
      <c r="A98">
        <v>6.7839</v>
      </c>
      <c r="B98">
        <v>10</v>
      </c>
      <c r="C98">
        <v>12.928000000000001</v>
      </c>
      <c r="D98">
        <v>13</v>
      </c>
      <c r="E98">
        <v>18.880099999999999</v>
      </c>
      <c r="G98">
        <f>INDEX($A$4:$E$144,ROUNDUP(ROWS(H$4:H98)/5,0),MOD(ROWS(H$4:H98)-1,5)+1)</f>
        <v>1.2121</v>
      </c>
    </row>
    <row r="99" spans="1:7" x14ac:dyDescent="0.2">
      <c r="A99">
        <v>20.0321</v>
      </c>
      <c r="B99">
        <v>19.840199999999999</v>
      </c>
      <c r="C99">
        <v>30.800799999999999</v>
      </c>
      <c r="D99">
        <v>6</v>
      </c>
      <c r="E99">
        <v>10.56</v>
      </c>
      <c r="G99">
        <f>INDEX($A$4:$E$144,ROUNDUP(ROWS(H$4:H99)/5,0),MOD(ROWS(H$4:H99)-1,5)+1)</f>
        <v>16</v>
      </c>
    </row>
    <row r="100" spans="1:7" x14ac:dyDescent="0.2">
      <c r="A100">
        <v>13.032</v>
      </c>
      <c r="B100">
        <v>10.8</v>
      </c>
      <c r="C100">
        <v>6.9432999999999998</v>
      </c>
      <c r="D100">
        <v>27</v>
      </c>
      <c r="E100">
        <v>12.9598</v>
      </c>
      <c r="G100">
        <f>INDEX($A$4:$E$144,ROUNDUP(ROWS(H$4:H100)/5,0),MOD(ROWS(H$4:H100)-1,5)+1)</f>
        <v>13.1721</v>
      </c>
    </row>
    <row r="101" spans="1:7" x14ac:dyDescent="0.2">
      <c r="A101">
        <v>7.3920000000000003</v>
      </c>
      <c r="B101">
        <v>27.6</v>
      </c>
      <c r="C101">
        <v>55.823700000000002</v>
      </c>
      <c r="D101">
        <v>81.524299999999997</v>
      </c>
      <c r="E101">
        <v>71.400000000000006</v>
      </c>
      <c r="G101">
        <f>INDEX($A$4:$E$144,ROUNDUP(ROWS(H$4:H101)/5,0),MOD(ROWS(H$4:H101)-1,5)+1)</f>
        <v>7.1721000000000004</v>
      </c>
    </row>
    <row r="102" spans="1:7" x14ac:dyDescent="0.2">
      <c r="A102">
        <v>30.240200000000002</v>
      </c>
      <c r="B102">
        <v>22.2</v>
      </c>
      <c r="C102">
        <v>14.8</v>
      </c>
      <c r="D102">
        <v>10</v>
      </c>
      <c r="E102">
        <v>19.760200000000001</v>
      </c>
      <c r="G102">
        <f>INDEX($A$4:$E$144,ROUNDUP(ROWS(H$4:H102)/5,0),MOD(ROWS(H$4:H102)-1,5)+1)</f>
        <v>7.8640999999999996</v>
      </c>
    </row>
    <row r="103" spans="1:7" x14ac:dyDescent="0.2">
      <c r="A103">
        <v>51.247300000000003</v>
      </c>
      <c r="B103">
        <v>48.176200000000001</v>
      </c>
      <c r="C103">
        <v>28.099599999999999</v>
      </c>
      <c r="D103">
        <v>9.64</v>
      </c>
      <c r="E103">
        <v>5</v>
      </c>
      <c r="G103">
        <f>INDEX($A$4:$E$144,ROUNDUP(ROWS(H$4:H103)/5,0),MOD(ROWS(H$4:H103)-1,5)+1)</f>
        <v>29</v>
      </c>
    </row>
    <row r="104" spans="1:7" x14ac:dyDescent="0.2">
      <c r="A104">
        <v>7.5919999999999996</v>
      </c>
      <c r="B104">
        <v>6.6879999999999997</v>
      </c>
      <c r="C104">
        <v>4.6920000000000002</v>
      </c>
      <c r="D104">
        <v>4.5118</v>
      </c>
      <c r="E104">
        <v>10</v>
      </c>
      <c r="G104">
        <f>INDEX($A$4:$E$144,ROUNDUP(ROWS(H$4:H104)/5,0),MOD(ROWS(H$4:H104)-1,5)+1)</f>
        <v>21.091899999999999</v>
      </c>
    </row>
    <row r="105" spans="1:7" x14ac:dyDescent="0.2">
      <c r="A105">
        <v>7.0119999999999996</v>
      </c>
      <c r="B105">
        <v>11.0199</v>
      </c>
      <c r="C105">
        <v>29.023099999999999</v>
      </c>
      <c r="D105">
        <v>28.768599999999999</v>
      </c>
      <c r="E105">
        <v>14.392200000000001</v>
      </c>
      <c r="G105">
        <f>INDEX($A$4:$E$144,ROUNDUP(ROWS(H$4:H105)/5,0),MOD(ROWS(H$4:H105)-1,5)+1)</f>
        <v>36.888300000000001</v>
      </c>
    </row>
    <row r="106" spans="1:7" x14ac:dyDescent="0.2">
      <c r="A106">
        <v>18.740200000000002</v>
      </c>
      <c r="B106">
        <v>14</v>
      </c>
      <c r="C106">
        <v>9.6402000000000001</v>
      </c>
      <c r="D106">
        <v>5.8</v>
      </c>
      <c r="E106">
        <v>5.6318999999999999</v>
      </c>
      <c r="G106">
        <f>INDEX($A$4:$E$144,ROUNDUP(ROWS(H$4:H106)/5,0),MOD(ROWS(H$4:H106)-1,5)+1)</f>
        <v>26.668600000000001</v>
      </c>
    </row>
    <row r="107" spans="1:7" x14ac:dyDescent="0.2">
      <c r="A107">
        <v>7.3118999999999996</v>
      </c>
      <c r="B107">
        <v>4</v>
      </c>
      <c r="C107">
        <v>4</v>
      </c>
      <c r="D107">
        <v>7.3441000000000001</v>
      </c>
      <c r="E107">
        <v>6.6558999999999999</v>
      </c>
      <c r="G107">
        <f>INDEX($A$4:$E$144,ROUNDUP(ROWS(H$4:H107)/5,0),MOD(ROWS(H$4:H107)-1,5)+1)</f>
        <v>33.152099999999997</v>
      </c>
    </row>
    <row r="108" spans="1:7" x14ac:dyDescent="0.2">
      <c r="A108">
        <v>4.4880000000000004</v>
      </c>
      <c r="B108">
        <v>5.6881000000000004</v>
      </c>
      <c r="C108">
        <v>10.664099999999999</v>
      </c>
      <c r="D108">
        <v>9</v>
      </c>
      <c r="E108">
        <v>9.9600000000000009</v>
      </c>
      <c r="G108">
        <f>INDEX($A$4:$E$144,ROUNDUP(ROWS(H$4:H108)/5,0),MOD(ROWS(H$4:H108)-1,5)+1)</f>
        <v>54.808199999999999</v>
      </c>
    </row>
    <row r="109" spans="1:7" x14ac:dyDescent="0.2">
      <c r="A109">
        <v>10</v>
      </c>
      <c r="B109">
        <v>16.028099999999998</v>
      </c>
      <c r="C109">
        <v>23.020099999999999</v>
      </c>
      <c r="D109">
        <v>26</v>
      </c>
      <c r="E109">
        <v>25.008099999999999</v>
      </c>
      <c r="G109">
        <f>INDEX($A$4:$E$144,ROUNDUP(ROWS(H$4:H109)/5,0),MOD(ROWS(H$4:H109)-1,5)+1)</f>
        <v>32.176499999999997</v>
      </c>
    </row>
    <row r="110" spans="1:7" x14ac:dyDescent="0.2">
      <c r="A110">
        <v>18</v>
      </c>
      <c r="B110">
        <v>12.1922</v>
      </c>
      <c r="C110">
        <v>9.5640999999999998</v>
      </c>
      <c r="D110">
        <v>15.3682</v>
      </c>
      <c r="E110">
        <v>21.084199999999999</v>
      </c>
      <c r="G110">
        <f>INDEX($A$4:$E$144,ROUNDUP(ROWS(H$4:H110)/5,0),MOD(ROWS(H$4:H110)-1,5)+1)</f>
        <v>30.128599999999999</v>
      </c>
    </row>
    <row r="111" spans="1:7" x14ac:dyDescent="0.2">
      <c r="A111">
        <v>31.625299999999999</v>
      </c>
      <c r="B111">
        <v>10.199999999999999</v>
      </c>
      <c r="C111">
        <v>24</v>
      </c>
      <c r="D111">
        <v>10.559799999999999</v>
      </c>
      <c r="E111">
        <v>8.2840000000000007</v>
      </c>
      <c r="G111">
        <f>INDEX($A$4:$E$144,ROUNDUP(ROWS(H$4:H111)/5,0),MOD(ROWS(H$4:H111)-1,5)+1)</f>
        <v>24.836300000000001</v>
      </c>
    </row>
    <row r="112" spans="1:7" x14ac:dyDescent="0.2">
      <c r="A112">
        <v>9.6079000000000008</v>
      </c>
      <c r="B112">
        <v>9.3602000000000007</v>
      </c>
      <c r="C112">
        <v>5.5041000000000002</v>
      </c>
      <c r="D112">
        <v>2</v>
      </c>
      <c r="E112">
        <v>45.966900000000003</v>
      </c>
      <c r="G112">
        <f>INDEX($A$4:$E$144,ROUNDUP(ROWS(H$4:H112)/5,0),MOD(ROWS(H$4:H112)-1,5)+1)</f>
        <v>16.747900000000001</v>
      </c>
    </row>
    <row r="113" spans="1:7" x14ac:dyDescent="0.2">
      <c r="A113">
        <v>35.840600000000002</v>
      </c>
      <c r="B113">
        <v>23.500499999999999</v>
      </c>
      <c r="C113">
        <v>13.1523</v>
      </c>
      <c r="D113">
        <v>4</v>
      </c>
      <c r="E113">
        <v>10.02</v>
      </c>
      <c r="G113">
        <f>INDEX($A$4:$E$144,ROUNDUP(ROWS(H$4:H113)/5,0),MOD(ROWS(H$4:H113)-1,5)+1)</f>
        <v>13.848100000000001</v>
      </c>
    </row>
    <row r="114" spans="1:7" x14ac:dyDescent="0.2">
      <c r="A114">
        <v>9.32</v>
      </c>
      <c r="B114">
        <v>8.5958000000000006</v>
      </c>
      <c r="C114">
        <v>13.7841</v>
      </c>
      <c r="D114">
        <v>8</v>
      </c>
      <c r="E114">
        <v>8.84</v>
      </c>
      <c r="G114">
        <f>INDEX($A$4:$E$144,ROUNDUP(ROWS(H$4:H114)/5,0),MOD(ROWS(H$4:H114)-1,5)+1)</f>
        <v>8.0558999999999994</v>
      </c>
    </row>
    <row r="115" spans="1:7" x14ac:dyDescent="0.2">
      <c r="A115">
        <v>27.467600000000001</v>
      </c>
      <c r="B115">
        <v>21.635200000000001</v>
      </c>
      <c r="C115">
        <v>9</v>
      </c>
      <c r="D115">
        <v>8.6080000000000005</v>
      </c>
      <c r="E115">
        <v>7.0960999999999999</v>
      </c>
      <c r="G115">
        <f>INDEX($A$4:$E$144,ROUNDUP(ROWS(H$4:H115)/5,0),MOD(ROWS(H$4:H115)-1,5)+1)</f>
        <v>24.687899999999999</v>
      </c>
    </row>
    <row r="116" spans="1:7" x14ac:dyDescent="0.2">
      <c r="A116">
        <v>13</v>
      </c>
      <c r="B116">
        <v>236.09610000000001</v>
      </c>
      <c r="C116">
        <v>110.3359</v>
      </c>
      <c r="D116">
        <v>19.18</v>
      </c>
      <c r="E116">
        <v>24.088100000000001</v>
      </c>
      <c r="G116">
        <f>INDEX($A$4:$E$144,ROUNDUP(ROWS(H$4:H116)/5,0),MOD(ROWS(H$4:H116)-1,5)+1)</f>
        <v>14.164300000000001</v>
      </c>
    </row>
    <row r="117" spans="1:7" x14ac:dyDescent="0.2">
      <c r="A117">
        <v>27.575900000000001</v>
      </c>
      <c r="B117">
        <v>20.1203</v>
      </c>
      <c r="C117">
        <v>12.424099999999999</v>
      </c>
      <c r="D117">
        <v>9</v>
      </c>
      <c r="E117">
        <v>12.9039</v>
      </c>
      <c r="G117">
        <f>INDEX($A$4:$E$144,ROUNDUP(ROWS(H$4:H117)/5,0),MOD(ROWS(H$4:H117)-1,5)+1)</f>
        <v>9.1759000000000004</v>
      </c>
    </row>
    <row r="118" spans="1:7" x14ac:dyDescent="0.2">
      <c r="A118">
        <v>14.616</v>
      </c>
      <c r="B118">
        <v>16.28</v>
      </c>
      <c r="C118">
        <v>19.183900000000001</v>
      </c>
      <c r="D118">
        <v>10.256600000000001</v>
      </c>
      <c r="E118">
        <v>10.688000000000001</v>
      </c>
      <c r="G118">
        <f>INDEX($A$4:$E$144,ROUNDUP(ROWS(H$4:H118)/5,0),MOD(ROWS(H$4:H118)-1,5)+1)</f>
        <v>39.0364</v>
      </c>
    </row>
    <row r="119" spans="1:7" x14ac:dyDescent="0.2">
      <c r="A119">
        <v>13.688000000000001</v>
      </c>
      <c r="B119">
        <v>8.0678999999999998</v>
      </c>
      <c r="C119">
        <v>8.5079999999999991</v>
      </c>
      <c r="D119">
        <v>12</v>
      </c>
      <c r="E119">
        <v>9.7844999999999995</v>
      </c>
      <c r="G119">
        <f>INDEX($A$4:$E$144,ROUNDUP(ROWS(H$4:H119)/5,0),MOD(ROWS(H$4:H119)-1,5)+1)</f>
        <v>10.0039</v>
      </c>
    </row>
    <row r="120" spans="1:7" x14ac:dyDescent="0.2">
      <c r="A120">
        <v>20.489100000000001</v>
      </c>
      <c r="B120">
        <v>21.263300000000001</v>
      </c>
      <c r="C120">
        <v>15.2127</v>
      </c>
      <c r="D120">
        <v>11.584099999999999</v>
      </c>
      <c r="E120">
        <v>13.5959</v>
      </c>
      <c r="G120">
        <f>INDEX($A$4:$E$144,ROUNDUP(ROWS(H$4:H120)/5,0),MOD(ROWS(H$4:H120)-1,5)+1)</f>
        <v>22.783899999999999</v>
      </c>
    </row>
    <row r="121" spans="1:7" x14ac:dyDescent="0.2">
      <c r="A121">
        <v>19.6798</v>
      </c>
      <c r="B121">
        <v>17.4968</v>
      </c>
      <c r="C121">
        <v>9.1919000000000004</v>
      </c>
      <c r="D121">
        <v>10.011799999999999</v>
      </c>
      <c r="E121">
        <v>15.3004</v>
      </c>
      <c r="G121">
        <f>INDEX($A$4:$E$144,ROUNDUP(ROWS(H$4:H121)/5,0),MOD(ROWS(H$4:H121)-1,5)+1)</f>
        <v>2.7885</v>
      </c>
    </row>
    <row r="122" spans="1:7" x14ac:dyDescent="0.2">
      <c r="A122">
        <v>12.852</v>
      </c>
      <c r="B122">
        <v>8.9600000000000009</v>
      </c>
      <c r="C122">
        <v>29.756499999999999</v>
      </c>
      <c r="D122">
        <v>21.4482</v>
      </c>
      <c r="E122">
        <v>22.289100000000001</v>
      </c>
      <c r="G122">
        <f>INDEX($A$4:$E$144,ROUNDUP(ROWS(H$4:H122)/5,0),MOD(ROWS(H$4:H122)-1,5)+1)</f>
        <v>8.4</v>
      </c>
    </row>
    <row r="123" spans="1:7" x14ac:dyDescent="0.2">
      <c r="A123">
        <v>13.912000000000001</v>
      </c>
      <c r="B123">
        <v>11.848000000000001</v>
      </c>
      <c r="C123">
        <v>17.196100000000001</v>
      </c>
      <c r="D123">
        <v>18.1081</v>
      </c>
      <c r="E123">
        <v>16.12</v>
      </c>
      <c r="G123">
        <f>INDEX($A$4:$E$144,ROUNDUP(ROWS(H$4:H123)/5,0),MOD(ROWS(H$4:H123)-1,5)+1)</f>
        <v>8.9237000000000002</v>
      </c>
    </row>
    <row r="124" spans="1:7" x14ac:dyDescent="0.2">
      <c r="A124">
        <v>20.104099999999999</v>
      </c>
      <c r="B124">
        <v>25.910499999999999</v>
      </c>
      <c r="C124">
        <v>13.643800000000001</v>
      </c>
      <c r="D124">
        <v>34.61</v>
      </c>
      <c r="E124">
        <v>17.8599</v>
      </c>
      <c r="G124">
        <f>INDEX($A$4:$E$144,ROUNDUP(ROWS(H$4:H124)/5,0),MOD(ROWS(H$4:H124)-1,5)+1)</f>
        <v>24.687899999999999</v>
      </c>
    </row>
    <row r="125" spans="1:7" x14ac:dyDescent="0.2">
      <c r="A125">
        <v>23.484000000000002</v>
      </c>
      <c r="B125">
        <v>44.259900000000002</v>
      </c>
      <c r="C125">
        <v>17.212299999999999</v>
      </c>
      <c r="D125">
        <v>21.570900000000002</v>
      </c>
      <c r="E125">
        <v>10.7037</v>
      </c>
      <c r="G125">
        <f>INDEX($A$4:$E$144,ROUNDUP(ROWS(H$4:H125)/5,0),MOD(ROWS(H$4:H125)-1,5)+1)</f>
        <v>16.3079</v>
      </c>
    </row>
    <row r="126" spans="1:7" x14ac:dyDescent="0.2">
      <c r="A126">
        <v>19.771599999999999</v>
      </c>
      <c r="B126">
        <v>36.004399999999997</v>
      </c>
      <c r="C126">
        <v>30.997900000000001</v>
      </c>
      <c r="D126">
        <v>25.5763</v>
      </c>
      <c r="E126">
        <v>22.715299999999999</v>
      </c>
      <c r="G126">
        <f>INDEX($A$4:$E$144,ROUNDUP(ROWS(H$4:H126)/5,0),MOD(ROWS(H$4:H126)-1,5)+1)</f>
        <v>14.023999999999999</v>
      </c>
    </row>
    <row r="127" spans="1:7" x14ac:dyDescent="0.2">
      <c r="A127">
        <v>21.499099999999999</v>
      </c>
      <c r="B127">
        <v>8.5161999999999995</v>
      </c>
      <c r="C127">
        <v>6.9276999999999997</v>
      </c>
      <c r="D127">
        <v>9.8801000000000005</v>
      </c>
      <c r="E127">
        <v>14.4041</v>
      </c>
      <c r="G127">
        <f>INDEX($A$4:$E$144,ROUNDUP(ROWS(H$4:H127)/5,0),MOD(ROWS(H$4:H127)-1,5)+1)</f>
        <v>15.16</v>
      </c>
    </row>
    <row r="128" spans="1:7" x14ac:dyDescent="0.2">
      <c r="A128">
        <v>13.2872</v>
      </c>
      <c r="B128">
        <v>14.5755</v>
      </c>
      <c r="C128">
        <v>25.356200000000001</v>
      </c>
      <c r="D128">
        <v>18.9025</v>
      </c>
      <c r="E128">
        <v>12.1157</v>
      </c>
      <c r="G128">
        <f>INDEX($A$4:$E$144,ROUNDUP(ROWS(H$4:H128)/5,0),MOD(ROWS(H$4:H128)-1,5)+1)</f>
        <v>16.336099999999998</v>
      </c>
    </row>
    <row r="129" spans="1:7" x14ac:dyDescent="0.2">
      <c r="A129">
        <v>17.735900000000001</v>
      </c>
      <c r="B129">
        <v>14.4199</v>
      </c>
      <c r="C129">
        <v>15.9556</v>
      </c>
      <c r="D129">
        <v>12.5318</v>
      </c>
      <c r="E129">
        <v>13.9443</v>
      </c>
      <c r="G129">
        <f>INDEX($A$4:$E$144,ROUNDUP(ROWS(H$4:H129)/5,0),MOD(ROWS(H$4:H129)-1,5)+1)</f>
        <v>14.967499999999999</v>
      </c>
    </row>
    <row r="130" spans="1:7" x14ac:dyDescent="0.2">
      <c r="A130">
        <v>13.391400000000001</v>
      </c>
      <c r="B130">
        <v>35.255699999999997</v>
      </c>
      <c r="C130">
        <v>22.869700000000002</v>
      </c>
      <c r="D130">
        <v>29.4361</v>
      </c>
      <c r="E130">
        <v>24.469200000000001</v>
      </c>
      <c r="G130">
        <f>INDEX($A$4:$E$144,ROUNDUP(ROWS(H$4:H130)/5,0),MOD(ROWS(H$4:H130)-1,5)+1)</f>
        <v>11.52</v>
      </c>
    </row>
    <row r="131" spans="1:7" x14ac:dyDescent="0.2">
      <c r="A131">
        <v>43.190899999999999</v>
      </c>
      <c r="B131">
        <v>32.7517</v>
      </c>
      <c r="C131">
        <v>32.6066</v>
      </c>
      <c r="D131">
        <v>18.4436</v>
      </c>
      <c r="E131">
        <v>35.484000000000002</v>
      </c>
      <c r="G131">
        <f>INDEX($A$4:$E$144,ROUNDUP(ROWS(H$4:H131)/5,0),MOD(ROWS(H$4:H131)-1,5)+1)</f>
        <v>10.764099999999999</v>
      </c>
    </row>
    <row r="132" spans="1:7" x14ac:dyDescent="0.2">
      <c r="A132">
        <v>16.919799999999999</v>
      </c>
      <c r="B132">
        <v>12.34</v>
      </c>
      <c r="C132">
        <v>19.343800000000002</v>
      </c>
      <c r="D132">
        <v>30.563300000000002</v>
      </c>
      <c r="E132">
        <v>15.3047</v>
      </c>
      <c r="G132">
        <f>INDEX($A$4:$E$144,ROUNDUP(ROWS(H$4:H132)/5,0),MOD(ROWS(H$4:H132)-1,5)+1)</f>
        <v>7.3562000000000003</v>
      </c>
    </row>
    <row r="133" spans="1:7" x14ac:dyDescent="0.2">
      <c r="A133">
        <v>20.621600000000001</v>
      </c>
      <c r="B133">
        <v>24.1919</v>
      </c>
      <c r="C133">
        <v>15.6805</v>
      </c>
      <c r="D133">
        <v>9.1997999999999998</v>
      </c>
      <c r="E133">
        <v>21.216200000000001</v>
      </c>
      <c r="G133">
        <f>INDEX($A$4:$E$144,ROUNDUP(ROWS(H$4:H133)/5,0),MOD(ROWS(H$4:H133)-1,5)+1)</f>
        <v>13.6159</v>
      </c>
    </row>
    <row r="134" spans="1:7" x14ac:dyDescent="0.2">
      <c r="A134">
        <v>11.1998</v>
      </c>
      <c r="B134">
        <v>14.7957</v>
      </c>
      <c r="C134">
        <v>8.5239999999999991</v>
      </c>
      <c r="D134">
        <v>19.336300000000001</v>
      </c>
      <c r="E134">
        <v>13.0321</v>
      </c>
      <c r="G134">
        <f>INDEX($A$4:$E$144,ROUNDUP(ROWS(H$4:H134)/5,0),MOD(ROWS(H$4:H134)-1,5)+1)</f>
        <v>23.452100000000002</v>
      </c>
    </row>
    <row r="135" spans="1:7" x14ac:dyDescent="0.2">
      <c r="A135">
        <v>17.755400000000002</v>
      </c>
      <c r="B135">
        <v>15.528600000000001</v>
      </c>
      <c r="C135">
        <v>18.155799999999999</v>
      </c>
      <c r="D135">
        <v>49.331499999999998</v>
      </c>
      <c r="E135">
        <v>20.206</v>
      </c>
      <c r="G135">
        <f>INDEX($A$4:$E$144,ROUNDUP(ROWS(H$4:H135)/5,0),MOD(ROWS(H$4:H135)-1,5)+1)</f>
        <v>10.096299999999999</v>
      </c>
    </row>
    <row r="136" spans="1:7" x14ac:dyDescent="0.2">
      <c r="A136">
        <v>24.040900000000001</v>
      </c>
      <c r="B136">
        <v>26.345300000000002</v>
      </c>
      <c r="C136">
        <v>21.656700000000001</v>
      </c>
      <c r="D136">
        <v>44.102600000000002</v>
      </c>
      <c r="E136">
        <v>50.391599999999997</v>
      </c>
      <c r="G136">
        <f>INDEX($A$4:$E$144,ROUNDUP(ROWS(H$4:H136)/5,0),MOD(ROWS(H$4:H136)-1,5)+1)</f>
        <v>3.9039999999999999</v>
      </c>
    </row>
    <row r="137" spans="1:7" x14ac:dyDescent="0.2">
      <c r="A137">
        <v>41.704799999999999</v>
      </c>
      <c r="B137">
        <v>12.272399999999999</v>
      </c>
      <c r="C137">
        <v>13.098699999999999</v>
      </c>
      <c r="D137">
        <v>19.124700000000001</v>
      </c>
      <c r="E137">
        <v>19.2897</v>
      </c>
      <c r="G137">
        <f>INDEX($A$4:$E$144,ROUNDUP(ROWS(H$4:H137)/5,0),MOD(ROWS(H$4:H137)-1,5)+1)</f>
        <v>2.08</v>
      </c>
    </row>
    <row r="138" spans="1:7" x14ac:dyDescent="0.2">
      <c r="A138">
        <v>10.686500000000001</v>
      </c>
      <c r="B138">
        <v>12.688000000000001</v>
      </c>
      <c r="C138">
        <v>21.242699999999999</v>
      </c>
      <c r="D138">
        <v>14.017300000000001</v>
      </c>
      <c r="E138">
        <v>13.0906</v>
      </c>
      <c r="G138">
        <f>INDEX($A$4:$E$144,ROUNDUP(ROWS(H$4:H138)/5,0),MOD(ROWS(H$4:H138)-1,5)+1)</f>
        <v>2.7641</v>
      </c>
    </row>
    <row r="139" spans="1:7" x14ac:dyDescent="0.2">
      <c r="A139">
        <v>18.0671</v>
      </c>
      <c r="B139">
        <v>11.184100000000001</v>
      </c>
      <c r="C139">
        <v>13.1762</v>
      </c>
      <c r="D139">
        <v>29.487400000000001</v>
      </c>
      <c r="E139">
        <v>28.457000000000001</v>
      </c>
      <c r="G139">
        <f>INDEX($A$4:$E$144,ROUNDUP(ROWS(H$4:H139)/5,0),MOD(ROWS(H$4:H139)-1,5)+1)</f>
        <v>7.1520000000000001</v>
      </c>
    </row>
    <row r="140" spans="1:7" x14ac:dyDescent="0.2">
      <c r="A140">
        <v>172.67310000000001</v>
      </c>
      <c r="B140">
        <v>138.0318</v>
      </c>
      <c r="C140">
        <v>73.42</v>
      </c>
      <c r="D140">
        <v>59.391599999999997</v>
      </c>
      <c r="E140">
        <v>45.371099999999998</v>
      </c>
      <c r="G140">
        <f>INDEX($A$4:$E$144,ROUNDUP(ROWS(H$4:H140)/5,0),MOD(ROWS(H$4:H140)-1,5)+1)</f>
        <v>8.3079999999999998</v>
      </c>
    </row>
    <row r="141" spans="1:7" x14ac:dyDescent="0.2">
      <c r="A141">
        <v>74.123500000000007</v>
      </c>
      <c r="B141">
        <v>57.119399999999999</v>
      </c>
      <c r="C141">
        <v>47.416600000000003</v>
      </c>
      <c r="D141">
        <v>29.819800000000001</v>
      </c>
      <c r="E141">
        <v>30.145800000000001</v>
      </c>
      <c r="G141">
        <f>INDEX($A$4:$E$144,ROUNDUP(ROWS(H$4:H141)/5,0),MOD(ROWS(H$4:H141)-1,5)+1)</f>
        <v>12.9199</v>
      </c>
    </row>
    <row r="142" spans="1:7" x14ac:dyDescent="0.2">
      <c r="A142">
        <v>29.240500000000001</v>
      </c>
      <c r="B142">
        <v>24.6234</v>
      </c>
      <c r="C142">
        <v>31.460799999999999</v>
      </c>
      <c r="D142">
        <v>23.3841</v>
      </c>
      <c r="E142">
        <v>20.459099999999999</v>
      </c>
      <c r="G142">
        <f>INDEX($A$4:$E$144,ROUNDUP(ROWS(H$4:H142)/5,0),MOD(ROWS(H$4:H142)-1,5)+1)</f>
        <v>6</v>
      </c>
    </row>
    <row r="143" spans="1:7" x14ac:dyDescent="0.2">
      <c r="A143">
        <v>15.203200000000001</v>
      </c>
      <c r="B143">
        <v>13.7798</v>
      </c>
      <c r="C143">
        <v>15.704499999999999</v>
      </c>
      <c r="D143">
        <v>32.463999999999999</v>
      </c>
      <c r="E143">
        <v>22.034300000000002</v>
      </c>
      <c r="G143">
        <f>INDEX($A$4:$E$144,ROUNDUP(ROWS(H$4:H143)/5,0),MOD(ROWS(H$4:H143)-1,5)+1)</f>
        <v>9.5479000000000003</v>
      </c>
    </row>
    <row r="144" spans="1:7" x14ac:dyDescent="0.2">
      <c r="A144">
        <v>17.264199999999999</v>
      </c>
      <c r="B144">
        <v>13.5761</v>
      </c>
      <c r="G144">
        <f>INDEX($A$4:$E$144,ROUNDUP(ROWS(H$4:H144)/5,0),MOD(ROWS(H$4:H144)-1,5)+1)</f>
        <v>9.6</v>
      </c>
    </row>
    <row r="145" spans="7:7" x14ac:dyDescent="0.2">
      <c r="G145">
        <f>INDEX($A$4:$E$144,ROUNDUP(ROWS(H$4:H145)/5,0),MOD(ROWS(H$4:H145)-1,5)+1)</f>
        <v>4.8</v>
      </c>
    </row>
    <row r="146" spans="7:7" x14ac:dyDescent="0.2">
      <c r="G146">
        <f>INDEX($A$4:$E$144,ROUNDUP(ROWS(H$4:H146)/5,0),MOD(ROWS(H$4:H146)-1,5)+1)</f>
        <v>7.9676999999999998</v>
      </c>
    </row>
    <row r="147" spans="7:7" x14ac:dyDescent="0.2">
      <c r="G147">
        <f>INDEX($A$4:$E$144,ROUNDUP(ROWS(H$4:H147)/5,0),MOD(ROWS(H$4:H147)-1,5)+1)</f>
        <v>21.503900000000002</v>
      </c>
    </row>
    <row r="148" spans="7:7" x14ac:dyDescent="0.2">
      <c r="G148">
        <f>INDEX($A$4:$E$144,ROUNDUP(ROWS(H$4:H148)/5,0),MOD(ROWS(H$4:H148)-1,5)+1)</f>
        <v>3</v>
      </c>
    </row>
    <row r="149" spans="7:7" x14ac:dyDescent="0.2">
      <c r="G149">
        <f>INDEX($A$4:$E$144,ROUNDUP(ROWS(H$4:H149)/5,0),MOD(ROWS(H$4:H149)-1,5)+1)</f>
        <v>2.3679999999999999</v>
      </c>
    </row>
    <row r="150" spans="7:7" x14ac:dyDescent="0.2">
      <c r="G150">
        <f>INDEX($A$4:$E$144,ROUNDUP(ROWS(H$4:H150)/5,0),MOD(ROWS(H$4:H150)-1,5)+1)</f>
        <v>5.0639000000000003</v>
      </c>
    </row>
    <row r="151" spans="7:7" x14ac:dyDescent="0.2">
      <c r="G151">
        <f>INDEX($A$4:$E$144,ROUNDUP(ROWS(H$4:H151)/5,0),MOD(ROWS(H$4:H151)-1,5)+1)</f>
        <v>7.4480000000000004</v>
      </c>
    </row>
    <row r="152" spans="7:7" x14ac:dyDescent="0.2">
      <c r="G152">
        <f>INDEX($A$4:$E$144,ROUNDUP(ROWS(H$4:H152)/5,0),MOD(ROWS(H$4:H152)-1,5)+1)</f>
        <v>12.7319</v>
      </c>
    </row>
    <row r="153" spans="7:7" x14ac:dyDescent="0.2">
      <c r="G153">
        <f>INDEX($A$4:$E$144,ROUNDUP(ROWS(H$4:H153)/5,0),MOD(ROWS(H$4:H153)-1,5)+1)</f>
        <v>4.6639999999999997</v>
      </c>
    </row>
    <row r="154" spans="7:7" x14ac:dyDescent="0.2">
      <c r="G154">
        <f>INDEX($A$4:$E$144,ROUNDUP(ROWS(H$4:H154)/5,0),MOD(ROWS(H$4:H154)-1,5)+1)</f>
        <v>4.7279999999999998</v>
      </c>
    </row>
    <row r="155" spans="7:7" x14ac:dyDescent="0.2">
      <c r="G155">
        <f>INDEX($A$4:$E$144,ROUNDUP(ROWS(H$4:H155)/5,0),MOD(ROWS(H$4:H155)-1,5)+1)</f>
        <v>42.488900000000001</v>
      </c>
    </row>
    <row r="156" spans="7:7" x14ac:dyDescent="0.2">
      <c r="G156">
        <f>INDEX($A$4:$E$144,ROUNDUP(ROWS(H$4:H156)/5,0),MOD(ROWS(H$4:H156)-1,5)+1)</f>
        <v>4.3358999999999996</v>
      </c>
    </row>
    <row r="157" spans="7:7" x14ac:dyDescent="0.2">
      <c r="G157">
        <f>INDEX($A$4:$E$144,ROUNDUP(ROWS(H$4:H157)/5,0),MOD(ROWS(H$4:H157)-1,5)+1)</f>
        <v>11.1477</v>
      </c>
    </row>
    <row r="158" spans="7:7" x14ac:dyDescent="0.2">
      <c r="G158">
        <f>INDEX($A$4:$E$144,ROUNDUP(ROWS(H$4:H158)/5,0),MOD(ROWS(H$4:H158)-1,5)+1)</f>
        <v>9.7123000000000008</v>
      </c>
    </row>
    <row r="159" spans="7:7" x14ac:dyDescent="0.2">
      <c r="G159">
        <f>INDEX($A$4:$E$144,ROUNDUP(ROWS(H$4:H159)/5,0),MOD(ROWS(H$4:H159)-1,5)+1)</f>
        <v>4.3</v>
      </c>
    </row>
    <row r="160" spans="7:7" x14ac:dyDescent="0.2">
      <c r="G160">
        <f>INDEX($A$4:$E$144,ROUNDUP(ROWS(H$4:H160)/5,0),MOD(ROWS(H$4:H160)-1,5)+1)</f>
        <v>9.3239999999999998</v>
      </c>
    </row>
    <row r="161" spans="7:7" x14ac:dyDescent="0.2">
      <c r="G161">
        <f>INDEX($A$4:$E$144,ROUNDUP(ROWS(H$4:H161)/5,0),MOD(ROWS(H$4:H161)-1,5)+1)</f>
        <v>1.6359999999999999</v>
      </c>
    </row>
    <row r="162" spans="7:7" x14ac:dyDescent="0.2">
      <c r="G162">
        <f>INDEX($A$4:$E$144,ROUNDUP(ROWS(H$4:H162)/5,0),MOD(ROWS(H$4:H162)-1,5)+1)</f>
        <v>2.8679000000000001</v>
      </c>
    </row>
    <row r="163" spans="7:7" x14ac:dyDescent="0.2">
      <c r="G163">
        <f>INDEX($A$4:$E$144,ROUNDUP(ROWS(H$4:H163)/5,0),MOD(ROWS(H$4:H163)-1,5)+1)</f>
        <v>5.1161000000000003</v>
      </c>
    </row>
    <row r="164" spans="7:7" x14ac:dyDescent="0.2">
      <c r="G164">
        <f>INDEX($A$4:$E$144,ROUNDUP(ROWS(H$4:H164)/5,0),MOD(ROWS(H$4:H164)-1,5)+1)</f>
        <v>1.6719999999999999</v>
      </c>
    </row>
    <row r="165" spans="7:7" x14ac:dyDescent="0.2">
      <c r="G165">
        <f>INDEX($A$4:$E$144,ROUNDUP(ROWS(H$4:H165)/5,0),MOD(ROWS(H$4:H165)-1,5)+1)</f>
        <v>5.3118999999999996</v>
      </c>
    </row>
    <row r="166" spans="7:7" x14ac:dyDescent="0.2">
      <c r="G166">
        <f>INDEX($A$4:$E$144,ROUNDUP(ROWS(H$4:H166)/5,0),MOD(ROWS(H$4:H166)-1,5)+1)</f>
        <v>16.272099999999998</v>
      </c>
    </row>
    <row r="167" spans="7:7" x14ac:dyDescent="0.2">
      <c r="G167">
        <f>INDEX($A$4:$E$144,ROUNDUP(ROWS(H$4:H167)/5,0),MOD(ROWS(H$4:H167)-1,5)+1)</f>
        <v>24.616399999999999</v>
      </c>
    </row>
    <row r="168" spans="7:7" x14ac:dyDescent="0.2">
      <c r="G168">
        <f>INDEX($A$4:$E$144,ROUNDUP(ROWS(H$4:H168)/5,0),MOD(ROWS(H$4:H168)-1,5)+1)</f>
        <v>21.3598</v>
      </c>
    </row>
    <row r="169" spans="7:7" x14ac:dyDescent="0.2">
      <c r="G169">
        <f>INDEX($A$4:$E$144,ROUNDUP(ROWS(H$4:H169)/5,0),MOD(ROWS(H$4:H169)-1,5)+1)</f>
        <v>15.880100000000001</v>
      </c>
    </row>
    <row r="170" spans="7:7" x14ac:dyDescent="0.2">
      <c r="G170">
        <f>INDEX($A$4:$E$144,ROUNDUP(ROWS(H$4:H170)/5,0),MOD(ROWS(H$4:H170)-1,5)+1)</f>
        <v>8.9519000000000002</v>
      </c>
    </row>
    <row r="171" spans="7:7" x14ac:dyDescent="0.2">
      <c r="G171">
        <f>INDEX($A$4:$E$144,ROUNDUP(ROWS(H$4:H171)/5,0),MOD(ROWS(H$4:H171)-1,5)+1)</f>
        <v>17.1919</v>
      </c>
    </row>
    <row r="172" spans="7:7" x14ac:dyDescent="0.2">
      <c r="G172">
        <f>INDEX($A$4:$E$144,ROUNDUP(ROWS(H$4:H172)/5,0),MOD(ROWS(H$4:H172)-1,5)+1)</f>
        <v>9.64</v>
      </c>
    </row>
    <row r="173" spans="7:7" x14ac:dyDescent="0.2">
      <c r="G173">
        <f>INDEX($A$4:$E$144,ROUNDUP(ROWS(H$4:H173)/5,0),MOD(ROWS(H$4:H173)-1,5)+1)</f>
        <v>12.696099999999999</v>
      </c>
    </row>
    <row r="174" spans="7:7" x14ac:dyDescent="0.2">
      <c r="G174">
        <f>INDEX($A$4:$E$144,ROUNDUP(ROWS(H$4:H174)/5,0),MOD(ROWS(H$4:H174)-1,5)+1)</f>
        <v>20</v>
      </c>
    </row>
    <row r="175" spans="7:7" x14ac:dyDescent="0.2">
      <c r="G175">
        <f>INDEX($A$4:$E$144,ROUNDUP(ROWS(H$4:H175)/5,0),MOD(ROWS(H$4:H175)-1,5)+1)</f>
        <v>15.072100000000001</v>
      </c>
    </row>
    <row r="176" spans="7:7" x14ac:dyDescent="0.2">
      <c r="G176">
        <f>INDEX($A$4:$E$144,ROUNDUP(ROWS(H$4:H176)/5,0),MOD(ROWS(H$4:H176)-1,5)+1)</f>
        <v>7.1920000000000002</v>
      </c>
    </row>
    <row r="177" spans="7:7" x14ac:dyDescent="0.2">
      <c r="G177">
        <f>INDEX($A$4:$E$144,ROUNDUP(ROWS(H$4:H177)/5,0),MOD(ROWS(H$4:H177)-1,5)+1)</f>
        <v>11.715999999999999</v>
      </c>
    </row>
    <row r="178" spans="7:7" x14ac:dyDescent="0.2">
      <c r="G178">
        <f>INDEX($A$4:$E$144,ROUNDUP(ROWS(H$4:H178)/5,0),MOD(ROWS(H$4:H178)-1,5)+1)</f>
        <v>17.080100000000002</v>
      </c>
    </row>
    <row r="179" spans="7:7" x14ac:dyDescent="0.2">
      <c r="G179">
        <f>INDEX($A$4:$E$144,ROUNDUP(ROWS(H$4:H179)/5,0),MOD(ROWS(H$4:H179)-1,5)+1)</f>
        <v>4.1199000000000003</v>
      </c>
    </row>
    <row r="180" spans="7:7" x14ac:dyDescent="0.2">
      <c r="G180">
        <f>INDEX($A$4:$E$144,ROUNDUP(ROWS(H$4:H180)/5,0),MOD(ROWS(H$4:H180)-1,5)+1)</f>
        <v>11.284000000000001</v>
      </c>
    </row>
    <row r="181" spans="7:7" x14ac:dyDescent="0.2">
      <c r="G181">
        <f>INDEX($A$4:$E$144,ROUNDUP(ROWS(H$4:H181)/5,0),MOD(ROWS(H$4:H181)-1,5)+1)</f>
        <v>4.5761000000000003</v>
      </c>
    </row>
    <row r="182" spans="7:7" x14ac:dyDescent="0.2">
      <c r="G182">
        <f>INDEX($A$4:$E$144,ROUNDUP(ROWS(H$4:H182)/5,0),MOD(ROWS(H$4:H182)-1,5)+1)</f>
        <v>3.7639999999999998</v>
      </c>
    </row>
    <row r="183" spans="7:7" x14ac:dyDescent="0.2">
      <c r="G183">
        <f>INDEX($A$4:$E$144,ROUNDUP(ROWS(H$4:H183)/5,0),MOD(ROWS(H$4:H183)-1,5)+1)</f>
        <v>5.6238999999999999</v>
      </c>
    </row>
    <row r="184" spans="7:7" x14ac:dyDescent="0.2">
      <c r="G184">
        <f>INDEX($A$4:$E$144,ROUNDUP(ROWS(H$4:H184)/5,0),MOD(ROWS(H$4:H184)-1,5)+1)</f>
        <v>6.3559999999999999</v>
      </c>
    </row>
    <row r="185" spans="7:7" x14ac:dyDescent="0.2">
      <c r="G185">
        <f>INDEX($A$4:$E$144,ROUNDUP(ROWS(H$4:H185)/5,0),MOD(ROWS(H$4:H185)-1,5)+1)</f>
        <v>9.2080000000000002</v>
      </c>
    </row>
    <row r="186" spans="7:7" x14ac:dyDescent="0.2">
      <c r="G186">
        <f>INDEX($A$4:$E$144,ROUNDUP(ROWS(H$4:H186)/5,0),MOD(ROWS(H$4:H186)-1,5)+1)</f>
        <v>13.2479</v>
      </c>
    </row>
    <row r="187" spans="7:7" x14ac:dyDescent="0.2">
      <c r="G187">
        <f>INDEX($A$4:$E$144,ROUNDUP(ROWS(H$4:H187)/5,0),MOD(ROWS(H$4:H187)-1,5)+1)</f>
        <v>10.6761</v>
      </c>
    </row>
    <row r="188" spans="7:7" x14ac:dyDescent="0.2">
      <c r="G188">
        <f>INDEX($A$4:$E$144,ROUNDUP(ROWS(H$4:H188)/5,0),MOD(ROWS(H$4:H188)-1,5)+1)</f>
        <v>6.4478999999999997</v>
      </c>
    </row>
    <row r="189" spans="7:7" x14ac:dyDescent="0.2">
      <c r="G189">
        <f>INDEX($A$4:$E$144,ROUNDUP(ROWS(H$4:H189)/5,0),MOD(ROWS(H$4:H189)-1,5)+1)</f>
        <v>7.8601999999999999</v>
      </c>
    </row>
    <row r="190" spans="7:7" x14ac:dyDescent="0.2">
      <c r="G190">
        <f>INDEX($A$4:$E$144,ROUNDUP(ROWS(H$4:H190)/5,0),MOD(ROWS(H$4:H190)-1,5)+1)</f>
        <v>7.1439000000000004</v>
      </c>
    </row>
    <row r="191" spans="7:7" x14ac:dyDescent="0.2">
      <c r="G191">
        <f>INDEX($A$4:$E$144,ROUNDUP(ROWS(H$4:H191)/5,0),MOD(ROWS(H$4:H191)-1,5)+1)</f>
        <v>1</v>
      </c>
    </row>
    <row r="192" spans="7:7" x14ac:dyDescent="0.2">
      <c r="G192">
        <f>INDEX($A$4:$E$144,ROUNDUP(ROWS(H$4:H192)/5,0),MOD(ROWS(H$4:H192)-1,5)+1)</f>
        <v>7.8159999999999998</v>
      </c>
    </row>
    <row r="193" spans="7:7" x14ac:dyDescent="0.2">
      <c r="G193">
        <f>INDEX($A$4:$E$144,ROUNDUP(ROWS(H$4:H193)/5,0),MOD(ROWS(H$4:H193)-1,5)+1)</f>
        <v>22.2563</v>
      </c>
    </row>
    <row r="194" spans="7:7" x14ac:dyDescent="0.2">
      <c r="G194">
        <f>INDEX($A$4:$E$144,ROUNDUP(ROWS(H$4:H194)/5,0),MOD(ROWS(H$4:H194)-1,5)+1)</f>
        <v>8.1280000000000001</v>
      </c>
    </row>
    <row r="195" spans="7:7" x14ac:dyDescent="0.2">
      <c r="G195">
        <f>INDEX($A$4:$E$144,ROUNDUP(ROWS(H$4:H195)/5,0),MOD(ROWS(H$4:H195)-1,5)+1)</f>
        <v>4.8322000000000003</v>
      </c>
    </row>
    <row r="196" spans="7:7" x14ac:dyDescent="0.2">
      <c r="G196">
        <f>INDEX($A$4:$E$144,ROUNDUP(ROWS(H$4:H196)/5,0),MOD(ROWS(H$4:H196)-1,5)+1)</f>
        <v>20.948499999999999</v>
      </c>
    </row>
    <row r="197" spans="7:7" x14ac:dyDescent="0.2">
      <c r="G197">
        <f>INDEX($A$4:$E$144,ROUNDUP(ROWS(H$4:H197)/5,0),MOD(ROWS(H$4:H197)-1,5)+1)</f>
        <v>28.563600000000001</v>
      </c>
    </row>
    <row r="198" spans="7:7" x14ac:dyDescent="0.2">
      <c r="G198">
        <f>INDEX($A$4:$E$144,ROUNDUP(ROWS(H$4:H198)/5,0),MOD(ROWS(H$4:H198)-1,5)+1)</f>
        <v>22.600200000000001</v>
      </c>
    </row>
    <row r="199" spans="7:7" x14ac:dyDescent="0.2">
      <c r="G199">
        <f>INDEX($A$4:$E$144,ROUNDUP(ROWS(H$4:H199)/5,0),MOD(ROWS(H$4:H199)-1,5)+1)</f>
        <v>13.0444</v>
      </c>
    </row>
    <row r="200" spans="7:7" x14ac:dyDescent="0.2">
      <c r="G200">
        <f>INDEX($A$4:$E$144,ROUNDUP(ROWS(H$4:H200)/5,0),MOD(ROWS(H$4:H200)-1,5)+1)</f>
        <v>13.8561</v>
      </c>
    </row>
    <row r="201" spans="7:7" x14ac:dyDescent="0.2">
      <c r="G201">
        <f>INDEX($A$4:$E$144,ROUNDUP(ROWS(H$4:H201)/5,0),MOD(ROWS(H$4:H201)-1,5)+1)</f>
        <v>25.440200000000001</v>
      </c>
    </row>
    <row r="202" spans="7:7" x14ac:dyDescent="0.2">
      <c r="G202">
        <f>INDEX($A$4:$E$144,ROUNDUP(ROWS(H$4:H202)/5,0),MOD(ROWS(H$4:H202)-1,5)+1)</f>
        <v>7.8319999999999999</v>
      </c>
    </row>
    <row r="203" spans="7:7" x14ac:dyDescent="0.2">
      <c r="G203">
        <f>INDEX($A$4:$E$144,ROUNDUP(ROWS(H$4:H203)/5,0),MOD(ROWS(H$4:H203)-1,5)+1)</f>
        <v>15.34</v>
      </c>
    </row>
    <row r="204" spans="7:7" x14ac:dyDescent="0.2">
      <c r="G204">
        <f>INDEX($A$4:$E$144,ROUNDUP(ROWS(H$4:H204)/5,0),MOD(ROWS(H$4:H204)-1,5)+1)</f>
        <v>12</v>
      </c>
    </row>
    <row r="205" spans="7:7" x14ac:dyDescent="0.2">
      <c r="G205">
        <f>INDEX($A$4:$E$144,ROUNDUP(ROWS(H$4:H205)/5,0),MOD(ROWS(H$4:H205)-1,5)+1)</f>
        <v>8.8079999999999998</v>
      </c>
    </row>
    <row r="206" spans="7:7" x14ac:dyDescent="0.2">
      <c r="G206">
        <f>INDEX($A$4:$E$144,ROUNDUP(ROWS(H$4:H206)/5,0),MOD(ROWS(H$4:H206)-1,5)+1)</f>
        <v>4.7</v>
      </c>
    </row>
    <row r="207" spans="7:7" x14ac:dyDescent="0.2">
      <c r="G207">
        <f>INDEX($A$4:$E$144,ROUNDUP(ROWS(H$4:H207)/5,0),MOD(ROWS(H$4:H207)-1,5)+1)</f>
        <v>9.6760999999999999</v>
      </c>
    </row>
    <row r="208" spans="7:7" x14ac:dyDescent="0.2">
      <c r="G208">
        <f>INDEX($A$4:$E$144,ROUNDUP(ROWS(H$4:H208)/5,0),MOD(ROWS(H$4:H208)-1,5)+1)</f>
        <v>6.1360999999999999</v>
      </c>
    </row>
    <row r="209" spans="7:7" x14ac:dyDescent="0.2">
      <c r="G209">
        <f>INDEX($A$4:$E$144,ROUNDUP(ROWS(H$4:H209)/5,0),MOD(ROWS(H$4:H209)-1,5)+1)</f>
        <v>6.7001999999999997</v>
      </c>
    </row>
    <row r="210" spans="7:7" x14ac:dyDescent="0.2">
      <c r="G210">
        <f>INDEX($A$4:$E$144,ROUNDUP(ROWS(H$4:H210)/5,0),MOD(ROWS(H$4:H210)-1,5)+1)</f>
        <v>9.44</v>
      </c>
    </row>
    <row r="211" spans="7:7" x14ac:dyDescent="0.2">
      <c r="G211">
        <f>INDEX($A$4:$E$144,ROUNDUP(ROWS(H$4:H211)/5,0),MOD(ROWS(H$4:H211)-1,5)+1)</f>
        <v>13.54</v>
      </c>
    </row>
    <row r="212" spans="7:7" x14ac:dyDescent="0.2">
      <c r="G212">
        <f>INDEX($A$4:$E$144,ROUNDUP(ROWS(H$4:H212)/5,0),MOD(ROWS(H$4:H212)-1,5)+1)</f>
        <v>4.8319999999999999</v>
      </c>
    </row>
    <row r="213" spans="7:7" x14ac:dyDescent="0.2">
      <c r="G213">
        <f>INDEX($A$4:$E$144,ROUNDUP(ROWS(H$4:H213)/5,0),MOD(ROWS(H$4:H213)-1,5)+1)</f>
        <v>1.796</v>
      </c>
    </row>
    <row r="214" spans="7:7" x14ac:dyDescent="0.2">
      <c r="G214">
        <f>INDEX($A$4:$E$144,ROUNDUP(ROWS(H$4:H214)/5,0),MOD(ROWS(H$4:H214)-1,5)+1)</f>
        <v>2.8159999999999998</v>
      </c>
    </row>
    <row r="215" spans="7:7" x14ac:dyDescent="0.2">
      <c r="G215">
        <f>INDEX($A$4:$E$144,ROUNDUP(ROWS(H$4:H215)/5,0),MOD(ROWS(H$4:H215)-1,5)+1)</f>
        <v>2</v>
      </c>
    </row>
    <row r="216" spans="7:7" x14ac:dyDescent="0.2">
      <c r="G216">
        <f>INDEX($A$4:$E$144,ROUNDUP(ROWS(H$4:H216)/5,0),MOD(ROWS(H$4:H216)-1,5)+1)</f>
        <v>2.444</v>
      </c>
    </row>
    <row r="217" spans="7:7" x14ac:dyDescent="0.2">
      <c r="G217">
        <f>INDEX($A$4:$E$144,ROUNDUP(ROWS(H$4:H217)/5,0),MOD(ROWS(H$4:H217)-1,5)+1)</f>
        <v>3.0960999999999999</v>
      </c>
    </row>
    <row r="218" spans="7:7" x14ac:dyDescent="0.2">
      <c r="G218">
        <f>INDEX($A$4:$E$144,ROUNDUP(ROWS(H$4:H218)/5,0),MOD(ROWS(H$4:H218)-1,5)+1)</f>
        <v>4.9119999999999999</v>
      </c>
    </row>
    <row r="219" spans="7:7" x14ac:dyDescent="0.2">
      <c r="G219">
        <f>INDEX($A$4:$E$144,ROUNDUP(ROWS(H$4:H219)/5,0),MOD(ROWS(H$4:H219)-1,5)+1)</f>
        <v>13.104200000000001</v>
      </c>
    </row>
    <row r="220" spans="7:7" x14ac:dyDescent="0.2">
      <c r="G220">
        <f>INDEX($A$4:$E$144,ROUNDUP(ROWS(H$4:H220)/5,0),MOD(ROWS(H$4:H220)-1,5)+1)</f>
        <v>14.023999999999999</v>
      </c>
    </row>
    <row r="221" spans="7:7" x14ac:dyDescent="0.2">
      <c r="G221">
        <f>INDEX($A$4:$E$144,ROUNDUP(ROWS(H$4:H221)/5,0),MOD(ROWS(H$4:H221)-1,5)+1)</f>
        <v>15.056100000000001</v>
      </c>
    </row>
    <row r="222" spans="7:7" x14ac:dyDescent="0.2">
      <c r="G222">
        <f>INDEX($A$4:$E$144,ROUNDUP(ROWS(H$4:H222)/5,0),MOD(ROWS(H$4:H222)-1,5)+1)</f>
        <v>9.4238999999999997</v>
      </c>
    </row>
    <row r="223" spans="7:7" x14ac:dyDescent="0.2">
      <c r="G223">
        <f>INDEX($A$4:$E$144,ROUNDUP(ROWS(H$4:H223)/5,0),MOD(ROWS(H$4:H223)-1,5)+1)</f>
        <v>11.176</v>
      </c>
    </row>
    <row r="224" spans="7:7" x14ac:dyDescent="0.2">
      <c r="G224">
        <f>INDEX($A$4:$E$144,ROUNDUP(ROWS(H$4:H224)/5,0),MOD(ROWS(H$4:H224)-1,5)+1)</f>
        <v>10.648</v>
      </c>
    </row>
    <row r="225" spans="7:7" x14ac:dyDescent="0.2">
      <c r="G225">
        <f>INDEX($A$4:$E$144,ROUNDUP(ROWS(H$4:H225)/5,0),MOD(ROWS(H$4:H225)-1,5)+1)</f>
        <v>5.0122</v>
      </c>
    </row>
    <row r="226" spans="7:7" x14ac:dyDescent="0.2">
      <c r="G226">
        <f>INDEX($A$4:$E$144,ROUNDUP(ROWS(H$4:H226)/5,0),MOD(ROWS(H$4:H226)-1,5)+1)</f>
        <v>5.2601000000000004</v>
      </c>
    </row>
    <row r="227" spans="7:7" x14ac:dyDescent="0.2">
      <c r="G227">
        <f>INDEX($A$4:$E$144,ROUNDUP(ROWS(H$4:H227)/5,0),MOD(ROWS(H$4:H227)-1,5)+1)</f>
        <v>48.276600000000002</v>
      </c>
    </row>
    <row r="228" spans="7:7" x14ac:dyDescent="0.2">
      <c r="G228">
        <f>INDEX($A$4:$E$144,ROUNDUP(ROWS(H$4:H228)/5,0),MOD(ROWS(H$4:H228)-1,5)+1)</f>
        <v>22.541799999999999</v>
      </c>
    </row>
    <row r="229" spans="7:7" x14ac:dyDescent="0.2">
      <c r="G229">
        <f>INDEX($A$4:$E$144,ROUNDUP(ROWS(H$4:H229)/5,0),MOD(ROWS(H$4:H229)-1,5)+1)</f>
        <v>13.4481</v>
      </c>
    </row>
    <row r="230" spans="7:7" x14ac:dyDescent="0.2">
      <c r="G230">
        <f>INDEX($A$4:$E$144,ROUNDUP(ROWS(H$4:H230)/5,0),MOD(ROWS(H$4:H230)-1,5)+1)</f>
        <v>21.499500000000001</v>
      </c>
    </row>
    <row r="231" spans="7:7" x14ac:dyDescent="0.2">
      <c r="G231">
        <f>INDEX($A$4:$E$144,ROUNDUP(ROWS(H$4:H231)/5,0),MOD(ROWS(H$4:H231)-1,5)+1)</f>
        <v>22.675599999999999</v>
      </c>
    </row>
    <row r="232" spans="7:7" x14ac:dyDescent="0.2">
      <c r="G232">
        <f>INDEX($A$4:$E$144,ROUNDUP(ROWS(H$4:H232)/5,0),MOD(ROWS(H$4:H232)-1,5)+1)</f>
        <v>20.759899999999998</v>
      </c>
    </row>
    <row r="233" spans="7:7" x14ac:dyDescent="0.2">
      <c r="G233">
        <f>INDEX($A$4:$E$144,ROUNDUP(ROWS(H$4:H233)/5,0),MOD(ROWS(H$4:H233)-1,5)+1)</f>
        <v>38.54</v>
      </c>
    </row>
    <row r="234" spans="7:7" x14ac:dyDescent="0.2">
      <c r="G234">
        <f>INDEX($A$4:$E$144,ROUNDUP(ROWS(H$4:H234)/5,0),MOD(ROWS(H$4:H234)-1,5)+1)</f>
        <v>92.894300000000001</v>
      </c>
    </row>
    <row r="235" spans="7:7" x14ac:dyDescent="0.2">
      <c r="G235">
        <f>INDEX($A$4:$E$144,ROUNDUP(ROWS(H$4:H235)/5,0),MOD(ROWS(H$4:H235)-1,5)+1)</f>
        <v>44.593600000000002</v>
      </c>
    </row>
    <row r="236" spans="7:7" x14ac:dyDescent="0.2">
      <c r="G236">
        <f>INDEX($A$4:$E$144,ROUNDUP(ROWS(H$4:H236)/5,0),MOD(ROWS(H$4:H236)-1,5)+1)</f>
        <v>20.695900000000002</v>
      </c>
    </row>
    <row r="237" spans="7:7" x14ac:dyDescent="0.2">
      <c r="G237">
        <f>INDEX($A$4:$E$144,ROUNDUP(ROWS(H$4:H237)/5,0),MOD(ROWS(H$4:H237)-1,5)+1)</f>
        <v>16.288</v>
      </c>
    </row>
    <row r="238" spans="7:7" x14ac:dyDescent="0.2">
      <c r="G238">
        <f>INDEX($A$4:$E$144,ROUNDUP(ROWS(H$4:H238)/5,0),MOD(ROWS(H$4:H238)-1,5)+1)</f>
        <v>33.327500000000001</v>
      </c>
    </row>
    <row r="239" spans="7:7" x14ac:dyDescent="0.2">
      <c r="G239">
        <f>INDEX($A$4:$E$144,ROUNDUP(ROWS(H$4:H239)/5,0),MOD(ROWS(H$4:H239)-1,5)+1)</f>
        <v>32.659799999999997</v>
      </c>
    </row>
    <row r="240" spans="7:7" x14ac:dyDescent="0.2">
      <c r="G240">
        <f>INDEX($A$4:$E$144,ROUNDUP(ROWS(H$4:H240)/5,0),MOD(ROWS(H$4:H240)-1,5)+1)</f>
        <v>17.452000000000002</v>
      </c>
    </row>
    <row r="241" spans="7:7" x14ac:dyDescent="0.2">
      <c r="G241">
        <f>INDEX($A$4:$E$144,ROUNDUP(ROWS(H$4:H241)/5,0),MOD(ROWS(H$4:H241)-1,5)+1)</f>
        <v>22.719899999999999</v>
      </c>
    </row>
    <row r="242" spans="7:7" x14ac:dyDescent="0.2">
      <c r="G242">
        <f>INDEX($A$4:$E$144,ROUNDUP(ROWS(H$4:H242)/5,0),MOD(ROWS(H$4:H242)-1,5)+1)</f>
        <v>29.079799999999999</v>
      </c>
    </row>
    <row r="243" spans="7:7" x14ac:dyDescent="0.2">
      <c r="G243">
        <f>INDEX($A$4:$E$144,ROUNDUP(ROWS(H$4:H243)/5,0),MOD(ROWS(H$4:H243)-1,5)+1)</f>
        <v>14.872</v>
      </c>
    </row>
    <row r="244" spans="7:7" x14ac:dyDescent="0.2">
      <c r="G244">
        <f>INDEX($A$4:$E$144,ROUNDUP(ROWS(H$4:H244)/5,0),MOD(ROWS(H$4:H244)-1,5)+1)</f>
        <v>17.464099999999998</v>
      </c>
    </row>
    <row r="245" spans="7:7" x14ac:dyDescent="0.2">
      <c r="G245">
        <f>INDEX($A$4:$E$144,ROUNDUP(ROWS(H$4:H245)/5,0),MOD(ROWS(H$4:H245)-1,5)+1)</f>
        <v>25.911999999999999</v>
      </c>
    </row>
    <row r="246" spans="7:7" x14ac:dyDescent="0.2">
      <c r="G246">
        <f>INDEX($A$4:$E$144,ROUNDUP(ROWS(H$4:H246)/5,0),MOD(ROWS(H$4:H246)-1,5)+1)</f>
        <v>27.0642</v>
      </c>
    </row>
    <row r="247" spans="7:7" x14ac:dyDescent="0.2">
      <c r="G247">
        <f>INDEX($A$4:$E$144,ROUNDUP(ROWS(H$4:H247)/5,0),MOD(ROWS(H$4:H247)-1,5)+1)</f>
        <v>22.8917</v>
      </c>
    </row>
    <row r="248" spans="7:7" x14ac:dyDescent="0.2">
      <c r="G248">
        <f>INDEX($A$4:$E$144,ROUNDUP(ROWS(H$4:H248)/5,0),MOD(ROWS(H$4:H248)-1,5)+1)</f>
        <v>25.967600000000001</v>
      </c>
    </row>
    <row r="249" spans="7:7" x14ac:dyDescent="0.2">
      <c r="G249">
        <f>INDEX($A$4:$E$144,ROUNDUP(ROWS(H$4:H249)/5,0),MOD(ROWS(H$4:H249)-1,5)+1)</f>
        <v>25.1997</v>
      </c>
    </row>
    <row r="250" spans="7:7" x14ac:dyDescent="0.2">
      <c r="G250">
        <f>INDEX($A$4:$E$144,ROUNDUP(ROWS(H$4:H250)/5,0),MOD(ROWS(H$4:H250)-1,5)+1)</f>
        <v>32.104199999999999</v>
      </c>
    </row>
    <row r="251" spans="7:7" x14ac:dyDescent="0.2">
      <c r="G251">
        <f>INDEX($A$4:$E$144,ROUNDUP(ROWS(H$4:H251)/5,0),MOD(ROWS(H$4:H251)-1,5)+1)</f>
        <v>26</v>
      </c>
    </row>
    <row r="252" spans="7:7" x14ac:dyDescent="0.2">
      <c r="G252">
        <f>INDEX($A$4:$E$144,ROUNDUP(ROWS(H$4:H252)/5,0),MOD(ROWS(H$4:H252)-1,5)+1)</f>
        <v>12.84</v>
      </c>
    </row>
    <row r="253" spans="7:7" x14ac:dyDescent="0.2">
      <c r="G253">
        <f>INDEX($A$4:$E$144,ROUNDUP(ROWS(H$4:H253)/5,0),MOD(ROWS(H$4:H253)-1,5)+1)</f>
        <v>16.536100000000001</v>
      </c>
    </row>
    <row r="254" spans="7:7" x14ac:dyDescent="0.2">
      <c r="G254">
        <f>INDEX($A$4:$E$144,ROUNDUP(ROWS(H$4:H254)/5,0),MOD(ROWS(H$4:H254)-1,5)+1)</f>
        <v>20.0639</v>
      </c>
    </row>
    <row r="255" spans="7:7" x14ac:dyDescent="0.2">
      <c r="G255">
        <f>INDEX($A$4:$E$144,ROUNDUP(ROWS(H$4:H255)/5,0),MOD(ROWS(H$4:H255)-1,5)+1)</f>
        <v>23.103899999999999</v>
      </c>
    </row>
    <row r="256" spans="7:7" x14ac:dyDescent="0.2">
      <c r="G256">
        <f>INDEX($A$4:$E$144,ROUNDUP(ROWS(H$4:H256)/5,0),MOD(ROWS(H$4:H256)-1,5)+1)</f>
        <v>25.351700000000001</v>
      </c>
    </row>
    <row r="257" spans="7:7" x14ac:dyDescent="0.2">
      <c r="G257">
        <f>INDEX($A$4:$E$144,ROUNDUP(ROWS(H$4:H257)/5,0),MOD(ROWS(H$4:H257)-1,5)+1)</f>
        <v>8</v>
      </c>
    </row>
    <row r="258" spans="7:7" x14ac:dyDescent="0.2">
      <c r="G258">
        <f>INDEX($A$4:$E$144,ROUNDUP(ROWS(H$4:H258)/5,0),MOD(ROWS(H$4:H258)-1,5)+1)</f>
        <v>21.803899999999999</v>
      </c>
    </row>
    <row r="259" spans="7:7" x14ac:dyDescent="0.2">
      <c r="G259">
        <f>INDEX($A$4:$E$144,ROUNDUP(ROWS(H$4:H259)/5,0),MOD(ROWS(H$4:H259)-1,5)+1)</f>
        <v>32.007800000000003</v>
      </c>
    </row>
    <row r="260" spans="7:7" x14ac:dyDescent="0.2">
      <c r="G260">
        <f>INDEX($A$4:$E$144,ROUNDUP(ROWS(H$4:H260)/5,0),MOD(ROWS(H$4:H260)-1,5)+1)</f>
        <v>28.456600000000002</v>
      </c>
    </row>
    <row r="261" spans="7:7" x14ac:dyDescent="0.2">
      <c r="G261">
        <f>INDEX($A$4:$E$144,ROUNDUP(ROWS(H$4:H261)/5,0),MOD(ROWS(H$4:H261)-1,5)+1)</f>
        <v>14.8919</v>
      </c>
    </row>
    <row r="262" spans="7:7" x14ac:dyDescent="0.2">
      <c r="G262">
        <f>INDEX($A$4:$E$144,ROUNDUP(ROWS(H$4:H262)/5,0),MOD(ROWS(H$4:H262)-1,5)+1)</f>
        <v>24</v>
      </c>
    </row>
    <row r="263" spans="7:7" x14ac:dyDescent="0.2">
      <c r="G263">
        <f>INDEX($A$4:$E$144,ROUNDUP(ROWS(H$4:H263)/5,0),MOD(ROWS(H$4:H263)-1,5)+1)</f>
        <v>16.1281</v>
      </c>
    </row>
    <row r="264" spans="7:7" x14ac:dyDescent="0.2">
      <c r="G264">
        <f>INDEX($A$4:$E$144,ROUNDUP(ROWS(H$4:H264)/5,0),MOD(ROWS(H$4:H264)-1,5)+1)</f>
        <v>25.6</v>
      </c>
    </row>
    <row r="265" spans="7:7" x14ac:dyDescent="0.2">
      <c r="G265">
        <f>INDEX($A$4:$E$144,ROUNDUP(ROWS(H$4:H265)/5,0),MOD(ROWS(H$4:H265)-1,5)+1)</f>
        <v>21.62</v>
      </c>
    </row>
    <row r="266" spans="7:7" x14ac:dyDescent="0.2">
      <c r="G266">
        <f>INDEX($A$4:$E$144,ROUNDUP(ROWS(H$4:H266)/5,0),MOD(ROWS(H$4:H266)-1,5)+1)</f>
        <v>25.736599999999999</v>
      </c>
    </row>
    <row r="267" spans="7:7" x14ac:dyDescent="0.2">
      <c r="G267">
        <f>INDEX($A$4:$E$144,ROUNDUP(ROWS(H$4:H267)/5,0),MOD(ROWS(H$4:H267)-1,5)+1)</f>
        <v>37.831499999999998</v>
      </c>
    </row>
    <row r="268" spans="7:7" x14ac:dyDescent="0.2">
      <c r="G268">
        <f>INDEX($A$4:$E$144,ROUNDUP(ROWS(H$4:H268)/5,0),MOD(ROWS(H$4:H268)-1,5)+1)</f>
        <v>19.575900000000001</v>
      </c>
    </row>
    <row r="269" spans="7:7" x14ac:dyDescent="0.2">
      <c r="G269">
        <f>INDEX($A$4:$E$144,ROUNDUP(ROWS(H$4:H269)/5,0),MOD(ROWS(H$4:H269)-1,5)+1)</f>
        <v>37</v>
      </c>
    </row>
    <row r="270" spans="7:7" x14ac:dyDescent="0.2">
      <c r="G270">
        <f>INDEX($A$4:$E$144,ROUNDUP(ROWS(H$4:H270)/5,0),MOD(ROWS(H$4:H270)-1,5)+1)</f>
        <v>58.16</v>
      </c>
    </row>
    <row r="271" spans="7:7" x14ac:dyDescent="0.2">
      <c r="G271">
        <f>INDEX($A$4:$E$144,ROUNDUP(ROWS(H$4:H271)/5,0),MOD(ROWS(H$4:H271)-1,5)+1)</f>
        <v>16.367599999999999</v>
      </c>
    </row>
    <row r="272" spans="7:7" x14ac:dyDescent="0.2">
      <c r="G272">
        <f>INDEX($A$4:$E$144,ROUNDUP(ROWS(H$4:H272)/5,0),MOD(ROWS(H$4:H272)-1,5)+1)</f>
        <v>13.2956</v>
      </c>
    </row>
    <row r="273" spans="7:7" x14ac:dyDescent="0.2">
      <c r="G273">
        <f>INDEX($A$4:$E$144,ROUNDUP(ROWS(H$4:H273)/5,0),MOD(ROWS(H$4:H273)-1,5)+1)</f>
        <v>23.296099999999999</v>
      </c>
    </row>
    <row r="274" spans="7:7" x14ac:dyDescent="0.2">
      <c r="G274">
        <f>INDEX($A$4:$E$144,ROUNDUP(ROWS(H$4:H274)/5,0),MOD(ROWS(H$4:H274)-1,5)+1)</f>
        <v>34</v>
      </c>
    </row>
    <row r="275" spans="7:7" x14ac:dyDescent="0.2">
      <c r="G275">
        <f>INDEX($A$4:$E$144,ROUNDUP(ROWS(H$4:H275)/5,0),MOD(ROWS(H$4:H275)-1,5)+1)</f>
        <v>34</v>
      </c>
    </row>
    <row r="276" spans="7:7" x14ac:dyDescent="0.2">
      <c r="G276">
        <f>INDEX($A$4:$E$144,ROUNDUP(ROWS(H$4:H276)/5,0),MOD(ROWS(H$4:H276)-1,5)+1)</f>
        <v>26.668199999999999</v>
      </c>
    </row>
    <row r="277" spans="7:7" x14ac:dyDescent="0.2">
      <c r="G277">
        <f>INDEX($A$4:$E$144,ROUNDUP(ROWS(H$4:H277)/5,0),MOD(ROWS(H$4:H277)-1,5)+1)</f>
        <v>21</v>
      </c>
    </row>
    <row r="278" spans="7:7" x14ac:dyDescent="0.2">
      <c r="G278">
        <f>INDEX($A$4:$E$144,ROUNDUP(ROWS(H$4:H278)/5,0),MOD(ROWS(H$4:H278)-1,5)+1)</f>
        <v>21.36</v>
      </c>
    </row>
    <row r="279" spans="7:7" x14ac:dyDescent="0.2">
      <c r="G279">
        <f>INDEX($A$4:$E$144,ROUNDUP(ROWS(H$4:H279)/5,0),MOD(ROWS(H$4:H279)-1,5)+1)</f>
        <v>22.340199999999999</v>
      </c>
    </row>
    <row r="280" spans="7:7" x14ac:dyDescent="0.2">
      <c r="G280">
        <f>INDEX($A$4:$E$144,ROUNDUP(ROWS(H$4:H280)/5,0),MOD(ROWS(H$4:H280)-1,5)+1)</f>
        <v>8</v>
      </c>
    </row>
    <row r="281" spans="7:7" x14ac:dyDescent="0.2">
      <c r="G281">
        <f>INDEX($A$4:$E$144,ROUNDUP(ROWS(H$4:H281)/5,0),MOD(ROWS(H$4:H281)-1,5)+1)</f>
        <v>10.712</v>
      </c>
    </row>
    <row r="282" spans="7:7" x14ac:dyDescent="0.2">
      <c r="G282">
        <f>INDEX($A$4:$E$144,ROUNDUP(ROWS(H$4:H282)/5,0),MOD(ROWS(H$4:H282)-1,5)+1)</f>
        <v>9.4719999999999995</v>
      </c>
    </row>
    <row r="283" spans="7:7" x14ac:dyDescent="0.2">
      <c r="G283">
        <f>INDEX($A$4:$E$144,ROUNDUP(ROWS(H$4:H283)/5,0),MOD(ROWS(H$4:H283)-1,5)+1)</f>
        <v>5.5679999999999996</v>
      </c>
    </row>
    <row r="284" spans="7:7" x14ac:dyDescent="0.2">
      <c r="G284">
        <f>INDEX($A$4:$E$144,ROUNDUP(ROWS(H$4:H284)/5,0),MOD(ROWS(H$4:H284)-1,5)+1)</f>
        <v>8.32</v>
      </c>
    </row>
    <row r="285" spans="7:7" x14ac:dyDescent="0.2">
      <c r="G285">
        <f>INDEX($A$4:$E$144,ROUNDUP(ROWS(H$4:H285)/5,0),MOD(ROWS(H$4:H285)-1,5)+1)</f>
        <v>17.375900000000001</v>
      </c>
    </row>
    <row r="286" spans="7:7" x14ac:dyDescent="0.2">
      <c r="G286">
        <f>INDEX($A$4:$E$144,ROUNDUP(ROWS(H$4:H286)/5,0),MOD(ROWS(H$4:H286)-1,5)+1)</f>
        <v>19</v>
      </c>
    </row>
    <row r="287" spans="7:7" x14ac:dyDescent="0.2">
      <c r="G287">
        <f>INDEX($A$4:$E$144,ROUNDUP(ROWS(H$4:H287)/5,0),MOD(ROWS(H$4:H287)-1,5)+1)</f>
        <v>7.3361000000000001</v>
      </c>
    </row>
    <row r="288" spans="7:7" x14ac:dyDescent="0.2">
      <c r="G288">
        <f>INDEX($A$4:$E$144,ROUNDUP(ROWS(H$4:H288)/5,0),MOD(ROWS(H$4:H288)-1,5)+1)</f>
        <v>15.2719</v>
      </c>
    </row>
    <row r="289" spans="7:7" x14ac:dyDescent="0.2">
      <c r="G289">
        <f>INDEX($A$4:$E$144,ROUNDUP(ROWS(H$4:H289)/5,0),MOD(ROWS(H$4:H289)-1,5)+1)</f>
        <v>17.463999999999999</v>
      </c>
    </row>
    <row r="290" spans="7:7" x14ac:dyDescent="0.2">
      <c r="G290">
        <f>INDEX($A$4:$E$144,ROUNDUP(ROWS(H$4:H290)/5,0),MOD(ROWS(H$4:H290)-1,5)+1)</f>
        <v>15.152100000000001</v>
      </c>
    </row>
    <row r="291" spans="7:7" x14ac:dyDescent="0.2">
      <c r="G291">
        <f>INDEX($A$4:$E$144,ROUNDUP(ROWS(H$4:H291)/5,0),MOD(ROWS(H$4:H291)-1,5)+1)</f>
        <v>10</v>
      </c>
    </row>
    <row r="292" spans="7:7" x14ac:dyDescent="0.2">
      <c r="G292">
        <f>INDEX($A$4:$E$144,ROUNDUP(ROWS(H$4:H292)/5,0),MOD(ROWS(H$4:H292)-1,5)+1)</f>
        <v>14.96</v>
      </c>
    </row>
    <row r="293" spans="7:7" x14ac:dyDescent="0.2">
      <c r="G293">
        <f>INDEX($A$4:$E$144,ROUNDUP(ROWS(H$4:H293)/5,0),MOD(ROWS(H$4:H293)-1,5)+1)</f>
        <v>13.56</v>
      </c>
    </row>
    <row r="294" spans="7:7" x14ac:dyDescent="0.2">
      <c r="G294">
        <f>INDEX($A$4:$E$144,ROUNDUP(ROWS(H$4:H294)/5,0),MOD(ROWS(H$4:H294)-1,5)+1)</f>
        <v>13.624000000000001</v>
      </c>
    </row>
    <row r="295" spans="7:7" x14ac:dyDescent="0.2">
      <c r="G295">
        <f>INDEX($A$4:$E$144,ROUNDUP(ROWS(H$4:H295)/5,0),MOD(ROWS(H$4:H295)-1,5)+1)</f>
        <v>12.952</v>
      </c>
    </row>
    <row r="296" spans="7:7" x14ac:dyDescent="0.2">
      <c r="G296">
        <f>INDEX($A$4:$E$144,ROUNDUP(ROWS(H$4:H296)/5,0),MOD(ROWS(H$4:H296)-1,5)+1)</f>
        <v>19.632400000000001</v>
      </c>
    </row>
    <row r="297" spans="7:7" x14ac:dyDescent="0.2">
      <c r="G297">
        <f>INDEX($A$4:$E$144,ROUNDUP(ROWS(H$4:H297)/5,0),MOD(ROWS(H$4:H297)-1,5)+1)</f>
        <v>23.5</v>
      </c>
    </row>
    <row r="298" spans="7:7" x14ac:dyDescent="0.2">
      <c r="G298">
        <f>INDEX($A$4:$E$144,ROUNDUP(ROWS(H$4:H298)/5,0),MOD(ROWS(H$4:H298)-1,5)+1)</f>
        <v>12.36</v>
      </c>
    </row>
    <row r="299" spans="7:7" x14ac:dyDescent="0.2">
      <c r="G299">
        <f>INDEX($A$4:$E$144,ROUNDUP(ROWS(H$4:H299)/5,0),MOD(ROWS(H$4:H299)-1,5)+1)</f>
        <v>10.968</v>
      </c>
    </row>
    <row r="300" spans="7:7" x14ac:dyDescent="0.2">
      <c r="G300">
        <f>INDEX($A$4:$E$144,ROUNDUP(ROWS(H$4:H300)/5,0),MOD(ROWS(H$4:H300)-1,5)+1)</f>
        <v>10.536</v>
      </c>
    </row>
    <row r="301" spans="7:7" x14ac:dyDescent="0.2">
      <c r="G301">
        <f>INDEX($A$4:$E$144,ROUNDUP(ROWS(H$4:H301)/5,0),MOD(ROWS(H$4:H301)-1,5)+1)</f>
        <v>16.48</v>
      </c>
    </row>
    <row r="302" spans="7:7" x14ac:dyDescent="0.2">
      <c r="G302">
        <f>INDEX($A$4:$E$144,ROUNDUP(ROWS(H$4:H302)/5,0),MOD(ROWS(H$4:H302)-1,5)+1)</f>
        <v>23.6</v>
      </c>
    </row>
    <row r="303" spans="7:7" x14ac:dyDescent="0.2">
      <c r="G303">
        <f>INDEX($A$4:$E$144,ROUNDUP(ROWS(H$4:H303)/5,0),MOD(ROWS(H$4:H303)-1,5)+1)</f>
        <v>19.948399999999999</v>
      </c>
    </row>
    <row r="304" spans="7:7" x14ac:dyDescent="0.2">
      <c r="G304">
        <f>INDEX($A$4:$E$144,ROUNDUP(ROWS(H$4:H304)/5,0),MOD(ROWS(H$4:H304)-1,5)+1)</f>
        <v>7.32</v>
      </c>
    </row>
    <row r="305" spans="7:7" x14ac:dyDescent="0.2">
      <c r="G305">
        <f>INDEX($A$4:$E$144,ROUNDUP(ROWS(H$4:H305)/5,0),MOD(ROWS(H$4:H305)-1,5)+1)</f>
        <v>6.4640000000000004</v>
      </c>
    </row>
    <row r="306" spans="7:7" x14ac:dyDescent="0.2">
      <c r="G306">
        <f>INDEX($A$4:$E$144,ROUNDUP(ROWS(H$4:H306)/5,0),MOD(ROWS(H$4:H306)-1,5)+1)</f>
        <v>9.1120000000000001</v>
      </c>
    </row>
    <row r="307" spans="7:7" x14ac:dyDescent="0.2">
      <c r="G307">
        <f>INDEX($A$4:$E$144,ROUNDUP(ROWS(H$4:H307)/5,0),MOD(ROWS(H$4:H307)-1,5)+1)</f>
        <v>37.9</v>
      </c>
    </row>
    <row r="308" spans="7:7" x14ac:dyDescent="0.2">
      <c r="G308">
        <f>INDEX($A$4:$E$144,ROUNDUP(ROWS(H$4:H308)/5,0),MOD(ROWS(H$4:H308)-1,5)+1)</f>
        <v>17.367599999999999</v>
      </c>
    </row>
    <row r="309" spans="7:7" x14ac:dyDescent="0.2">
      <c r="G309">
        <f>INDEX($A$4:$E$144,ROUNDUP(ROWS(H$4:H309)/5,0),MOD(ROWS(H$4:H309)-1,5)+1)</f>
        <v>8.5559999999999992</v>
      </c>
    </row>
    <row r="310" spans="7:7" x14ac:dyDescent="0.2">
      <c r="G310">
        <f>INDEX($A$4:$E$144,ROUNDUP(ROWS(H$4:H310)/5,0),MOD(ROWS(H$4:H310)-1,5)+1)</f>
        <v>5.7960000000000003</v>
      </c>
    </row>
    <row r="311" spans="7:7" x14ac:dyDescent="0.2">
      <c r="G311">
        <f>INDEX($A$4:$E$144,ROUNDUP(ROWS(H$4:H311)/5,0),MOD(ROWS(H$4:H311)-1,5)+1)</f>
        <v>6.2119999999999997</v>
      </c>
    </row>
    <row r="312" spans="7:7" x14ac:dyDescent="0.2">
      <c r="G312">
        <f>INDEX($A$4:$E$144,ROUNDUP(ROWS(H$4:H312)/5,0),MOD(ROWS(H$4:H312)-1,5)+1)</f>
        <v>12.2</v>
      </c>
    </row>
    <row r="313" spans="7:7" x14ac:dyDescent="0.2">
      <c r="G313">
        <f>INDEX($A$4:$E$144,ROUNDUP(ROWS(H$4:H313)/5,0),MOD(ROWS(H$4:H313)-1,5)+1)</f>
        <v>10.2241</v>
      </c>
    </row>
    <row r="314" spans="7:7" x14ac:dyDescent="0.2">
      <c r="G314">
        <f>INDEX($A$4:$E$144,ROUNDUP(ROWS(H$4:H314)/5,0),MOD(ROWS(H$4:H314)-1,5)+1)</f>
        <v>37.560899999999997</v>
      </c>
    </row>
    <row r="315" spans="7:7" x14ac:dyDescent="0.2">
      <c r="G315">
        <f>INDEX($A$4:$E$144,ROUNDUP(ROWS(H$4:H315)/5,0),MOD(ROWS(H$4:H315)-1,5)+1)</f>
        <v>21.28</v>
      </c>
    </row>
    <row r="316" spans="7:7" x14ac:dyDescent="0.2">
      <c r="G316">
        <f>INDEX($A$4:$E$144,ROUNDUP(ROWS(H$4:H316)/5,0),MOD(ROWS(H$4:H316)-1,5)+1)</f>
        <v>19.103200000000001</v>
      </c>
    </row>
    <row r="317" spans="7:7" x14ac:dyDescent="0.2">
      <c r="G317">
        <f>INDEX($A$4:$E$144,ROUNDUP(ROWS(H$4:H317)/5,0),MOD(ROWS(H$4:H317)-1,5)+1)</f>
        <v>12.4961</v>
      </c>
    </row>
    <row r="318" spans="7:7" x14ac:dyDescent="0.2">
      <c r="G318">
        <f>INDEX($A$4:$E$144,ROUNDUP(ROWS(H$4:H318)/5,0),MOD(ROWS(H$4:H318)-1,5)+1)</f>
        <v>10.119999999999999</v>
      </c>
    </row>
    <row r="319" spans="7:7" x14ac:dyDescent="0.2">
      <c r="G319">
        <f>INDEX($A$4:$E$144,ROUNDUP(ROWS(H$4:H319)/5,0),MOD(ROWS(H$4:H319)-1,5)+1)</f>
        <v>23.9834</v>
      </c>
    </row>
    <row r="320" spans="7:7" x14ac:dyDescent="0.2">
      <c r="G320">
        <f>INDEX($A$4:$E$144,ROUNDUP(ROWS(H$4:H320)/5,0),MOD(ROWS(H$4:H320)-1,5)+1)</f>
        <v>28.7682</v>
      </c>
    </row>
    <row r="321" spans="7:7" x14ac:dyDescent="0.2">
      <c r="G321">
        <f>INDEX($A$4:$E$144,ROUNDUP(ROWS(H$4:H321)/5,0),MOD(ROWS(H$4:H321)-1,5)+1)</f>
        <v>14.587999999999999</v>
      </c>
    </row>
    <row r="322" spans="7:7" x14ac:dyDescent="0.2">
      <c r="G322">
        <f>INDEX($A$4:$E$144,ROUNDUP(ROWS(H$4:H322)/5,0),MOD(ROWS(H$4:H322)-1,5)+1)</f>
        <v>11.8</v>
      </c>
    </row>
    <row r="323" spans="7:7" x14ac:dyDescent="0.2">
      <c r="G323">
        <f>INDEX($A$4:$E$144,ROUNDUP(ROWS(H$4:H323)/5,0),MOD(ROWS(H$4:H323)-1,5)+1)</f>
        <v>5.62</v>
      </c>
    </row>
    <row r="324" spans="7:7" x14ac:dyDescent="0.2">
      <c r="G324">
        <f>INDEX($A$4:$E$144,ROUNDUP(ROWS(H$4:H324)/5,0),MOD(ROWS(H$4:H324)-1,5)+1)</f>
        <v>4.6561000000000003</v>
      </c>
    </row>
    <row r="325" spans="7:7" x14ac:dyDescent="0.2">
      <c r="G325">
        <f>INDEX($A$4:$E$144,ROUNDUP(ROWS(H$4:H325)/5,0),MOD(ROWS(H$4:H325)-1,5)+1)</f>
        <v>3.7437999999999998</v>
      </c>
    </row>
    <row r="326" spans="7:7" x14ac:dyDescent="0.2">
      <c r="G326">
        <f>INDEX($A$4:$E$144,ROUNDUP(ROWS(H$4:H326)/5,0),MOD(ROWS(H$4:H326)-1,5)+1)</f>
        <v>3.7280000000000002</v>
      </c>
    </row>
    <row r="327" spans="7:7" x14ac:dyDescent="0.2">
      <c r="G327">
        <f>INDEX($A$4:$E$144,ROUNDUP(ROWS(H$4:H327)/5,0),MOD(ROWS(H$4:H327)-1,5)+1)</f>
        <v>9.0437999999999992</v>
      </c>
    </row>
    <row r="328" spans="7:7" x14ac:dyDescent="0.2">
      <c r="G328">
        <f>INDEX($A$4:$E$144,ROUNDUP(ROWS(H$4:H328)/5,0),MOD(ROWS(H$4:H328)-1,5)+1)</f>
        <v>13.5199</v>
      </c>
    </row>
    <row r="329" spans="7:7" x14ac:dyDescent="0.2">
      <c r="G329">
        <f>INDEX($A$4:$E$144,ROUNDUP(ROWS(H$4:H329)/5,0),MOD(ROWS(H$4:H329)-1,5)+1)</f>
        <v>5.984</v>
      </c>
    </row>
    <row r="330" spans="7:7" x14ac:dyDescent="0.2">
      <c r="G330">
        <f>INDEX($A$4:$E$144,ROUNDUP(ROWS(H$4:H330)/5,0),MOD(ROWS(H$4:H330)-1,5)+1)</f>
        <v>24.951899999999998</v>
      </c>
    </row>
    <row r="331" spans="7:7" x14ac:dyDescent="0.2">
      <c r="G331">
        <f>INDEX($A$4:$E$144,ROUNDUP(ROWS(H$4:H331)/5,0),MOD(ROWS(H$4:H331)-1,5)+1)</f>
        <v>12.3043</v>
      </c>
    </row>
    <row r="332" spans="7:7" x14ac:dyDescent="0.2">
      <c r="G332">
        <f>INDEX($A$4:$E$144,ROUNDUP(ROWS(H$4:H332)/5,0),MOD(ROWS(H$4:H332)-1,5)+1)</f>
        <v>10.0038</v>
      </c>
    </row>
    <row r="333" spans="7:7" x14ac:dyDescent="0.2">
      <c r="G333">
        <f>INDEX($A$4:$E$144,ROUNDUP(ROWS(H$4:H333)/5,0),MOD(ROWS(H$4:H333)-1,5)+1)</f>
        <v>11.2</v>
      </c>
    </row>
    <row r="334" spans="7:7" x14ac:dyDescent="0.2">
      <c r="G334">
        <f>INDEX($A$4:$E$144,ROUNDUP(ROWS(H$4:H334)/5,0),MOD(ROWS(H$4:H334)-1,5)+1)</f>
        <v>11.6959</v>
      </c>
    </row>
    <row r="335" spans="7:7" x14ac:dyDescent="0.2">
      <c r="G335">
        <f>INDEX($A$4:$E$144,ROUNDUP(ROWS(H$4:H335)/5,0),MOD(ROWS(H$4:H335)-1,5)+1)</f>
        <v>8.4641999999999999</v>
      </c>
    </row>
    <row r="336" spans="7:7" x14ac:dyDescent="0.2">
      <c r="G336">
        <f>INDEX($A$4:$E$144,ROUNDUP(ROWS(H$4:H336)/5,0),MOD(ROWS(H$4:H336)-1,5)+1)</f>
        <v>7.7839</v>
      </c>
    </row>
    <row r="337" spans="7:7" x14ac:dyDescent="0.2">
      <c r="G337">
        <f>INDEX($A$4:$E$144,ROUNDUP(ROWS(H$4:H337)/5,0),MOD(ROWS(H$4:H337)-1,5)+1)</f>
        <v>17.7638</v>
      </c>
    </row>
    <row r="338" spans="7:7" x14ac:dyDescent="0.2">
      <c r="G338">
        <f>INDEX($A$4:$E$144,ROUNDUP(ROWS(H$4:H338)/5,0),MOD(ROWS(H$4:H338)-1,5)+1)</f>
        <v>12.04</v>
      </c>
    </row>
    <row r="339" spans="7:7" x14ac:dyDescent="0.2">
      <c r="G339">
        <f>INDEX($A$4:$E$144,ROUNDUP(ROWS(H$4:H339)/5,0),MOD(ROWS(H$4:H339)-1,5)+1)</f>
        <v>16.0121</v>
      </c>
    </row>
    <row r="340" spans="7:7" x14ac:dyDescent="0.2">
      <c r="G340">
        <f>INDEX($A$4:$E$144,ROUNDUP(ROWS(H$4:H340)/5,0),MOD(ROWS(H$4:H340)-1,5)+1)</f>
        <v>29.636299999999999</v>
      </c>
    </row>
    <row r="341" spans="7:7" x14ac:dyDescent="0.2">
      <c r="G341">
        <f>INDEX($A$4:$E$144,ROUNDUP(ROWS(H$4:H341)/5,0),MOD(ROWS(H$4:H341)-1,5)+1)</f>
        <v>38.635899999999999</v>
      </c>
    </row>
    <row r="342" spans="7:7" x14ac:dyDescent="0.2">
      <c r="G342">
        <f>INDEX($A$4:$E$144,ROUNDUP(ROWS(H$4:H342)/5,0),MOD(ROWS(H$4:H342)-1,5)+1)</f>
        <v>14.5162</v>
      </c>
    </row>
    <row r="343" spans="7:7" x14ac:dyDescent="0.2">
      <c r="G343">
        <f>INDEX($A$4:$E$144,ROUNDUP(ROWS(H$4:H343)/5,0),MOD(ROWS(H$4:H343)-1,5)+1)</f>
        <v>17.023900000000001</v>
      </c>
    </row>
    <row r="344" spans="7:7" x14ac:dyDescent="0.2">
      <c r="G344">
        <f>INDEX($A$4:$E$144,ROUNDUP(ROWS(H$4:H344)/5,0),MOD(ROWS(H$4:H344)-1,5)+1)</f>
        <v>10.2319</v>
      </c>
    </row>
    <row r="345" spans="7:7" x14ac:dyDescent="0.2">
      <c r="G345">
        <f>INDEX($A$4:$E$144,ROUNDUP(ROWS(H$4:H345)/5,0),MOD(ROWS(H$4:H345)-1,5)+1)</f>
        <v>14.863899999999999</v>
      </c>
    </row>
    <row r="346" spans="7:7" x14ac:dyDescent="0.2">
      <c r="G346">
        <f>INDEX($A$4:$E$144,ROUNDUP(ROWS(H$4:H346)/5,0),MOD(ROWS(H$4:H346)-1,5)+1)</f>
        <v>29.5838</v>
      </c>
    </row>
    <row r="347" spans="7:7" x14ac:dyDescent="0.2">
      <c r="G347">
        <f>INDEX($A$4:$E$144,ROUNDUP(ROWS(H$4:H347)/5,0),MOD(ROWS(H$4:H347)-1,5)+1)</f>
        <v>21.444500000000001</v>
      </c>
    </row>
    <row r="348" spans="7:7" x14ac:dyDescent="0.2">
      <c r="G348">
        <f>INDEX($A$4:$E$144,ROUNDUP(ROWS(H$4:H348)/5,0),MOD(ROWS(H$4:H348)-1,5)+1)</f>
        <v>21.559799999999999</v>
      </c>
    </row>
    <row r="349" spans="7:7" x14ac:dyDescent="0.2">
      <c r="G349">
        <f>INDEX($A$4:$E$144,ROUNDUP(ROWS(H$4:H349)/5,0),MOD(ROWS(H$4:H349)-1,5)+1)</f>
        <v>27.38</v>
      </c>
    </row>
    <row r="350" spans="7:7" x14ac:dyDescent="0.2">
      <c r="G350">
        <f>INDEX($A$4:$E$144,ROUNDUP(ROWS(H$4:H350)/5,0),MOD(ROWS(H$4:H350)-1,5)+1)</f>
        <v>12.92</v>
      </c>
    </row>
    <row r="351" spans="7:7" x14ac:dyDescent="0.2">
      <c r="G351">
        <f>INDEX($A$4:$E$144,ROUNDUP(ROWS(H$4:H351)/5,0),MOD(ROWS(H$4:H351)-1,5)+1)</f>
        <v>10.364000000000001</v>
      </c>
    </row>
    <row r="352" spans="7:7" x14ac:dyDescent="0.2">
      <c r="G352">
        <f>INDEX($A$4:$E$144,ROUNDUP(ROWS(H$4:H352)/5,0),MOD(ROWS(H$4:H352)-1,5)+1)</f>
        <v>11.568</v>
      </c>
    </row>
    <row r="353" spans="7:7" x14ac:dyDescent="0.2">
      <c r="G353">
        <f>INDEX($A$4:$E$144,ROUNDUP(ROWS(H$4:H353)/5,0),MOD(ROWS(H$4:H353)-1,5)+1)</f>
        <v>14.888</v>
      </c>
    </row>
    <row r="354" spans="7:7" x14ac:dyDescent="0.2">
      <c r="G354">
        <f>INDEX($A$4:$E$144,ROUNDUP(ROWS(H$4:H354)/5,0),MOD(ROWS(H$4:H354)-1,5)+1)</f>
        <v>19.5</v>
      </c>
    </row>
    <row r="355" spans="7:7" x14ac:dyDescent="0.2">
      <c r="G355">
        <f>INDEX($A$4:$E$144,ROUNDUP(ROWS(H$4:H355)/5,0),MOD(ROWS(H$4:H355)-1,5)+1)</f>
        <v>14.552199999999999</v>
      </c>
    </row>
    <row r="356" spans="7:7" x14ac:dyDescent="0.2">
      <c r="G356">
        <f>INDEX($A$4:$E$144,ROUNDUP(ROWS(H$4:H356)/5,0),MOD(ROWS(H$4:H356)-1,5)+1)</f>
        <v>7.024</v>
      </c>
    </row>
    <row r="357" spans="7:7" x14ac:dyDescent="0.2">
      <c r="G357">
        <f>INDEX($A$4:$E$144,ROUNDUP(ROWS(H$4:H357)/5,0),MOD(ROWS(H$4:H357)-1,5)+1)</f>
        <v>10</v>
      </c>
    </row>
    <row r="358" spans="7:7" x14ac:dyDescent="0.2">
      <c r="G358">
        <f>INDEX($A$4:$E$144,ROUNDUP(ROWS(H$4:H358)/5,0),MOD(ROWS(H$4:H358)-1,5)+1)</f>
        <v>14.512</v>
      </c>
    </row>
    <row r="359" spans="7:7" x14ac:dyDescent="0.2">
      <c r="G359">
        <f>INDEX($A$4:$E$144,ROUNDUP(ROWS(H$4:H359)/5,0),MOD(ROWS(H$4:H359)-1,5)+1)</f>
        <v>12.0641</v>
      </c>
    </row>
    <row r="360" spans="7:7" x14ac:dyDescent="0.2">
      <c r="G360">
        <f>INDEX($A$4:$E$144,ROUNDUP(ROWS(H$4:H360)/5,0),MOD(ROWS(H$4:H360)-1,5)+1)</f>
        <v>10.123799999999999</v>
      </c>
    </row>
    <row r="361" spans="7:7" x14ac:dyDescent="0.2">
      <c r="G361">
        <f>INDEX($A$4:$E$144,ROUNDUP(ROWS(H$4:H361)/5,0),MOD(ROWS(H$4:H361)-1,5)+1)</f>
        <v>16.920100000000001</v>
      </c>
    </row>
    <row r="362" spans="7:7" x14ac:dyDescent="0.2">
      <c r="G362">
        <f>INDEX($A$4:$E$144,ROUNDUP(ROWS(H$4:H362)/5,0),MOD(ROWS(H$4:H362)-1,5)+1)</f>
        <v>12</v>
      </c>
    </row>
    <row r="363" spans="7:7" x14ac:dyDescent="0.2">
      <c r="G363">
        <f>INDEX($A$4:$E$144,ROUNDUP(ROWS(H$4:H363)/5,0),MOD(ROWS(H$4:H363)-1,5)+1)</f>
        <v>17.600000000000001</v>
      </c>
    </row>
    <row r="364" spans="7:7" x14ac:dyDescent="0.2">
      <c r="G364">
        <f>INDEX($A$4:$E$144,ROUNDUP(ROWS(H$4:H364)/5,0),MOD(ROWS(H$4:H364)-1,5)+1)</f>
        <v>18.420000000000002</v>
      </c>
    </row>
    <row r="365" spans="7:7" x14ac:dyDescent="0.2">
      <c r="G365">
        <f>INDEX($A$4:$E$144,ROUNDUP(ROWS(H$4:H365)/5,0),MOD(ROWS(H$4:H365)-1,5)+1)</f>
        <v>12.176299999999999</v>
      </c>
    </row>
    <row r="366" spans="7:7" x14ac:dyDescent="0.2">
      <c r="G366">
        <f>INDEX($A$4:$E$144,ROUNDUP(ROWS(H$4:H366)/5,0),MOD(ROWS(H$4:H366)-1,5)+1)</f>
        <v>5.2397999999999998</v>
      </c>
    </row>
    <row r="367" spans="7:7" x14ac:dyDescent="0.2">
      <c r="G367">
        <f>INDEX($A$4:$E$144,ROUNDUP(ROWS(H$4:H367)/5,0),MOD(ROWS(H$4:H367)-1,5)+1)</f>
        <v>9.7559000000000005</v>
      </c>
    </row>
    <row r="368" spans="7:7" x14ac:dyDescent="0.2">
      <c r="G368">
        <f>INDEX($A$4:$E$144,ROUNDUP(ROWS(H$4:H368)/5,0),MOD(ROWS(H$4:H368)-1,5)+1)</f>
        <v>18</v>
      </c>
    </row>
    <row r="369" spans="7:7" x14ac:dyDescent="0.2">
      <c r="G369">
        <f>INDEX($A$4:$E$144,ROUNDUP(ROWS(H$4:H369)/5,0),MOD(ROWS(H$4:H369)-1,5)+1)</f>
        <v>24.944099999999999</v>
      </c>
    </row>
    <row r="370" spans="7:7" x14ac:dyDescent="0.2">
      <c r="G370">
        <f>INDEX($A$4:$E$144,ROUNDUP(ROWS(H$4:H370)/5,0),MOD(ROWS(H$4:H370)-1,5)+1)</f>
        <v>14.9839</v>
      </c>
    </row>
    <row r="371" spans="7:7" x14ac:dyDescent="0.2">
      <c r="G371">
        <f>INDEX($A$4:$E$144,ROUNDUP(ROWS(H$4:H371)/5,0),MOD(ROWS(H$4:H371)-1,5)+1)</f>
        <v>14.1839</v>
      </c>
    </row>
    <row r="372" spans="7:7" x14ac:dyDescent="0.2">
      <c r="G372">
        <f>INDEX($A$4:$E$144,ROUNDUP(ROWS(H$4:H372)/5,0),MOD(ROWS(H$4:H372)-1,5)+1)</f>
        <v>16.575800000000001</v>
      </c>
    </row>
    <row r="373" spans="7:7" x14ac:dyDescent="0.2">
      <c r="G373">
        <f>INDEX($A$4:$E$144,ROUNDUP(ROWS(H$4:H373)/5,0),MOD(ROWS(H$4:H373)-1,5)+1)</f>
        <v>8.4278999999999993</v>
      </c>
    </row>
    <row r="374" spans="7:7" x14ac:dyDescent="0.2">
      <c r="G374">
        <f>INDEX($A$4:$E$144,ROUNDUP(ROWS(H$4:H374)/5,0),MOD(ROWS(H$4:H374)-1,5)+1)</f>
        <v>14.46</v>
      </c>
    </row>
    <row r="375" spans="7:7" x14ac:dyDescent="0.2">
      <c r="G375">
        <f>INDEX($A$4:$E$144,ROUNDUP(ROWS(H$4:H375)/5,0),MOD(ROWS(H$4:H375)-1,5)+1)</f>
        <v>19</v>
      </c>
    </row>
    <row r="376" spans="7:7" x14ac:dyDescent="0.2">
      <c r="G376">
        <f>INDEX($A$4:$E$144,ROUNDUP(ROWS(H$4:H376)/5,0),MOD(ROWS(H$4:H376)-1,5)+1)</f>
        <v>10.760199999999999</v>
      </c>
    </row>
    <row r="377" spans="7:7" x14ac:dyDescent="0.2">
      <c r="G377">
        <f>INDEX($A$4:$E$144,ROUNDUP(ROWS(H$4:H377)/5,0),MOD(ROWS(H$4:H377)-1,5)+1)</f>
        <v>8.4480000000000004</v>
      </c>
    </row>
    <row r="378" spans="7:7" x14ac:dyDescent="0.2">
      <c r="G378">
        <f>INDEX($A$4:$E$144,ROUNDUP(ROWS(H$4:H378)/5,0),MOD(ROWS(H$4:H378)-1,5)+1)</f>
        <v>8.56</v>
      </c>
    </row>
    <row r="379" spans="7:7" x14ac:dyDescent="0.2">
      <c r="G379">
        <f>INDEX($A$4:$E$144,ROUNDUP(ROWS(H$4:H379)/5,0),MOD(ROWS(H$4:H379)-1,5)+1)</f>
        <v>9.6999999999999993</v>
      </c>
    </row>
    <row r="380" spans="7:7" x14ac:dyDescent="0.2">
      <c r="G380">
        <f>INDEX($A$4:$E$144,ROUNDUP(ROWS(H$4:H380)/5,0),MOD(ROWS(H$4:H380)-1,5)+1)</f>
        <v>5</v>
      </c>
    </row>
    <row r="381" spans="7:7" x14ac:dyDescent="0.2">
      <c r="G381">
        <f>INDEX($A$4:$E$144,ROUNDUP(ROWS(H$4:H381)/5,0),MOD(ROWS(H$4:H381)-1,5)+1)</f>
        <v>8.3758999999999997</v>
      </c>
    </row>
    <row r="382" spans="7:7" x14ac:dyDescent="0.2">
      <c r="G382">
        <f>INDEX($A$4:$E$144,ROUNDUP(ROWS(H$4:H382)/5,0),MOD(ROWS(H$4:H382)-1,5)+1)</f>
        <v>5.8800999999999997</v>
      </c>
    </row>
    <row r="383" spans="7:7" x14ac:dyDescent="0.2">
      <c r="G383">
        <f>INDEX($A$4:$E$144,ROUNDUP(ROWS(H$4:H383)/5,0),MOD(ROWS(H$4:H383)-1,5)+1)</f>
        <v>5.84</v>
      </c>
    </row>
    <row r="384" spans="7:7" x14ac:dyDescent="0.2">
      <c r="G384">
        <f>INDEX($A$4:$E$144,ROUNDUP(ROWS(H$4:H384)/5,0),MOD(ROWS(H$4:H384)-1,5)+1)</f>
        <v>20.135000000000002</v>
      </c>
    </row>
    <row r="385" spans="7:7" x14ac:dyDescent="0.2">
      <c r="G385">
        <f>INDEX($A$4:$E$144,ROUNDUP(ROWS(H$4:H385)/5,0),MOD(ROWS(H$4:H385)-1,5)+1)</f>
        <v>45.436199999999999</v>
      </c>
    </row>
    <row r="386" spans="7:7" x14ac:dyDescent="0.2">
      <c r="G386">
        <f>INDEX($A$4:$E$144,ROUNDUP(ROWS(H$4:H386)/5,0),MOD(ROWS(H$4:H386)-1,5)+1)</f>
        <v>22</v>
      </c>
    </row>
    <row r="387" spans="7:7" x14ac:dyDescent="0.2">
      <c r="G387">
        <f>INDEX($A$4:$E$144,ROUNDUP(ROWS(H$4:H387)/5,0),MOD(ROWS(H$4:H387)-1,5)+1)</f>
        <v>15.42</v>
      </c>
    </row>
    <row r="388" spans="7:7" x14ac:dyDescent="0.2">
      <c r="G388">
        <f>INDEX($A$4:$E$144,ROUNDUP(ROWS(H$4:H388)/5,0),MOD(ROWS(H$4:H388)-1,5)+1)</f>
        <v>23.9756</v>
      </c>
    </row>
    <row r="389" spans="7:7" x14ac:dyDescent="0.2">
      <c r="G389">
        <f>INDEX($A$4:$E$144,ROUNDUP(ROWS(H$4:H389)/5,0),MOD(ROWS(H$4:H389)-1,5)+1)</f>
        <v>19.771799999999999</v>
      </c>
    </row>
    <row r="390" spans="7:7" x14ac:dyDescent="0.2">
      <c r="G390">
        <f>INDEX($A$4:$E$144,ROUNDUP(ROWS(H$4:H390)/5,0),MOD(ROWS(H$4:H390)-1,5)+1)</f>
        <v>11.8398</v>
      </c>
    </row>
    <row r="391" spans="7:7" x14ac:dyDescent="0.2">
      <c r="G391">
        <f>INDEX($A$4:$E$144,ROUNDUP(ROWS(H$4:H391)/5,0),MOD(ROWS(H$4:H391)-1,5)+1)</f>
        <v>4</v>
      </c>
    </row>
    <row r="392" spans="7:7" x14ac:dyDescent="0.2">
      <c r="G392">
        <f>INDEX($A$4:$E$144,ROUNDUP(ROWS(H$4:H392)/5,0),MOD(ROWS(H$4:H392)-1,5)+1)</f>
        <v>26</v>
      </c>
    </row>
    <row r="393" spans="7:7" x14ac:dyDescent="0.2">
      <c r="G393">
        <f>INDEX($A$4:$E$144,ROUNDUP(ROWS(H$4:H393)/5,0),MOD(ROWS(H$4:H393)-1,5)+1)</f>
        <v>22.472200000000001</v>
      </c>
    </row>
    <row r="394" spans="7:7" x14ac:dyDescent="0.2">
      <c r="G394">
        <f>INDEX($A$4:$E$144,ROUNDUP(ROWS(H$4:H394)/5,0),MOD(ROWS(H$4:H394)-1,5)+1)</f>
        <v>15.34</v>
      </c>
    </row>
    <row r="395" spans="7:7" x14ac:dyDescent="0.2">
      <c r="G395">
        <f>INDEX($A$4:$E$144,ROUNDUP(ROWS(H$4:H395)/5,0),MOD(ROWS(H$4:H395)-1,5)+1)</f>
        <v>12.96</v>
      </c>
    </row>
    <row r="396" spans="7:7" x14ac:dyDescent="0.2">
      <c r="G396">
        <f>INDEX($A$4:$E$144,ROUNDUP(ROWS(H$4:H396)/5,0),MOD(ROWS(H$4:H396)-1,5)+1)</f>
        <v>20</v>
      </c>
    </row>
    <row r="397" spans="7:7" x14ac:dyDescent="0.2">
      <c r="G397">
        <f>INDEX($A$4:$E$144,ROUNDUP(ROWS(H$4:H397)/5,0),MOD(ROWS(H$4:H397)-1,5)+1)</f>
        <v>20</v>
      </c>
    </row>
    <row r="398" spans="7:7" x14ac:dyDescent="0.2">
      <c r="G398">
        <f>INDEX($A$4:$E$144,ROUNDUP(ROWS(H$4:H398)/5,0),MOD(ROWS(H$4:H398)-1,5)+1)</f>
        <v>24.175899999999999</v>
      </c>
    </row>
    <row r="399" spans="7:7" x14ac:dyDescent="0.2">
      <c r="G399">
        <f>INDEX($A$4:$E$144,ROUNDUP(ROWS(H$4:H399)/5,0),MOD(ROWS(H$4:H399)-1,5)+1)</f>
        <v>20.1922</v>
      </c>
    </row>
    <row r="400" spans="7:7" x14ac:dyDescent="0.2">
      <c r="G400">
        <f>INDEX($A$4:$E$144,ROUNDUP(ROWS(H$4:H400)/5,0),MOD(ROWS(H$4:H400)-1,5)+1)</f>
        <v>11.552099999999999</v>
      </c>
    </row>
    <row r="401" spans="7:7" x14ac:dyDescent="0.2">
      <c r="G401">
        <f>INDEX($A$4:$E$144,ROUNDUP(ROWS(H$4:H401)/5,0),MOD(ROWS(H$4:H401)-1,5)+1)</f>
        <v>4.8719999999999999</v>
      </c>
    </row>
    <row r="402" spans="7:7" x14ac:dyDescent="0.2">
      <c r="G402">
        <f>INDEX($A$4:$E$144,ROUNDUP(ROWS(H$4:H402)/5,0),MOD(ROWS(H$4:H402)-1,5)+1)</f>
        <v>3</v>
      </c>
    </row>
    <row r="403" spans="7:7" x14ac:dyDescent="0.2">
      <c r="G403">
        <f>INDEX($A$4:$E$144,ROUNDUP(ROWS(H$4:H403)/5,0),MOD(ROWS(H$4:H403)-1,5)+1)</f>
        <v>132.50280000000001</v>
      </c>
    </row>
    <row r="404" spans="7:7" x14ac:dyDescent="0.2">
      <c r="G404">
        <f>INDEX($A$4:$E$144,ROUNDUP(ROWS(H$4:H404)/5,0),MOD(ROWS(H$4:H404)-1,5)+1)</f>
        <v>108.23820000000001</v>
      </c>
    </row>
    <row r="405" spans="7:7" x14ac:dyDescent="0.2">
      <c r="G405">
        <f>INDEX($A$4:$E$144,ROUNDUP(ROWS(H$4:H405)/5,0),MOD(ROWS(H$4:H405)-1,5)+1)</f>
        <v>102.7788</v>
      </c>
    </row>
    <row r="406" spans="7:7" x14ac:dyDescent="0.2">
      <c r="G406">
        <f>INDEX($A$4:$E$144,ROUNDUP(ROWS(H$4:H406)/5,0),MOD(ROWS(H$4:H406)-1,5)+1)</f>
        <v>17.1402</v>
      </c>
    </row>
    <row r="407" spans="7:7" x14ac:dyDescent="0.2">
      <c r="G407">
        <f>INDEX($A$4:$E$144,ROUNDUP(ROWS(H$4:H407)/5,0),MOD(ROWS(H$4:H407)-1,5)+1)</f>
        <v>4</v>
      </c>
    </row>
    <row r="408" spans="7:7" x14ac:dyDescent="0.2">
      <c r="G408">
        <f>INDEX($A$4:$E$144,ROUNDUP(ROWS(H$4:H408)/5,0),MOD(ROWS(H$4:H408)-1,5)+1)</f>
        <v>4.952</v>
      </c>
    </row>
    <row r="409" spans="7:7" x14ac:dyDescent="0.2">
      <c r="G409">
        <f>INDEX($A$4:$E$144,ROUNDUP(ROWS(H$4:H409)/5,0),MOD(ROWS(H$4:H409)-1,5)+1)</f>
        <v>5.78</v>
      </c>
    </row>
    <row r="410" spans="7:7" x14ac:dyDescent="0.2">
      <c r="G410">
        <f>INDEX($A$4:$E$144,ROUNDUP(ROWS(H$4:H410)/5,0),MOD(ROWS(H$4:H410)-1,5)+1)</f>
        <v>6.62</v>
      </c>
    </row>
    <row r="411" spans="7:7" x14ac:dyDescent="0.2">
      <c r="G411">
        <f>INDEX($A$4:$E$144,ROUNDUP(ROWS(H$4:H411)/5,0),MOD(ROWS(H$4:H411)-1,5)+1)</f>
        <v>7.4640000000000004</v>
      </c>
    </row>
    <row r="412" spans="7:7" x14ac:dyDescent="0.2">
      <c r="G412">
        <f>INDEX($A$4:$E$144,ROUNDUP(ROWS(H$4:H412)/5,0),MOD(ROWS(H$4:H412)-1,5)+1)</f>
        <v>9.8239000000000001</v>
      </c>
    </row>
    <row r="413" spans="7:7" x14ac:dyDescent="0.2">
      <c r="G413">
        <f>INDEX($A$4:$E$144,ROUNDUP(ROWS(H$4:H413)/5,0),MOD(ROWS(H$4:H413)-1,5)+1)</f>
        <v>12.5923</v>
      </c>
    </row>
    <row r="414" spans="7:7" x14ac:dyDescent="0.2">
      <c r="G414">
        <f>INDEX($A$4:$E$144,ROUNDUP(ROWS(H$4:H414)/5,0),MOD(ROWS(H$4:H414)-1,5)+1)</f>
        <v>3</v>
      </c>
    </row>
    <row r="415" spans="7:7" x14ac:dyDescent="0.2">
      <c r="G415">
        <f>INDEX($A$4:$E$144,ROUNDUP(ROWS(H$4:H415)/5,0),MOD(ROWS(H$4:H415)-1,5)+1)</f>
        <v>13.4277</v>
      </c>
    </row>
    <row r="416" spans="7:7" x14ac:dyDescent="0.2">
      <c r="G416">
        <f>INDEX($A$4:$E$144,ROUNDUP(ROWS(H$4:H416)/5,0),MOD(ROWS(H$4:H416)-1,5)+1)</f>
        <v>13.468</v>
      </c>
    </row>
    <row r="417" spans="7:7" x14ac:dyDescent="0.2">
      <c r="G417">
        <f>INDEX($A$4:$E$144,ROUNDUP(ROWS(H$4:H417)/5,0),MOD(ROWS(H$4:H417)-1,5)+1)</f>
        <v>12.552</v>
      </c>
    </row>
    <row r="418" spans="7:7" x14ac:dyDescent="0.2">
      <c r="G418">
        <f>INDEX($A$4:$E$144,ROUNDUP(ROWS(H$4:H418)/5,0),MOD(ROWS(H$4:H418)-1,5)+1)</f>
        <v>10.6561</v>
      </c>
    </row>
    <row r="419" spans="7:7" x14ac:dyDescent="0.2">
      <c r="G419">
        <f>INDEX($A$4:$E$144,ROUNDUP(ROWS(H$4:H419)/5,0),MOD(ROWS(H$4:H419)-1,5)+1)</f>
        <v>14.6759</v>
      </c>
    </row>
    <row r="420" spans="7:7" x14ac:dyDescent="0.2">
      <c r="G420">
        <f>INDEX($A$4:$E$144,ROUNDUP(ROWS(H$4:H420)/5,0),MOD(ROWS(H$4:H420)-1,5)+1)</f>
        <v>6</v>
      </c>
    </row>
    <row r="421" spans="7:7" x14ac:dyDescent="0.2">
      <c r="G421">
        <f>INDEX($A$4:$E$144,ROUNDUP(ROWS(H$4:H421)/5,0),MOD(ROWS(H$4:H421)-1,5)+1)</f>
        <v>9.1838999999999995</v>
      </c>
    </row>
    <row r="422" spans="7:7" x14ac:dyDescent="0.2">
      <c r="G422">
        <f>INDEX($A$4:$E$144,ROUNDUP(ROWS(H$4:H422)/5,0),MOD(ROWS(H$4:H422)-1,5)+1)</f>
        <v>7.76</v>
      </c>
    </row>
    <row r="423" spans="7:7" x14ac:dyDescent="0.2">
      <c r="G423">
        <f>INDEX($A$4:$E$144,ROUNDUP(ROWS(H$4:H423)/5,0),MOD(ROWS(H$4:H423)-1,5)+1)</f>
        <v>6.96</v>
      </c>
    </row>
    <row r="424" spans="7:7" x14ac:dyDescent="0.2">
      <c r="G424">
        <f>INDEX($A$4:$E$144,ROUNDUP(ROWS(H$4:H424)/5,0),MOD(ROWS(H$4:H424)-1,5)+1)</f>
        <v>10.091799999999999</v>
      </c>
    </row>
    <row r="425" spans="7:7" x14ac:dyDescent="0.2">
      <c r="G425">
        <f>INDEX($A$4:$E$144,ROUNDUP(ROWS(H$4:H425)/5,0),MOD(ROWS(H$4:H425)-1,5)+1)</f>
        <v>22</v>
      </c>
    </row>
    <row r="426" spans="7:7" x14ac:dyDescent="0.2">
      <c r="G426">
        <f>INDEX($A$4:$E$144,ROUNDUP(ROWS(H$4:H426)/5,0),MOD(ROWS(H$4:H426)-1,5)+1)</f>
        <v>12.716200000000001</v>
      </c>
    </row>
    <row r="427" spans="7:7" x14ac:dyDescent="0.2">
      <c r="G427">
        <f>INDEX($A$4:$E$144,ROUNDUP(ROWS(H$4:H427)/5,0),MOD(ROWS(H$4:H427)-1,5)+1)</f>
        <v>10.38</v>
      </c>
    </row>
    <row r="428" spans="7:7" x14ac:dyDescent="0.2">
      <c r="G428">
        <f>INDEX($A$4:$E$144,ROUNDUP(ROWS(H$4:H428)/5,0),MOD(ROWS(H$4:H428)-1,5)+1)</f>
        <v>11.584099999999999</v>
      </c>
    </row>
    <row r="429" spans="7:7" x14ac:dyDescent="0.2">
      <c r="G429">
        <f>INDEX($A$4:$E$144,ROUNDUP(ROWS(H$4:H429)/5,0),MOD(ROWS(H$4:H429)-1,5)+1)</f>
        <v>13.311999999999999</v>
      </c>
    </row>
    <row r="430" spans="7:7" x14ac:dyDescent="0.2">
      <c r="G430">
        <f>INDEX($A$4:$E$144,ROUNDUP(ROWS(H$4:H430)/5,0),MOD(ROWS(H$4:H430)-1,5)+1)</f>
        <v>10</v>
      </c>
    </row>
    <row r="431" spans="7:7" x14ac:dyDescent="0.2">
      <c r="G431">
        <f>INDEX($A$4:$E$144,ROUNDUP(ROWS(H$4:H431)/5,0),MOD(ROWS(H$4:H431)-1,5)+1)</f>
        <v>13.8878</v>
      </c>
    </row>
    <row r="432" spans="7:7" x14ac:dyDescent="0.2">
      <c r="G432">
        <f>INDEX($A$4:$E$144,ROUNDUP(ROWS(H$4:H432)/5,0),MOD(ROWS(H$4:H432)-1,5)+1)</f>
        <v>13.224</v>
      </c>
    </row>
    <row r="433" spans="7:7" x14ac:dyDescent="0.2">
      <c r="G433">
        <f>INDEX($A$4:$E$144,ROUNDUP(ROWS(H$4:H433)/5,0),MOD(ROWS(H$4:H433)-1,5)+1)</f>
        <v>13.576000000000001</v>
      </c>
    </row>
    <row r="434" spans="7:7" x14ac:dyDescent="0.2">
      <c r="G434">
        <f>INDEX($A$4:$E$144,ROUNDUP(ROWS(H$4:H434)/5,0),MOD(ROWS(H$4:H434)-1,5)+1)</f>
        <v>10.832100000000001</v>
      </c>
    </row>
    <row r="435" spans="7:7" x14ac:dyDescent="0.2">
      <c r="G435">
        <f>INDEX($A$4:$E$144,ROUNDUP(ROWS(H$4:H435)/5,0),MOD(ROWS(H$4:H435)-1,5)+1)</f>
        <v>5.6398000000000001</v>
      </c>
    </row>
    <row r="436" spans="7:7" x14ac:dyDescent="0.2">
      <c r="G436">
        <f>INDEX($A$4:$E$144,ROUNDUP(ROWS(H$4:H436)/5,0),MOD(ROWS(H$4:H436)-1,5)+1)</f>
        <v>10</v>
      </c>
    </row>
    <row r="437" spans="7:7" x14ac:dyDescent="0.2">
      <c r="G437">
        <f>INDEX($A$4:$E$144,ROUNDUP(ROWS(H$4:H437)/5,0),MOD(ROWS(H$4:H437)-1,5)+1)</f>
        <v>8.1999999999999993</v>
      </c>
    </row>
    <row r="438" spans="7:7" x14ac:dyDescent="0.2">
      <c r="G438">
        <f>INDEX($A$4:$E$144,ROUNDUP(ROWS(H$4:H438)/5,0),MOD(ROWS(H$4:H438)-1,5)+1)</f>
        <v>4.6199000000000003</v>
      </c>
    </row>
    <row r="439" spans="7:7" x14ac:dyDescent="0.2">
      <c r="G439">
        <f>INDEX($A$4:$E$144,ROUNDUP(ROWS(H$4:H439)/5,0),MOD(ROWS(H$4:H439)-1,5)+1)</f>
        <v>7.0678999999999998</v>
      </c>
    </row>
    <row r="440" spans="7:7" x14ac:dyDescent="0.2">
      <c r="G440">
        <f>INDEX($A$4:$E$144,ROUNDUP(ROWS(H$4:H440)/5,0),MOD(ROWS(H$4:H440)-1,5)+1)</f>
        <v>11.088100000000001</v>
      </c>
    </row>
    <row r="441" spans="7:7" x14ac:dyDescent="0.2">
      <c r="G441">
        <f>INDEX($A$4:$E$144,ROUNDUP(ROWS(H$4:H441)/5,0),MOD(ROWS(H$4:H441)-1,5)+1)</f>
        <v>8.7188999999999997</v>
      </c>
    </row>
    <row r="442" spans="7:7" x14ac:dyDescent="0.2">
      <c r="G442">
        <f>INDEX($A$4:$E$144,ROUNDUP(ROWS(H$4:H442)/5,0),MOD(ROWS(H$4:H442)-1,5)+1)</f>
        <v>53</v>
      </c>
    </row>
    <row r="443" spans="7:7" x14ac:dyDescent="0.2">
      <c r="G443">
        <f>INDEX($A$4:$E$144,ROUNDUP(ROWS(H$4:H443)/5,0),MOD(ROWS(H$4:H443)-1,5)+1)</f>
        <v>43.352200000000003</v>
      </c>
    </row>
    <row r="444" spans="7:7" x14ac:dyDescent="0.2">
      <c r="G444">
        <f>INDEX($A$4:$E$144,ROUNDUP(ROWS(H$4:H444)/5,0),MOD(ROWS(H$4:H444)-1,5)+1)</f>
        <v>53.8249</v>
      </c>
    </row>
    <row r="445" spans="7:7" x14ac:dyDescent="0.2">
      <c r="G445">
        <f>INDEX($A$4:$E$144,ROUNDUP(ROWS(H$4:H445)/5,0),MOD(ROWS(H$4:H445)-1,5)+1)</f>
        <v>53</v>
      </c>
    </row>
    <row r="446" spans="7:7" x14ac:dyDescent="0.2">
      <c r="G446">
        <f>INDEX($A$4:$E$144,ROUNDUP(ROWS(H$4:H446)/5,0),MOD(ROWS(H$4:H446)-1,5)+1)</f>
        <v>41.1922</v>
      </c>
    </row>
    <row r="447" spans="7:7" x14ac:dyDescent="0.2">
      <c r="G447">
        <f>INDEX($A$4:$E$144,ROUNDUP(ROWS(H$4:H447)/5,0),MOD(ROWS(H$4:H447)-1,5)+1)</f>
        <v>14.202999999999999</v>
      </c>
    </row>
    <row r="448" spans="7:7" x14ac:dyDescent="0.2">
      <c r="G448">
        <f>INDEX($A$4:$E$144,ROUNDUP(ROWS(H$4:H448)/5,0),MOD(ROWS(H$4:H448)-1,5)+1)</f>
        <v>9.2799999999999994</v>
      </c>
    </row>
    <row r="449" spans="7:7" x14ac:dyDescent="0.2">
      <c r="G449">
        <f>INDEX($A$4:$E$144,ROUNDUP(ROWS(H$4:H449)/5,0),MOD(ROWS(H$4:H449)-1,5)+1)</f>
        <v>8.7159999999999993</v>
      </c>
    </row>
    <row r="450" spans="7:7" x14ac:dyDescent="0.2">
      <c r="G450">
        <f>INDEX($A$4:$E$144,ROUNDUP(ROWS(H$4:H450)/5,0),MOD(ROWS(H$4:H450)-1,5)+1)</f>
        <v>8.0800999999999998</v>
      </c>
    </row>
    <row r="451" spans="7:7" x14ac:dyDescent="0.2">
      <c r="G451">
        <f>INDEX($A$4:$E$144,ROUNDUP(ROWS(H$4:H451)/5,0),MOD(ROWS(H$4:H451)-1,5)+1)</f>
        <v>11.9641</v>
      </c>
    </row>
    <row r="452" spans="7:7" x14ac:dyDescent="0.2">
      <c r="G452">
        <f>INDEX($A$4:$E$144,ROUNDUP(ROWS(H$4:H452)/5,0),MOD(ROWS(H$4:H452)-1,5)+1)</f>
        <v>3</v>
      </c>
    </row>
    <row r="453" spans="7:7" x14ac:dyDescent="0.2">
      <c r="G453">
        <f>INDEX($A$4:$E$144,ROUNDUP(ROWS(H$4:H453)/5,0),MOD(ROWS(H$4:H453)-1,5)+1)</f>
        <v>3.7519999999999998</v>
      </c>
    </row>
    <row r="454" spans="7:7" x14ac:dyDescent="0.2">
      <c r="G454">
        <f>INDEX($A$4:$E$144,ROUNDUP(ROWS(H$4:H454)/5,0),MOD(ROWS(H$4:H454)-1,5)+1)</f>
        <v>4.5</v>
      </c>
    </row>
    <row r="455" spans="7:7" x14ac:dyDescent="0.2">
      <c r="G455">
        <f>INDEX($A$4:$E$144,ROUNDUP(ROWS(H$4:H455)/5,0),MOD(ROWS(H$4:H455)-1,5)+1)</f>
        <v>6.5277000000000003</v>
      </c>
    </row>
    <row r="456" spans="7:7" x14ac:dyDescent="0.2">
      <c r="G456">
        <f>INDEX($A$4:$E$144,ROUNDUP(ROWS(H$4:H456)/5,0),MOD(ROWS(H$4:H456)-1,5)+1)</f>
        <v>19</v>
      </c>
    </row>
    <row r="457" spans="7:7" x14ac:dyDescent="0.2">
      <c r="G457">
        <f>INDEX($A$4:$E$144,ROUNDUP(ROWS(H$4:H457)/5,0),MOD(ROWS(H$4:H457)-1,5)+1)</f>
        <v>27.919899999999998</v>
      </c>
    </row>
    <row r="458" spans="7:7" x14ac:dyDescent="0.2">
      <c r="G458">
        <f>INDEX($A$4:$E$144,ROUNDUP(ROWS(H$4:H458)/5,0),MOD(ROWS(H$4:H458)-1,5)+1)</f>
        <v>20.168299999999999</v>
      </c>
    </row>
    <row r="459" spans="7:7" x14ac:dyDescent="0.2">
      <c r="G459">
        <f>INDEX($A$4:$E$144,ROUNDUP(ROWS(H$4:H459)/5,0),MOD(ROWS(H$4:H459)-1,5)+1)</f>
        <v>23.9117</v>
      </c>
    </row>
    <row r="460" spans="7:7" x14ac:dyDescent="0.2">
      <c r="G460">
        <f>INDEX($A$4:$E$144,ROUNDUP(ROWS(H$4:H460)/5,0),MOD(ROWS(H$4:H460)-1,5)+1)</f>
        <v>21.316099999999999</v>
      </c>
    </row>
    <row r="461" spans="7:7" x14ac:dyDescent="0.2">
      <c r="G461">
        <f>INDEX($A$4:$E$144,ROUNDUP(ROWS(H$4:H461)/5,0),MOD(ROWS(H$4:H461)-1,5)+1)</f>
        <v>14.915900000000001</v>
      </c>
    </row>
    <row r="462" spans="7:7" x14ac:dyDescent="0.2">
      <c r="G462">
        <f>INDEX($A$4:$E$144,ROUNDUP(ROWS(H$4:H462)/5,0),MOD(ROWS(H$4:H462)-1,5)+1)</f>
        <v>19.399999999999999</v>
      </c>
    </row>
    <row r="463" spans="7:7" x14ac:dyDescent="0.2">
      <c r="G463">
        <f>INDEX($A$4:$E$144,ROUNDUP(ROWS(H$4:H463)/5,0),MOD(ROWS(H$4:H463)-1,5)+1)</f>
        <v>13</v>
      </c>
    </row>
    <row r="464" spans="7:7" x14ac:dyDescent="0.2">
      <c r="G464">
        <f>INDEX($A$4:$E$144,ROUNDUP(ROWS(H$4:H464)/5,0),MOD(ROWS(H$4:H464)-1,5)+1)</f>
        <v>8.0198999999999998</v>
      </c>
    </row>
    <row r="465" spans="7:7" x14ac:dyDescent="0.2">
      <c r="G465">
        <f>INDEX($A$4:$E$144,ROUNDUP(ROWS(H$4:H465)/5,0),MOD(ROWS(H$4:H465)-1,5)+1)</f>
        <v>11.151899999999999</v>
      </c>
    </row>
    <row r="466" spans="7:7" x14ac:dyDescent="0.2">
      <c r="G466">
        <f>INDEX($A$4:$E$144,ROUNDUP(ROWS(H$4:H466)/5,0),MOD(ROWS(H$4:H466)-1,5)+1)</f>
        <v>11.42</v>
      </c>
    </row>
    <row r="467" spans="7:7" x14ac:dyDescent="0.2">
      <c r="G467">
        <f>INDEX($A$4:$E$144,ROUNDUP(ROWS(H$4:H467)/5,0),MOD(ROWS(H$4:H467)-1,5)+1)</f>
        <v>10.628</v>
      </c>
    </row>
    <row r="468" spans="7:7" x14ac:dyDescent="0.2">
      <c r="G468">
        <f>INDEX($A$4:$E$144,ROUNDUP(ROWS(H$4:H468)/5,0),MOD(ROWS(H$4:H468)-1,5)+1)</f>
        <v>9.4961000000000002</v>
      </c>
    </row>
    <row r="469" spans="7:7" x14ac:dyDescent="0.2">
      <c r="G469">
        <f>INDEX($A$4:$E$144,ROUNDUP(ROWS(H$4:H469)/5,0),MOD(ROWS(H$4:H469)-1,5)+1)</f>
        <v>7</v>
      </c>
    </row>
    <row r="470" spans="7:7" x14ac:dyDescent="0.2">
      <c r="G470">
        <f>INDEX($A$4:$E$144,ROUNDUP(ROWS(H$4:H470)/5,0),MOD(ROWS(H$4:H470)-1,5)+1)</f>
        <v>10.84</v>
      </c>
    </row>
    <row r="471" spans="7:7" x14ac:dyDescent="0.2">
      <c r="G471">
        <f>INDEX($A$4:$E$144,ROUNDUP(ROWS(H$4:H471)/5,0),MOD(ROWS(H$4:H471)-1,5)+1)</f>
        <v>13.34</v>
      </c>
    </row>
    <row r="472" spans="7:7" x14ac:dyDescent="0.2">
      <c r="G472">
        <f>INDEX($A$4:$E$144,ROUNDUP(ROWS(H$4:H472)/5,0),MOD(ROWS(H$4:H472)-1,5)+1)</f>
        <v>10.4</v>
      </c>
    </row>
    <row r="473" spans="7:7" x14ac:dyDescent="0.2">
      <c r="G473">
        <f>INDEX($A$4:$E$144,ROUNDUP(ROWS(H$4:H473)/5,0),MOD(ROWS(H$4:H473)-1,5)+1)</f>
        <v>7.1680000000000001</v>
      </c>
    </row>
    <row r="474" spans="7:7" x14ac:dyDescent="0.2">
      <c r="G474">
        <f>INDEX($A$4:$E$144,ROUNDUP(ROWS(H$4:H474)/5,0),MOD(ROWS(H$4:H474)-1,5)+1)</f>
        <v>6.7839</v>
      </c>
    </row>
    <row r="475" spans="7:7" x14ac:dyDescent="0.2">
      <c r="G475">
        <f>INDEX($A$4:$E$144,ROUNDUP(ROWS(H$4:H475)/5,0),MOD(ROWS(H$4:H475)-1,5)+1)</f>
        <v>10</v>
      </c>
    </row>
    <row r="476" spans="7:7" x14ac:dyDescent="0.2">
      <c r="G476">
        <f>INDEX($A$4:$E$144,ROUNDUP(ROWS(H$4:H476)/5,0),MOD(ROWS(H$4:H476)-1,5)+1)</f>
        <v>12.928000000000001</v>
      </c>
    </row>
    <row r="477" spans="7:7" x14ac:dyDescent="0.2">
      <c r="G477">
        <f>INDEX($A$4:$E$144,ROUNDUP(ROWS(H$4:H477)/5,0),MOD(ROWS(H$4:H477)-1,5)+1)</f>
        <v>13</v>
      </c>
    </row>
    <row r="478" spans="7:7" x14ac:dyDescent="0.2">
      <c r="G478">
        <f>INDEX($A$4:$E$144,ROUNDUP(ROWS(H$4:H478)/5,0),MOD(ROWS(H$4:H478)-1,5)+1)</f>
        <v>18.880099999999999</v>
      </c>
    </row>
    <row r="479" spans="7:7" x14ac:dyDescent="0.2">
      <c r="G479">
        <f>INDEX($A$4:$E$144,ROUNDUP(ROWS(H$4:H479)/5,0),MOD(ROWS(H$4:H479)-1,5)+1)</f>
        <v>20.0321</v>
      </c>
    </row>
    <row r="480" spans="7:7" x14ac:dyDescent="0.2">
      <c r="G480">
        <f>INDEX($A$4:$E$144,ROUNDUP(ROWS(H$4:H480)/5,0),MOD(ROWS(H$4:H480)-1,5)+1)</f>
        <v>19.840199999999999</v>
      </c>
    </row>
    <row r="481" spans="7:7" x14ac:dyDescent="0.2">
      <c r="G481">
        <f>INDEX($A$4:$E$144,ROUNDUP(ROWS(H$4:H481)/5,0),MOD(ROWS(H$4:H481)-1,5)+1)</f>
        <v>30.800799999999999</v>
      </c>
    </row>
    <row r="482" spans="7:7" x14ac:dyDescent="0.2">
      <c r="G482">
        <f>INDEX($A$4:$E$144,ROUNDUP(ROWS(H$4:H482)/5,0),MOD(ROWS(H$4:H482)-1,5)+1)</f>
        <v>6</v>
      </c>
    </row>
    <row r="483" spans="7:7" x14ac:dyDescent="0.2">
      <c r="G483">
        <f>INDEX($A$4:$E$144,ROUNDUP(ROWS(H$4:H483)/5,0),MOD(ROWS(H$4:H483)-1,5)+1)</f>
        <v>10.56</v>
      </c>
    </row>
    <row r="484" spans="7:7" x14ac:dyDescent="0.2">
      <c r="G484">
        <f>INDEX($A$4:$E$144,ROUNDUP(ROWS(H$4:H484)/5,0),MOD(ROWS(H$4:H484)-1,5)+1)</f>
        <v>13.032</v>
      </c>
    </row>
    <row r="485" spans="7:7" x14ac:dyDescent="0.2">
      <c r="G485">
        <f>INDEX($A$4:$E$144,ROUNDUP(ROWS(H$4:H485)/5,0),MOD(ROWS(H$4:H485)-1,5)+1)</f>
        <v>10.8</v>
      </c>
    </row>
    <row r="486" spans="7:7" x14ac:dyDescent="0.2">
      <c r="G486">
        <f>INDEX($A$4:$E$144,ROUNDUP(ROWS(H$4:H486)/5,0),MOD(ROWS(H$4:H486)-1,5)+1)</f>
        <v>6.9432999999999998</v>
      </c>
    </row>
    <row r="487" spans="7:7" x14ac:dyDescent="0.2">
      <c r="G487">
        <f>INDEX($A$4:$E$144,ROUNDUP(ROWS(H$4:H487)/5,0),MOD(ROWS(H$4:H487)-1,5)+1)</f>
        <v>27</v>
      </c>
    </row>
    <row r="488" spans="7:7" x14ac:dyDescent="0.2">
      <c r="G488">
        <f>INDEX($A$4:$E$144,ROUNDUP(ROWS(H$4:H488)/5,0),MOD(ROWS(H$4:H488)-1,5)+1)</f>
        <v>12.9598</v>
      </c>
    </row>
    <row r="489" spans="7:7" x14ac:dyDescent="0.2">
      <c r="G489">
        <f>INDEX($A$4:$E$144,ROUNDUP(ROWS(H$4:H489)/5,0),MOD(ROWS(H$4:H489)-1,5)+1)</f>
        <v>7.3920000000000003</v>
      </c>
    </row>
    <row r="490" spans="7:7" x14ac:dyDescent="0.2">
      <c r="G490">
        <f>INDEX($A$4:$E$144,ROUNDUP(ROWS(H$4:H490)/5,0),MOD(ROWS(H$4:H490)-1,5)+1)</f>
        <v>27.6</v>
      </c>
    </row>
    <row r="491" spans="7:7" x14ac:dyDescent="0.2">
      <c r="G491">
        <f>INDEX($A$4:$E$144,ROUNDUP(ROWS(H$4:H491)/5,0),MOD(ROWS(H$4:H491)-1,5)+1)</f>
        <v>55.823700000000002</v>
      </c>
    </row>
    <row r="492" spans="7:7" x14ac:dyDescent="0.2">
      <c r="G492">
        <f>INDEX($A$4:$E$144,ROUNDUP(ROWS(H$4:H492)/5,0),MOD(ROWS(H$4:H492)-1,5)+1)</f>
        <v>81.524299999999997</v>
      </c>
    </row>
    <row r="493" spans="7:7" x14ac:dyDescent="0.2">
      <c r="G493">
        <f>INDEX($A$4:$E$144,ROUNDUP(ROWS(H$4:H493)/5,0),MOD(ROWS(H$4:H493)-1,5)+1)</f>
        <v>71.400000000000006</v>
      </c>
    </row>
    <row r="494" spans="7:7" x14ac:dyDescent="0.2">
      <c r="G494">
        <f>INDEX($A$4:$E$144,ROUNDUP(ROWS(H$4:H494)/5,0),MOD(ROWS(H$4:H494)-1,5)+1)</f>
        <v>30.240200000000002</v>
      </c>
    </row>
    <row r="495" spans="7:7" x14ac:dyDescent="0.2">
      <c r="G495">
        <f>INDEX($A$4:$E$144,ROUNDUP(ROWS(H$4:H495)/5,0),MOD(ROWS(H$4:H495)-1,5)+1)</f>
        <v>22.2</v>
      </c>
    </row>
    <row r="496" spans="7:7" x14ac:dyDescent="0.2">
      <c r="G496">
        <f>INDEX($A$4:$E$144,ROUNDUP(ROWS(H$4:H496)/5,0),MOD(ROWS(H$4:H496)-1,5)+1)</f>
        <v>14.8</v>
      </c>
    </row>
    <row r="497" spans="7:7" x14ac:dyDescent="0.2">
      <c r="G497">
        <f>INDEX($A$4:$E$144,ROUNDUP(ROWS(H$4:H497)/5,0),MOD(ROWS(H$4:H497)-1,5)+1)</f>
        <v>10</v>
      </c>
    </row>
    <row r="498" spans="7:7" x14ac:dyDescent="0.2">
      <c r="G498">
        <f>INDEX($A$4:$E$144,ROUNDUP(ROWS(H$4:H498)/5,0),MOD(ROWS(H$4:H498)-1,5)+1)</f>
        <v>19.760200000000001</v>
      </c>
    </row>
    <row r="499" spans="7:7" x14ac:dyDescent="0.2">
      <c r="G499">
        <f>INDEX($A$4:$E$144,ROUNDUP(ROWS(H$4:H499)/5,0),MOD(ROWS(H$4:H499)-1,5)+1)</f>
        <v>51.247300000000003</v>
      </c>
    </row>
    <row r="500" spans="7:7" x14ac:dyDescent="0.2">
      <c r="G500">
        <f>INDEX($A$4:$E$144,ROUNDUP(ROWS(H$4:H500)/5,0),MOD(ROWS(H$4:H500)-1,5)+1)</f>
        <v>48.176200000000001</v>
      </c>
    </row>
    <row r="501" spans="7:7" x14ac:dyDescent="0.2">
      <c r="G501">
        <f>INDEX($A$4:$E$144,ROUNDUP(ROWS(H$4:H501)/5,0),MOD(ROWS(H$4:H501)-1,5)+1)</f>
        <v>28.099599999999999</v>
      </c>
    </row>
    <row r="502" spans="7:7" x14ac:dyDescent="0.2">
      <c r="G502">
        <f>INDEX($A$4:$E$144,ROUNDUP(ROWS(H$4:H502)/5,0),MOD(ROWS(H$4:H502)-1,5)+1)</f>
        <v>9.64</v>
      </c>
    </row>
    <row r="503" spans="7:7" x14ac:dyDescent="0.2">
      <c r="G503">
        <f>INDEX($A$4:$E$144,ROUNDUP(ROWS(H$4:H503)/5,0),MOD(ROWS(H$4:H503)-1,5)+1)</f>
        <v>5</v>
      </c>
    </row>
    <row r="504" spans="7:7" x14ac:dyDescent="0.2">
      <c r="G504">
        <f>INDEX($A$4:$E$144,ROUNDUP(ROWS(H$4:H504)/5,0),MOD(ROWS(H$4:H504)-1,5)+1)</f>
        <v>7.5919999999999996</v>
      </c>
    </row>
    <row r="505" spans="7:7" x14ac:dyDescent="0.2">
      <c r="G505">
        <f>INDEX($A$4:$E$144,ROUNDUP(ROWS(H$4:H505)/5,0),MOD(ROWS(H$4:H505)-1,5)+1)</f>
        <v>6.6879999999999997</v>
      </c>
    </row>
    <row r="506" spans="7:7" x14ac:dyDescent="0.2">
      <c r="G506">
        <f>INDEX($A$4:$E$144,ROUNDUP(ROWS(H$4:H506)/5,0),MOD(ROWS(H$4:H506)-1,5)+1)</f>
        <v>4.6920000000000002</v>
      </c>
    </row>
    <row r="507" spans="7:7" x14ac:dyDescent="0.2">
      <c r="G507">
        <f>INDEX($A$4:$E$144,ROUNDUP(ROWS(H$4:H507)/5,0),MOD(ROWS(H$4:H507)-1,5)+1)</f>
        <v>4.5118</v>
      </c>
    </row>
    <row r="508" spans="7:7" x14ac:dyDescent="0.2">
      <c r="G508">
        <f>INDEX($A$4:$E$144,ROUNDUP(ROWS(H$4:H508)/5,0),MOD(ROWS(H$4:H508)-1,5)+1)</f>
        <v>10</v>
      </c>
    </row>
    <row r="509" spans="7:7" x14ac:dyDescent="0.2">
      <c r="G509">
        <f>INDEX($A$4:$E$144,ROUNDUP(ROWS(H$4:H509)/5,0),MOD(ROWS(H$4:H509)-1,5)+1)</f>
        <v>7.0119999999999996</v>
      </c>
    </row>
    <row r="510" spans="7:7" x14ac:dyDescent="0.2">
      <c r="G510">
        <f>INDEX($A$4:$E$144,ROUNDUP(ROWS(H$4:H510)/5,0),MOD(ROWS(H$4:H510)-1,5)+1)</f>
        <v>11.0199</v>
      </c>
    </row>
    <row r="511" spans="7:7" x14ac:dyDescent="0.2">
      <c r="G511">
        <f>INDEX($A$4:$E$144,ROUNDUP(ROWS(H$4:H511)/5,0),MOD(ROWS(H$4:H511)-1,5)+1)</f>
        <v>29.023099999999999</v>
      </c>
    </row>
    <row r="512" spans="7:7" x14ac:dyDescent="0.2">
      <c r="G512">
        <f>INDEX($A$4:$E$144,ROUNDUP(ROWS(H$4:H512)/5,0),MOD(ROWS(H$4:H512)-1,5)+1)</f>
        <v>28.768599999999999</v>
      </c>
    </row>
    <row r="513" spans="7:7" x14ac:dyDescent="0.2">
      <c r="G513">
        <f>INDEX($A$4:$E$144,ROUNDUP(ROWS(H$4:H513)/5,0),MOD(ROWS(H$4:H513)-1,5)+1)</f>
        <v>14.392200000000001</v>
      </c>
    </row>
    <row r="514" spans="7:7" x14ac:dyDescent="0.2">
      <c r="G514">
        <f>INDEX($A$4:$E$144,ROUNDUP(ROWS(H$4:H514)/5,0),MOD(ROWS(H$4:H514)-1,5)+1)</f>
        <v>18.740200000000002</v>
      </c>
    </row>
    <row r="515" spans="7:7" x14ac:dyDescent="0.2">
      <c r="G515">
        <f>INDEX($A$4:$E$144,ROUNDUP(ROWS(H$4:H515)/5,0),MOD(ROWS(H$4:H515)-1,5)+1)</f>
        <v>14</v>
      </c>
    </row>
    <row r="516" spans="7:7" x14ac:dyDescent="0.2">
      <c r="G516">
        <f>INDEX($A$4:$E$144,ROUNDUP(ROWS(H$4:H516)/5,0),MOD(ROWS(H$4:H516)-1,5)+1)</f>
        <v>9.6402000000000001</v>
      </c>
    </row>
    <row r="517" spans="7:7" x14ac:dyDescent="0.2">
      <c r="G517">
        <f>INDEX($A$4:$E$144,ROUNDUP(ROWS(H$4:H517)/5,0),MOD(ROWS(H$4:H517)-1,5)+1)</f>
        <v>5.8</v>
      </c>
    </row>
    <row r="518" spans="7:7" x14ac:dyDescent="0.2">
      <c r="G518">
        <f>INDEX($A$4:$E$144,ROUNDUP(ROWS(H$4:H518)/5,0),MOD(ROWS(H$4:H518)-1,5)+1)</f>
        <v>5.6318999999999999</v>
      </c>
    </row>
    <row r="519" spans="7:7" x14ac:dyDescent="0.2">
      <c r="G519">
        <f>INDEX($A$4:$E$144,ROUNDUP(ROWS(H$4:H519)/5,0),MOD(ROWS(H$4:H519)-1,5)+1)</f>
        <v>7.3118999999999996</v>
      </c>
    </row>
    <row r="520" spans="7:7" x14ac:dyDescent="0.2">
      <c r="G520">
        <f>INDEX($A$4:$E$144,ROUNDUP(ROWS(H$4:H520)/5,0),MOD(ROWS(H$4:H520)-1,5)+1)</f>
        <v>4</v>
      </c>
    </row>
    <row r="521" spans="7:7" x14ac:dyDescent="0.2">
      <c r="G521">
        <f>INDEX($A$4:$E$144,ROUNDUP(ROWS(H$4:H521)/5,0),MOD(ROWS(H$4:H521)-1,5)+1)</f>
        <v>4</v>
      </c>
    </row>
    <row r="522" spans="7:7" x14ac:dyDescent="0.2">
      <c r="G522">
        <f>INDEX($A$4:$E$144,ROUNDUP(ROWS(H$4:H522)/5,0),MOD(ROWS(H$4:H522)-1,5)+1)</f>
        <v>7.3441000000000001</v>
      </c>
    </row>
    <row r="523" spans="7:7" x14ac:dyDescent="0.2">
      <c r="G523">
        <f>INDEX($A$4:$E$144,ROUNDUP(ROWS(H$4:H523)/5,0),MOD(ROWS(H$4:H523)-1,5)+1)</f>
        <v>6.6558999999999999</v>
      </c>
    </row>
    <row r="524" spans="7:7" x14ac:dyDescent="0.2">
      <c r="G524">
        <f>INDEX($A$4:$E$144,ROUNDUP(ROWS(H$4:H524)/5,0),MOD(ROWS(H$4:H524)-1,5)+1)</f>
        <v>4.4880000000000004</v>
      </c>
    </row>
    <row r="525" spans="7:7" x14ac:dyDescent="0.2">
      <c r="G525">
        <f>INDEX($A$4:$E$144,ROUNDUP(ROWS(H$4:H525)/5,0),MOD(ROWS(H$4:H525)-1,5)+1)</f>
        <v>5.6881000000000004</v>
      </c>
    </row>
    <row r="526" spans="7:7" x14ac:dyDescent="0.2">
      <c r="G526">
        <f>INDEX($A$4:$E$144,ROUNDUP(ROWS(H$4:H526)/5,0),MOD(ROWS(H$4:H526)-1,5)+1)</f>
        <v>10.664099999999999</v>
      </c>
    </row>
    <row r="527" spans="7:7" x14ac:dyDescent="0.2">
      <c r="G527">
        <f>INDEX($A$4:$E$144,ROUNDUP(ROWS(H$4:H527)/5,0),MOD(ROWS(H$4:H527)-1,5)+1)</f>
        <v>9</v>
      </c>
    </row>
    <row r="528" spans="7:7" x14ac:dyDescent="0.2">
      <c r="G528">
        <f>INDEX($A$4:$E$144,ROUNDUP(ROWS(H$4:H528)/5,0),MOD(ROWS(H$4:H528)-1,5)+1)</f>
        <v>9.9600000000000009</v>
      </c>
    </row>
    <row r="529" spans="7:7" x14ac:dyDescent="0.2">
      <c r="G529">
        <f>INDEX($A$4:$E$144,ROUNDUP(ROWS(H$4:H529)/5,0),MOD(ROWS(H$4:H529)-1,5)+1)</f>
        <v>10</v>
      </c>
    </row>
    <row r="530" spans="7:7" x14ac:dyDescent="0.2">
      <c r="G530">
        <f>INDEX($A$4:$E$144,ROUNDUP(ROWS(H$4:H530)/5,0),MOD(ROWS(H$4:H530)-1,5)+1)</f>
        <v>16.028099999999998</v>
      </c>
    </row>
    <row r="531" spans="7:7" x14ac:dyDescent="0.2">
      <c r="G531">
        <f>INDEX($A$4:$E$144,ROUNDUP(ROWS(H$4:H531)/5,0),MOD(ROWS(H$4:H531)-1,5)+1)</f>
        <v>23.020099999999999</v>
      </c>
    </row>
    <row r="532" spans="7:7" x14ac:dyDescent="0.2">
      <c r="G532">
        <f>INDEX($A$4:$E$144,ROUNDUP(ROWS(H$4:H532)/5,0),MOD(ROWS(H$4:H532)-1,5)+1)</f>
        <v>26</v>
      </c>
    </row>
    <row r="533" spans="7:7" x14ac:dyDescent="0.2">
      <c r="G533">
        <f>INDEX($A$4:$E$144,ROUNDUP(ROWS(H$4:H533)/5,0),MOD(ROWS(H$4:H533)-1,5)+1)</f>
        <v>25.008099999999999</v>
      </c>
    </row>
    <row r="534" spans="7:7" x14ac:dyDescent="0.2">
      <c r="G534">
        <f>INDEX($A$4:$E$144,ROUNDUP(ROWS(H$4:H534)/5,0),MOD(ROWS(H$4:H534)-1,5)+1)</f>
        <v>18</v>
      </c>
    </row>
    <row r="535" spans="7:7" x14ac:dyDescent="0.2">
      <c r="G535">
        <f>INDEX($A$4:$E$144,ROUNDUP(ROWS(H$4:H535)/5,0),MOD(ROWS(H$4:H535)-1,5)+1)</f>
        <v>12.1922</v>
      </c>
    </row>
    <row r="536" spans="7:7" x14ac:dyDescent="0.2">
      <c r="G536">
        <f>INDEX($A$4:$E$144,ROUNDUP(ROWS(H$4:H536)/5,0),MOD(ROWS(H$4:H536)-1,5)+1)</f>
        <v>9.5640999999999998</v>
      </c>
    </row>
    <row r="537" spans="7:7" x14ac:dyDescent="0.2">
      <c r="G537">
        <f>INDEX($A$4:$E$144,ROUNDUP(ROWS(H$4:H537)/5,0),MOD(ROWS(H$4:H537)-1,5)+1)</f>
        <v>15.3682</v>
      </c>
    </row>
    <row r="538" spans="7:7" x14ac:dyDescent="0.2">
      <c r="G538">
        <f>INDEX($A$4:$E$144,ROUNDUP(ROWS(H$4:H538)/5,0),MOD(ROWS(H$4:H538)-1,5)+1)</f>
        <v>21.084199999999999</v>
      </c>
    </row>
    <row r="539" spans="7:7" x14ac:dyDescent="0.2">
      <c r="G539">
        <f>INDEX($A$4:$E$144,ROUNDUP(ROWS(H$4:H539)/5,0),MOD(ROWS(H$4:H539)-1,5)+1)</f>
        <v>31.625299999999999</v>
      </c>
    </row>
    <row r="540" spans="7:7" x14ac:dyDescent="0.2">
      <c r="G540">
        <f>INDEX($A$4:$E$144,ROUNDUP(ROWS(H$4:H540)/5,0),MOD(ROWS(H$4:H540)-1,5)+1)</f>
        <v>10.199999999999999</v>
      </c>
    </row>
    <row r="541" spans="7:7" x14ac:dyDescent="0.2">
      <c r="G541">
        <f>INDEX($A$4:$E$144,ROUNDUP(ROWS(H$4:H541)/5,0),MOD(ROWS(H$4:H541)-1,5)+1)</f>
        <v>24</v>
      </c>
    </row>
    <row r="542" spans="7:7" x14ac:dyDescent="0.2">
      <c r="G542">
        <f>INDEX($A$4:$E$144,ROUNDUP(ROWS(H$4:H542)/5,0),MOD(ROWS(H$4:H542)-1,5)+1)</f>
        <v>10.559799999999999</v>
      </c>
    </row>
    <row r="543" spans="7:7" x14ac:dyDescent="0.2">
      <c r="G543">
        <f>INDEX($A$4:$E$144,ROUNDUP(ROWS(H$4:H543)/5,0),MOD(ROWS(H$4:H543)-1,5)+1)</f>
        <v>8.2840000000000007</v>
      </c>
    </row>
    <row r="544" spans="7:7" x14ac:dyDescent="0.2">
      <c r="G544">
        <f>INDEX($A$4:$E$144,ROUNDUP(ROWS(H$4:H544)/5,0),MOD(ROWS(H$4:H544)-1,5)+1)</f>
        <v>9.6079000000000008</v>
      </c>
    </row>
    <row r="545" spans="7:7" x14ac:dyDescent="0.2">
      <c r="G545">
        <f>INDEX($A$4:$E$144,ROUNDUP(ROWS(H$4:H545)/5,0),MOD(ROWS(H$4:H545)-1,5)+1)</f>
        <v>9.3602000000000007</v>
      </c>
    </row>
    <row r="546" spans="7:7" x14ac:dyDescent="0.2">
      <c r="G546">
        <f>INDEX($A$4:$E$144,ROUNDUP(ROWS(H$4:H546)/5,0),MOD(ROWS(H$4:H546)-1,5)+1)</f>
        <v>5.5041000000000002</v>
      </c>
    </row>
    <row r="547" spans="7:7" x14ac:dyDescent="0.2">
      <c r="G547">
        <f>INDEX($A$4:$E$144,ROUNDUP(ROWS(H$4:H547)/5,0),MOD(ROWS(H$4:H547)-1,5)+1)</f>
        <v>2</v>
      </c>
    </row>
    <row r="548" spans="7:7" x14ac:dyDescent="0.2">
      <c r="G548">
        <f>INDEX($A$4:$E$144,ROUNDUP(ROWS(H$4:H548)/5,0),MOD(ROWS(H$4:H548)-1,5)+1)</f>
        <v>45.966900000000003</v>
      </c>
    </row>
    <row r="549" spans="7:7" x14ac:dyDescent="0.2">
      <c r="G549">
        <f>INDEX($A$4:$E$144,ROUNDUP(ROWS(H$4:H549)/5,0),MOD(ROWS(H$4:H549)-1,5)+1)</f>
        <v>35.840600000000002</v>
      </c>
    </row>
    <row r="550" spans="7:7" x14ac:dyDescent="0.2">
      <c r="G550">
        <f>INDEX($A$4:$E$144,ROUNDUP(ROWS(H$4:H550)/5,0),MOD(ROWS(H$4:H550)-1,5)+1)</f>
        <v>23.500499999999999</v>
      </c>
    </row>
    <row r="551" spans="7:7" x14ac:dyDescent="0.2">
      <c r="G551">
        <f>INDEX($A$4:$E$144,ROUNDUP(ROWS(H$4:H551)/5,0),MOD(ROWS(H$4:H551)-1,5)+1)</f>
        <v>13.1523</v>
      </c>
    </row>
    <row r="552" spans="7:7" x14ac:dyDescent="0.2">
      <c r="G552">
        <f>INDEX($A$4:$E$144,ROUNDUP(ROWS(H$4:H552)/5,0),MOD(ROWS(H$4:H552)-1,5)+1)</f>
        <v>4</v>
      </c>
    </row>
    <row r="553" spans="7:7" x14ac:dyDescent="0.2">
      <c r="G553">
        <f>INDEX($A$4:$E$144,ROUNDUP(ROWS(H$4:H553)/5,0),MOD(ROWS(H$4:H553)-1,5)+1)</f>
        <v>10.02</v>
      </c>
    </row>
    <row r="554" spans="7:7" x14ac:dyDescent="0.2">
      <c r="G554">
        <f>INDEX($A$4:$E$144,ROUNDUP(ROWS(H$4:H554)/5,0),MOD(ROWS(H$4:H554)-1,5)+1)</f>
        <v>9.32</v>
      </c>
    </row>
    <row r="555" spans="7:7" x14ac:dyDescent="0.2">
      <c r="G555">
        <f>INDEX($A$4:$E$144,ROUNDUP(ROWS(H$4:H555)/5,0),MOD(ROWS(H$4:H555)-1,5)+1)</f>
        <v>8.5958000000000006</v>
      </c>
    </row>
    <row r="556" spans="7:7" x14ac:dyDescent="0.2">
      <c r="G556">
        <f>INDEX($A$4:$E$144,ROUNDUP(ROWS(H$4:H556)/5,0),MOD(ROWS(H$4:H556)-1,5)+1)</f>
        <v>13.7841</v>
      </c>
    </row>
    <row r="557" spans="7:7" x14ac:dyDescent="0.2">
      <c r="G557">
        <f>INDEX($A$4:$E$144,ROUNDUP(ROWS(H$4:H557)/5,0),MOD(ROWS(H$4:H557)-1,5)+1)</f>
        <v>8</v>
      </c>
    </row>
    <row r="558" spans="7:7" x14ac:dyDescent="0.2">
      <c r="G558">
        <f>INDEX($A$4:$E$144,ROUNDUP(ROWS(H$4:H558)/5,0),MOD(ROWS(H$4:H558)-1,5)+1)</f>
        <v>8.84</v>
      </c>
    </row>
    <row r="559" spans="7:7" x14ac:dyDescent="0.2">
      <c r="G559">
        <f>INDEX($A$4:$E$144,ROUNDUP(ROWS(H$4:H559)/5,0),MOD(ROWS(H$4:H559)-1,5)+1)</f>
        <v>27.467600000000001</v>
      </c>
    </row>
    <row r="560" spans="7:7" x14ac:dyDescent="0.2">
      <c r="G560">
        <f>INDEX($A$4:$E$144,ROUNDUP(ROWS(H$4:H560)/5,0),MOD(ROWS(H$4:H560)-1,5)+1)</f>
        <v>21.635200000000001</v>
      </c>
    </row>
    <row r="561" spans="7:7" x14ac:dyDescent="0.2">
      <c r="G561">
        <f>INDEX($A$4:$E$144,ROUNDUP(ROWS(H$4:H561)/5,0),MOD(ROWS(H$4:H561)-1,5)+1)</f>
        <v>9</v>
      </c>
    </row>
    <row r="562" spans="7:7" x14ac:dyDescent="0.2">
      <c r="G562">
        <f>INDEX($A$4:$E$144,ROUNDUP(ROWS(H$4:H562)/5,0),MOD(ROWS(H$4:H562)-1,5)+1)</f>
        <v>8.6080000000000005</v>
      </c>
    </row>
    <row r="563" spans="7:7" x14ac:dyDescent="0.2">
      <c r="G563">
        <f>INDEX($A$4:$E$144,ROUNDUP(ROWS(H$4:H563)/5,0),MOD(ROWS(H$4:H563)-1,5)+1)</f>
        <v>7.0960999999999999</v>
      </c>
    </row>
    <row r="564" spans="7:7" x14ac:dyDescent="0.2">
      <c r="G564">
        <f>INDEX($A$4:$E$144,ROUNDUP(ROWS(H$4:H564)/5,0),MOD(ROWS(H$4:H564)-1,5)+1)</f>
        <v>13</v>
      </c>
    </row>
    <row r="565" spans="7:7" x14ac:dyDescent="0.2">
      <c r="G565">
        <f>INDEX($A$4:$E$144,ROUNDUP(ROWS(H$4:H565)/5,0),MOD(ROWS(H$4:H565)-1,5)+1)</f>
        <v>236.09610000000001</v>
      </c>
    </row>
    <row r="566" spans="7:7" x14ac:dyDescent="0.2">
      <c r="G566">
        <f>INDEX($A$4:$E$144,ROUNDUP(ROWS(H$4:H566)/5,0),MOD(ROWS(H$4:H566)-1,5)+1)</f>
        <v>110.3359</v>
      </c>
    </row>
    <row r="567" spans="7:7" x14ac:dyDescent="0.2">
      <c r="G567">
        <f>INDEX($A$4:$E$144,ROUNDUP(ROWS(H$4:H567)/5,0),MOD(ROWS(H$4:H567)-1,5)+1)</f>
        <v>19.18</v>
      </c>
    </row>
    <row r="568" spans="7:7" x14ac:dyDescent="0.2">
      <c r="G568">
        <f>INDEX($A$4:$E$144,ROUNDUP(ROWS(H$4:H568)/5,0),MOD(ROWS(H$4:H568)-1,5)+1)</f>
        <v>24.088100000000001</v>
      </c>
    </row>
    <row r="569" spans="7:7" x14ac:dyDescent="0.2">
      <c r="G569">
        <f>INDEX($A$4:$E$144,ROUNDUP(ROWS(H$4:H569)/5,0),MOD(ROWS(H$4:H569)-1,5)+1)</f>
        <v>27.575900000000001</v>
      </c>
    </row>
    <row r="570" spans="7:7" x14ac:dyDescent="0.2">
      <c r="G570">
        <f>INDEX($A$4:$E$144,ROUNDUP(ROWS(H$4:H570)/5,0),MOD(ROWS(H$4:H570)-1,5)+1)</f>
        <v>20.1203</v>
      </c>
    </row>
    <row r="571" spans="7:7" x14ac:dyDescent="0.2">
      <c r="G571">
        <f>INDEX($A$4:$E$144,ROUNDUP(ROWS(H$4:H571)/5,0),MOD(ROWS(H$4:H571)-1,5)+1)</f>
        <v>12.424099999999999</v>
      </c>
    </row>
    <row r="572" spans="7:7" x14ac:dyDescent="0.2">
      <c r="G572">
        <f>INDEX($A$4:$E$144,ROUNDUP(ROWS(H$4:H572)/5,0),MOD(ROWS(H$4:H572)-1,5)+1)</f>
        <v>9</v>
      </c>
    </row>
    <row r="573" spans="7:7" x14ac:dyDescent="0.2">
      <c r="G573">
        <f>INDEX($A$4:$E$144,ROUNDUP(ROWS(H$4:H573)/5,0),MOD(ROWS(H$4:H573)-1,5)+1)</f>
        <v>12.9039</v>
      </c>
    </row>
    <row r="574" spans="7:7" x14ac:dyDescent="0.2">
      <c r="G574">
        <f>INDEX($A$4:$E$144,ROUNDUP(ROWS(H$4:H574)/5,0),MOD(ROWS(H$4:H574)-1,5)+1)</f>
        <v>14.616</v>
      </c>
    </row>
    <row r="575" spans="7:7" x14ac:dyDescent="0.2">
      <c r="G575">
        <f>INDEX($A$4:$E$144,ROUNDUP(ROWS(H$4:H575)/5,0),MOD(ROWS(H$4:H575)-1,5)+1)</f>
        <v>16.28</v>
      </c>
    </row>
    <row r="576" spans="7:7" x14ac:dyDescent="0.2">
      <c r="G576">
        <f>INDEX($A$4:$E$144,ROUNDUP(ROWS(H$4:H576)/5,0),MOD(ROWS(H$4:H576)-1,5)+1)</f>
        <v>19.183900000000001</v>
      </c>
    </row>
    <row r="577" spans="7:7" x14ac:dyDescent="0.2">
      <c r="G577">
        <f>INDEX($A$4:$E$144,ROUNDUP(ROWS(H$4:H577)/5,0),MOD(ROWS(H$4:H577)-1,5)+1)</f>
        <v>10.256600000000001</v>
      </c>
    </row>
    <row r="578" spans="7:7" x14ac:dyDescent="0.2">
      <c r="G578">
        <f>INDEX($A$4:$E$144,ROUNDUP(ROWS(H$4:H578)/5,0),MOD(ROWS(H$4:H578)-1,5)+1)</f>
        <v>10.688000000000001</v>
      </c>
    </row>
    <row r="579" spans="7:7" x14ac:dyDescent="0.2">
      <c r="G579">
        <f>INDEX($A$4:$E$144,ROUNDUP(ROWS(H$4:H579)/5,0),MOD(ROWS(H$4:H579)-1,5)+1)</f>
        <v>13.688000000000001</v>
      </c>
    </row>
    <row r="580" spans="7:7" x14ac:dyDescent="0.2">
      <c r="G580">
        <f>INDEX($A$4:$E$144,ROUNDUP(ROWS(H$4:H580)/5,0),MOD(ROWS(H$4:H580)-1,5)+1)</f>
        <v>8.0678999999999998</v>
      </c>
    </row>
    <row r="581" spans="7:7" x14ac:dyDescent="0.2">
      <c r="G581">
        <f>INDEX($A$4:$E$144,ROUNDUP(ROWS(H$4:H581)/5,0),MOD(ROWS(H$4:H581)-1,5)+1)</f>
        <v>8.5079999999999991</v>
      </c>
    </row>
    <row r="582" spans="7:7" x14ac:dyDescent="0.2">
      <c r="G582">
        <f>INDEX($A$4:$E$144,ROUNDUP(ROWS(H$4:H582)/5,0),MOD(ROWS(H$4:H582)-1,5)+1)</f>
        <v>12</v>
      </c>
    </row>
    <row r="583" spans="7:7" x14ac:dyDescent="0.2">
      <c r="G583">
        <f>INDEX($A$4:$E$144,ROUNDUP(ROWS(H$4:H583)/5,0),MOD(ROWS(H$4:H583)-1,5)+1)</f>
        <v>9.7844999999999995</v>
      </c>
    </row>
    <row r="584" spans="7:7" x14ac:dyDescent="0.2">
      <c r="G584">
        <f>INDEX($A$4:$E$144,ROUNDUP(ROWS(H$4:H584)/5,0),MOD(ROWS(H$4:H584)-1,5)+1)</f>
        <v>20.489100000000001</v>
      </c>
    </row>
    <row r="585" spans="7:7" x14ac:dyDescent="0.2">
      <c r="G585">
        <f>INDEX($A$4:$E$144,ROUNDUP(ROWS(H$4:H585)/5,0),MOD(ROWS(H$4:H585)-1,5)+1)</f>
        <v>21.263300000000001</v>
      </c>
    </row>
    <row r="586" spans="7:7" x14ac:dyDescent="0.2">
      <c r="G586">
        <f>INDEX($A$4:$E$144,ROUNDUP(ROWS(H$4:H586)/5,0),MOD(ROWS(H$4:H586)-1,5)+1)</f>
        <v>15.2127</v>
      </c>
    </row>
    <row r="587" spans="7:7" x14ac:dyDescent="0.2">
      <c r="G587">
        <f>INDEX($A$4:$E$144,ROUNDUP(ROWS(H$4:H587)/5,0),MOD(ROWS(H$4:H587)-1,5)+1)</f>
        <v>11.584099999999999</v>
      </c>
    </row>
    <row r="588" spans="7:7" x14ac:dyDescent="0.2">
      <c r="G588">
        <f>INDEX($A$4:$E$144,ROUNDUP(ROWS(H$4:H588)/5,0),MOD(ROWS(H$4:H588)-1,5)+1)</f>
        <v>13.5959</v>
      </c>
    </row>
    <row r="589" spans="7:7" x14ac:dyDescent="0.2">
      <c r="G589">
        <f>INDEX($A$4:$E$144,ROUNDUP(ROWS(H$4:H589)/5,0),MOD(ROWS(H$4:H589)-1,5)+1)</f>
        <v>19.6798</v>
      </c>
    </row>
    <row r="590" spans="7:7" x14ac:dyDescent="0.2">
      <c r="G590">
        <f>INDEX($A$4:$E$144,ROUNDUP(ROWS(H$4:H590)/5,0),MOD(ROWS(H$4:H590)-1,5)+1)</f>
        <v>17.4968</v>
      </c>
    </row>
    <row r="591" spans="7:7" x14ac:dyDescent="0.2">
      <c r="G591">
        <f>INDEX($A$4:$E$144,ROUNDUP(ROWS(H$4:H591)/5,0),MOD(ROWS(H$4:H591)-1,5)+1)</f>
        <v>9.1919000000000004</v>
      </c>
    </row>
    <row r="592" spans="7:7" x14ac:dyDescent="0.2">
      <c r="G592">
        <f>INDEX($A$4:$E$144,ROUNDUP(ROWS(H$4:H592)/5,0),MOD(ROWS(H$4:H592)-1,5)+1)</f>
        <v>10.011799999999999</v>
      </c>
    </row>
    <row r="593" spans="7:7" x14ac:dyDescent="0.2">
      <c r="G593">
        <f>INDEX($A$4:$E$144,ROUNDUP(ROWS(H$4:H593)/5,0),MOD(ROWS(H$4:H593)-1,5)+1)</f>
        <v>15.3004</v>
      </c>
    </row>
    <row r="594" spans="7:7" x14ac:dyDescent="0.2">
      <c r="G594">
        <f>INDEX($A$4:$E$144,ROUNDUP(ROWS(H$4:H594)/5,0),MOD(ROWS(H$4:H594)-1,5)+1)</f>
        <v>12.852</v>
      </c>
    </row>
    <row r="595" spans="7:7" x14ac:dyDescent="0.2">
      <c r="G595">
        <f>INDEX($A$4:$E$144,ROUNDUP(ROWS(H$4:H595)/5,0),MOD(ROWS(H$4:H595)-1,5)+1)</f>
        <v>8.9600000000000009</v>
      </c>
    </row>
    <row r="596" spans="7:7" x14ac:dyDescent="0.2">
      <c r="G596">
        <f>INDEX($A$4:$E$144,ROUNDUP(ROWS(H$4:H596)/5,0),MOD(ROWS(H$4:H596)-1,5)+1)</f>
        <v>29.756499999999999</v>
      </c>
    </row>
    <row r="597" spans="7:7" x14ac:dyDescent="0.2">
      <c r="G597">
        <f>INDEX($A$4:$E$144,ROUNDUP(ROWS(H$4:H597)/5,0),MOD(ROWS(H$4:H597)-1,5)+1)</f>
        <v>21.4482</v>
      </c>
    </row>
    <row r="598" spans="7:7" x14ac:dyDescent="0.2">
      <c r="G598">
        <f>INDEX($A$4:$E$144,ROUNDUP(ROWS(H$4:H598)/5,0),MOD(ROWS(H$4:H598)-1,5)+1)</f>
        <v>22.289100000000001</v>
      </c>
    </row>
    <row r="599" spans="7:7" x14ac:dyDescent="0.2">
      <c r="G599">
        <f>INDEX($A$4:$E$144,ROUNDUP(ROWS(H$4:H599)/5,0),MOD(ROWS(H$4:H599)-1,5)+1)</f>
        <v>13.912000000000001</v>
      </c>
    </row>
    <row r="600" spans="7:7" x14ac:dyDescent="0.2">
      <c r="G600">
        <f>INDEX($A$4:$E$144,ROUNDUP(ROWS(H$4:H600)/5,0),MOD(ROWS(H$4:H600)-1,5)+1)</f>
        <v>11.848000000000001</v>
      </c>
    </row>
    <row r="601" spans="7:7" x14ac:dyDescent="0.2">
      <c r="G601">
        <f>INDEX($A$4:$E$144,ROUNDUP(ROWS(H$4:H601)/5,0),MOD(ROWS(H$4:H601)-1,5)+1)</f>
        <v>17.196100000000001</v>
      </c>
    </row>
    <row r="602" spans="7:7" x14ac:dyDescent="0.2">
      <c r="G602">
        <f>INDEX($A$4:$E$144,ROUNDUP(ROWS(H$4:H602)/5,0),MOD(ROWS(H$4:H602)-1,5)+1)</f>
        <v>18.1081</v>
      </c>
    </row>
    <row r="603" spans="7:7" x14ac:dyDescent="0.2">
      <c r="G603">
        <f>INDEX($A$4:$E$144,ROUNDUP(ROWS(H$4:H603)/5,0),MOD(ROWS(H$4:H603)-1,5)+1)</f>
        <v>16.12</v>
      </c>
    </row>
    <row r="604" spans="7:7" x14ac:dyDescent="0.2">
      <c r="G604">
        <f>INDEX($A$4:$E$144,ROUNDUP(ROWS(H$4:H604)/5,0),MOD(ROWS(H$4:H604)-1,5)+1)</f>
        <v>20.104099999999999</v>
      </c>
    </row>
    <row r="605" spans="7:7" x14ac:dyDescent="0.2">
      <c r="G605">
        <f>INDEX($A$4:$E$144,ROUNDUP(ROWS(H$4:H605)/5,0),MOD(ROWS(H$4:H605)-1,5)+1)</f>
        <v>25.910499999999999</v>
      </c>
    </row>
    <row r="606" spans="7:7" x14ac:dyDescent="0.2">
      <c r="G606">
        <f>INDEX($A$4:$E$144,ROUNDUP(ROWS(H$4:H606)/5,0),MOD(ROWS(H$4:H606)-1,5)+1)</f>
        <v>13.643800000000001</v>
      </c>
    </row>
    <row r="607" spans="7:7" x14ac:dyDescent="0.2">
      <c r="G607">
        <f>INDEX($A$4:$E$144,ROUNDUP(ROWS(H$4:H607)/5,0),MOD(ROWS(H$4:H607)-1,5)+1)</f>
        <v>34.61</v>
      </c>
    </row>
    <row r="608" spans="7:7" x14ac:dyDescent="0.2">
      <c r="G608">
        <f>INDEX($A$4:$E$144,ROUNDUP(ROWS(H$4:H608)/5,0),MOD(ROWS(H$4:H608)-1,5)+1)</f>
        <v>17.8599</v>
      </c>
    </row>
    <row r="609" spans="7:7" x14ac:dyDescent="0.2">
      <c r="G609">
        <f>INDEX($A$4:$E$144,ROUNDUP(ROWS(H$4:H609)/5,0),MOD(ROWS(H$4:H609)-1,5)+1)</f>
        <v>23.484000000000002</v>
      </c>
    </row>
    <row r="610" spans="7:7" x14ac:dyDescent="0.2">
      <c r="G610">
        <f>INDEX($A$4:$E$144,ROUNDUP(ROWS(H$4:H610)/5,0),MOD(ROWS(H$4:H610)-1,5)+1)</f>
        <v>44.259900000000002</v>
      </c>
    </row>
    <row r="611" spans="7:7" x14ac:dyDescent="0.2">
      <c r="G611">
        <f>INDEX($A$4:$E$144,ROUNDUP(ROWS(H$4:H611)/5,0),MOD(ROWS(H$4:H611)-1,5)+1)</f>
        <v>17.212299999999999</v>
      </c>
    </row>
    <row r="612" spans="7:7" x14ac:dyDescent="0.2">
      <c r="G612">
        <f>INDEX($A$4:$E$144,ROUNDUP(ROWS(H$4:H612)/5,0),MOD(ROWS(H$4:H612)-1,5)+1)</f>
        <v>21.570900000000002</v>
      </c>
    </row>
    <row r="613" spans="7:7" x14ac:dyDescent="0.2">
      <c r="G613">
        <f>INDEX($A$4:$E$144,ROUNDUP(ROWS(H$4:H613)/5,0),MOD(ROWS(H$4:H613)-1,5)+1)</f>
        <v>10.7037</v>
      </c>
    </row>
    <row r="614" spans="7:7" x14ac:dyDescent="0.2">
      <c r="G614">
        <f>INDEX($A$4:$E$144,ROUNDUP(ROWS(H$4:H614)/5,0),MOD(ROWS(H$4:H614)-1,5)+1)</f>
        <v>19.771599999999999</v>
      </c>
    </row>
    <row r="615" spans="7:7" x14ac:dyDescent="0.2">
      <c r="G615">
        <f>INDEX($A$4:$E$144,ROUNDUP(ROWS(H$4:H615)/5,0),MOD(ROWS(H$4:H615)-1,5)+1)</f>
        <v>36.004399999999997</v>
      </c>
    </row>
    <row r="616" spans="7:7" x14ac:dyDescent="0.2">
      <c r="G616">
        <f>INDEX($A$4:$E$144,ROUNDUP(ROWS(H$4:H616)/5,0),MOD(ROWS(H$4:H616)-1,5)+1)</f>
        <v>30.997900000000001</v>
      </c>
    </row>
    <row r="617" spans="7:7" x14ac:dyDescent="0.2">
      <c r="G617">
        <f>INDEX($A$4:$E$144,ROUNDUP(ROWS(H$4:H617)/5,0),MOD(ROWS(H$4:H617)-1,5)+1)</f>
        <v>25.5763</v>
      </c>
    </row>
    <row r="618" spans="7:7" x14ac:dyDescent="0.2">
      <c r="G618">
        <f>INDEX($A$4:$E$144,ROUNDUP(ROWS(H$4:H618)/5,0),MOD(ROWS(H$4:H618)-1,5)+1)</f>
        <v>22.715299999999999</v>
      </c>
    </row>
    <row r="619" spans="7:7" x14ac:dyDescent="0.2">
      <c r="G619">
        <f>INDEX($A$4:$E$144,ROUNDUP(ROWS(H$4:H619)/5,0),MOD(ROWS(H$4:H619)-1,5)+1)</f>
        <v>21.499099999999999</v>
      </c>
    </row>
    <row r="620" spans="7:7" x14ac:dyDescent="0.2">
      <c r="G620">
        <f>INDEX($A$4:$E$144,ROUNDUP(ROWS(H$4:H620)/5,0),MOD(ROWS(H$4:H620)-1,5)+1)</f>
        <v>8.5161999999999995</v>
      </c>
    </row>
    <row r="621" spans="7:7" x14ac:dyDescent="0.2">
      <c r="G621">
        <f>INDEX($A$4:$E$144,ROUNDUP(ROWS(H$4:H621)/5,0),MOD(ROWS(H$4:H621)-1,5)+1)</f>
        <v>6.9276999999999997</v>
      </c>
    </row>
    <row r="622" spans="7:7" x14ac:dyDescent="0.2">
      <c r="G622">
        <f>INDEX($A$4:$E$144,ROUNDUP(ROWS(H$4:H622)/5,0),MOD(ROWS(H$4:H622)-1,5)+1)</f>
        <v>9.8801000000000005</v>
      </c>
    </row>
    <row r="623" spans="7:7" x14ac:dyDescent="0.2">
      <c r="G623">
        <f>INDEX($A$4:$E$144,ROUNDUP(ROWS(H$4:H623)/5,0),MOD(ROWS(H$4:H623)-1,5)+1)</f>
        <v>14.4041</v>
      </c>
    </row>
    <row r="624" spans="7:7" x14ac:dyDescent="0.2">
      <c r="G624">
        <f>INDEX($A$4:$E$144,ROUNDUP(ROWS(H$4:H624)/5,0),MOD(ROWS(H$4:H624)-1,5)+1)</f>
        <v>13.2872</v>
      </c>
    </row>
    <row r="625" spans="7:7" x14ac:dyDescent="0.2">
      <c r="G625">
        <f>INDEX($A$4:$E$144,ROUNDUP(ROWS(H$4:H625)/5,0),MOD(ROWS(H$4:H625)-1,5)+1)</f>
        <v>14.5755</v>
      </c>
    </row>
    <row r="626" spans="7:7" x14ac:dyDescent="0.2">
      <c r="G626">
        <f>INDEX($A$4:$E$144,ROUNDUP(ROWS(H$4:H626)/5,0),MOD(ROWS(H$4:H626)-1,5)+1)</f>
        <v>25.356200000000001</v>
      </c>
    </row>
    <row r="627" spans="7:7" x14ac:dyDescent="0.2">
      <c r="G627">
        <f>INDEX($A$4:$E$144,ROUNDUP(ROWS(H$4:H627)/5,0),MOD(ROWS(H$4:H627)-1,5)+1)</f>
        <v>18.9025</v>
      </c>
    </row>
    <row r="628" spans="7:7" x14ac:dyDescent="0.2">
      <c r="G628">
        <f>INDEX($A$4:$E$144,ROUNDUP(ROWS(H$4:H628)/5,0),MOD(ROWS(H$4:H628)-1,5)+1)</f>
        <v>12.1157</v>
      </c>
    </row>
    <row r="629" spans="7:7" x14ac:dyDescent="0.2">
      <c r="G629">
        <f>INDEX($A$4:$E$144,ROUNDUP(ROWS(H$4:H629)/5,0),MOD(ROWS(H$4:H629)-1,5)+1)</f>
        <v>17.735900000000001</v>
      </c>
    </row>
    <row r="630" spans="7:7" x14ac:dyDescent="0.2">
      <c r="G630">
        <f>INDEX($A$4:$E$144,ROUNDUP(ROWS(H$4:H630)/5,0),MOD(ROWS(H$4:H630)-1,5)+1)</f>
        <v>14.4199</v>
      </c>
    </row>
    <row r="631" spans="7:7" x14ac:dyDescent="0.2">
      <c r="G631">
        <f>INDEX($A$4:$E$144,ROUNDUP(ROWS(H$4:H631)/5,0),MOD(ROWS(H$4:H631)-1,5)+1)</f>
        <v>15.9556</v>
      </c>
    </row>
    <row r="632" spans="7:7" x14ac:dyDescent="0.2">
      <c r="G632">
        <f>INDEX($A$4:$E$144,ROUNDUP(ROWS(H$4:H632)/5,0),MOD(ROWS(H$4:H632)-1,5)+1)</f>
        <v>12.5318</v>
      </c>
    </row>
    <row r="633" spans="7:7" x14ac:dyDescent="0.2">
      <c r="G633">
        <f>INDEX($A$4:$E$144,ROUNDUP(ROWS(H$4:H633)/5,0),MOD(ROWS(H$4:H633)-1,5)+1)</f>
        <v>13.9443</v>
      </c>
    </row>
    <row r="634" spans="7:7" x14ac:dyDescent="0.2">
      <c r="G634">
        <f>INDEX($A$4:$E$144,ROUNDUP(ROWS(H$4:H634)/5,0),MOD(ROWS(H$4:H634)-1,5)+1)</f>
        <v>13.391400000000001</v>
      </c>
    </row>
    <row r="635" spans="7:7" x14ac:dyDescent="0.2">
      <c r="G635">
        <f>INDEX($A$4:$E$144,ROUNDUP(ROWS(H$4:H635)/5,0),MOD(ROWS(H$4:H635)-1,5)+1)</f>
        <v>35.255699999999997</v>
      </c>
    </row>
    <row r="636" spans="7:7" x14ac:dyDescent="0.2">
      <c r="G636">
        <f>INDEX($A$4:$E$144,ROUNDUP(ROWS(H$4:H636)/5,0),MOD(ROWS(H$4:H636)-1,5)+1)</f>
        <v>22.869700000000002</v>
      </c>
    </row>
    <row r="637" spans="7:7" x14ac:dyDescent="0.2">
      <c r="G637">
        <f>INDEX($A$4:$E$144,ROUNDUP(ROWS(H$4:H637)/5,0),MOD(ROWS(H$4:H637)-1,5)+1)</f>
        <v>29.4361</v>
      </c>
    </row>
    <row r="638" spans="7:7" x14ac:dyDescent="0.2">
      <c r="G638">
        <f>INDEX($A$4:$E$144,ROUNDUP(ROWS(H$4:H638)/5,0),MOD(ROWS(H$4:H638)-1,5)+1)</f>
        <v>24.469200000000001</v>
      </c>
    </row>
    <row r="639" spans="7:7" x14ac:dyDescent="0.2">
      <c r="G639">
        <f>INDEX($A$4:$E$144,ROUNDUP(ROWS(H$4:H639)/5,0),MOD(ROWS(H$4:H639)-1,5)+1)</f>
        <v>43.190899999999999</v>
      </c>
    </row>
    <row r="640" spans="7:7" x14ac:dyDescent="0.2">
      <c r="G640">
        <f>INDEX($A$4:$E$144,ROUNDUP(ROWS(H$4:H640)/5,0),MOD(ROWS(H$4:H640)-1,5)+1)</f>
        <v>32.7517</v>
      </c>
    </row>
    <row r="641" spans="7:7" x14ac:dyDescent="0.2">
      <c r="G641">
        <f>INDEX($A$4:$E$144,ROUNDUP(ROWS(H$4:H641)/5,0),MOD(ROWS(H$4:H641)-1,5)+1)</f>
        <v>32.6066</v>
      </c>
    </row>
    <row r="642" spans="7:7" x14ac:dyDescent="0.2">
      <c r="G642">
        <f>INDEX($A$4:$E$144,ROUNDUP(ROWS(H$4:H642)/5,0),MOD(ROWS(H$4:H642)-1,5)+1)</f>
        <v>18.4436</v>
      </c>
    </row>
    <row r="643" spans="7:7" x14ac:dyDescent="0.2">
      <c r="G643">
        <f>INDEX($A$4:$E$144,ROUNDUP(ROWS(H$4:H643)/5,0),MOD(ROWS(H$4:H643)-1,5)+1)</f>
        <v>35.484000000000002</v>
      </c>
    </row>
    <row r="644" spans="7:7" x14ac:dyDescent="0.2">
      <c r="G644">
        <f>INDEX($A$4:$E$144,ROUNDUP(ROWS(H$4:H644)/5,0),MOD(ROWS(H$4:H644)-1,5)+1)</f>
        <v>16.919799999999999</v>
      </c>
    </row>
    <row r="645" spans="7:7" x14ac:dyDescent="0.2">
      <c r="G645">
        <f>INDEX($A$4:$E$144,ROUNDUP(ROWS(H$4:H645)/5,0),MOD(ROWS(H$4:H645)-1,5)+1)</f>
        <v>12.34</v>
      </c>
    </row>
    <row r="646" spans="7:7" x14ac:dyDescent="0.2">
      <c r="G646">
        <f>INDEX($A$4:$E$144,ROUNDUP(ROWS(H$4:H646)/5,0),MOD(ROWS(H$4:H646)-1,5)+1)</f>
        <v>19.343800000000002</v>
      </c>
    </row>
    <row r="647" spans="7:7" x14ac:dyDescent="0.2">
      <c r="G647">
        <f>INDEX($A$4:$E$144,ROUNDUP(ROWS(H$4:H647)/5,0),MOD(ROWS(H$4:H647)-1,5)+1)</f>
        <v>30.563300000000002</v>
      </c>
    </row>
    <row r="648" spans="7:7" x14ac:dyDescent="0.2">
      <c r="G648">
        <f>INDEX($A$4:$E$144,ROUNDUP(ROWS(H$4:H648)/5,0),MOD(ROWS(H$4:H648)-1,5)+1)</f>
        <v>15.3047</v>
      </c>
    </row>
    <row r="649" spans="7:7" x14ac:dyDescent="0.2">
      <c r="G649">
        <f>INDEX($A$4:$E$144,ROUNDUP(ROWS(H$4:H649)/5,0),MOD(ROWS(H$4:H649)-1,5)+1)</f>
        <v>20.621600000000001</v>
      </c>
    </row>
    <row r="650" spans="7:7" x14ac:dyDescent="0.2">
      <c r="G650">
        <f>INDEX($A$4:$E$144,ROUNDUP(ROWS(H$4:H650)/5,0),MOD(ROWS(H$4:H650)-1,5)+1)</f>
        <v>24.1919</v>
      </c>
    </row>
    <row r="651" spans="7:7" x14ac:dyDescent="0.2">
      <c r="G651">
        <f>INDEX($A$4:$E$144,ROUNDUP(ROWS(H$4:H651)/5,0),MOD(ROWS(H$4:H651)-1,5)+1)</f>
        <v>15.6805</v>
      </c>
    </row>
    <row r="652" spans="7:7" x14ac:dyDescent="0.2">
      <c r="G652">
        <f>INDEX($A$4:$E$144,ROUNDUP(ROWS(H$4:H652)/5,0),MOD(ROWS(H$4:H652)-1,5)+1)</f>
        <v>9.1997999999999998</v>
      </c>
    </row>
    <row r="653" spans="7:7" x14ac:dyDescent="0.2">
      <c r="G653">
        <f>INDEX($A$4:$E$144,ROUNDUP(ROWS(H$4:H653)/5,0),MOD(ROWS(H$4:H653)-1,5)+1)</f>
        <v>21.216200000000001</v>
      </c>
    </row>
    <row r="654" spans="7:7" x14ac:dyDescent="0.2">
      <c r="G654">
        <f>INDEX($A$4:$E$144,ROUNDUP(ROWS(H$4:H654)/5,0),MOD(ROWS(H$4:H654)-1,5)+1)</f>
        <v>11.1998</v>
      </c>
    </row>
    <row r="655" spans="7:7" x14ac:dyDescent="0.2">
      <c r="G655">
        <f>INDEX($A$4:$E$144,ROUNDUP(ROWS(H$4:H655)/5,0),MOD(ROWS(H$4:H655)-1,5)+1)</f>
        <v>14.7957</v>
      </c>
    </row>
    <row r="656" spans="7:7" x14ac:dyDescent="0.2">
      <c r="G656">
        <f>INDEX($A$4:$E$144,ROUNDUP(ROWS(H$4:H656)/5,0),MOD(ROWS(H$4:H656)-1,5)+1)</f>
        <v>8.5239999999999991</v>
      </c>
    </row>
    <row r="657" spans="7:7" x14ac:dyDescent="0.2">
      <c r="G657">
        <f>INDEX($A$4:$E$144,ROUNDUP(ROWS(H$4:H657)/5,0),MOD(ROWS(H$4:H657)-1,5)+1)</f>
        <v>19.336300000000001</v>
      </c>
    </row>
    <row r="658" spans="7:7" x14ac:dyDescent="0.2">
      <c r="G658">
        <f>INDEX($A$4:$E$144,ROUNDUP(ROWS(H$4:H658)/5,0),MOD(ROWS(H$4:H658)-1,5)+1)</f>
        <v>13.0321</v>
      </c>
    </row>
    <row r="659" spans="7:7" x14ac:dyDescent="0.2">
      <c r="G659">
        <f>INDEX($A$4:$E$144,ROUNDUP(ROWS(H$4:H659)/5,0),MOD(ROWS(H$4:H659)-1,5)+1)</f>
        <v>17.755400000000002</v>
      </c>
    </row>
    <row r="660" spans="7:7" x14ac:dyDescent="0.2">
      <c r="G660">
        <f>INDEX($A$4:$E$144,ROUNDUP(ROWS(H$4:H660)/5,0),MOD(ROWS(H$4:H660)-1,5)+1)</f>
        <v>15.528600000000001</v>
      </c>
    </row>
    <row r="661" spans="7:7" x14ac:dyDescent="0.2">
      <c r="G661">
        <f>INDEX($A$4:$E$144,ROUNDUP(ROWS(H$4:H661)/5,0),MOD(ROWS(H$4:H661)-1,5)+1)</f>
        <v>18.155799999999999</v>
      </c>
    </row>
    <row r="662" spans="7:7" x14ac:dyDescent="0.2">
      <c r="G662">
        <f>INDEX($A$4:$E$144,ROUNDUP(ROWS(H$4:H662)/5,0),MOD(ROWS(H$4:H662)-1,5)+1)</f>
        <v>49.331499999999998</v>
      </c>
    </row>
    <row r="663" spans="7:7" x14ac:dyDescent="0.2">
      <c r="G663">
        <f>INDEX($A$4:$E$144,ROUNDUP(ROWS(H$4:H663)/5,0),MOD(ROWS(H$4:H663)-1,5)+1)</f>
        <v>20.206</v>
      </c>
    </row>
    <row r="664" spans="7:7" x14ac:dyDescent="0.2">
      <c r="G664">
        <f>INDEX($A$4:$E$144,ROUNDUP(ROWS(H$4:H664)/5,0),MOD(ROWS(H$4:H664)-1,5)+1)</f>
        <v>24.040900000000001</v>
      </c>
    </row>
    <row r="665" spans="7:7" x14ac:dyDescent="0.2">
      <c r="G665">
        <f>INDEX($A$4:$E$144,ROUNDUP(ROWS(H$4:H665)/5,0),MOD(ROWS(H$4:H665)-1,5)+1)</f>
        <v>26.345300000000002</v>
      </c>
    </row>
    <row r="666" spans="7:7" x14ac:dyDescent="0.2">
      <c r="G666">
        <f>INDEX($A$4:$E$144,ROUNDUP(ROWS(H$4:H666)/5,0),MOD(ROWS(H$4:H666)-1,5)+1)</f>
        <v>21.656700000000001</v>
      </c>
    </row>
    <row r="667" spans="7:7" x14ac:dyDescent="0.2">
      <c r="G667">
        <f>INDEX($A$4:$E$144,ROUNDUP(ROWS(H$4:H667)/5,0),MOD(ROWS(H$4:H667)-1,5)+1)</f>
        <v>44.102600000000002</v>
      </c>
    </row>
    <row r="668" spans="7:7" x14ac:dyDescent="0.2">
      <c r="G668">
        <f>INDEX($A$4:$E$144,ROUNDUP(ROWS(H$4:H668)/5,0),MOD(ROWS(H$4:H668)-1,5)+1)</f>
        <v>50.391599999999997</v>
      </c>
    </row>
    <row r="669" spans="7:7" x14ac:dyDescent="0.2">
      <c r="G669">
        <f>INDEX($A$4:$E$144,ROUNDUP(ROWS(H$4:H669)/5,0),MOD(ROWS(H$4:H669)-1,5)+1)</f>
        <v>41.704799999999999</v>
      </c>
    </row>
    <row r="670" spans="7:7" x14ac:dyDescent="0.2">
      <c r="G670">
        <f>INDEX($A$4:$E$144,ROUNDUP(ROWS(H$4:H670)/5,0),MOD(ROWS(H$4:H670)-1,5)+1)</f>
        <v>12.272399999999999</v>
      </c>
    </row>
    <row r="671" spans="7:7" x14ac:dyDescent="0.2">
      <c r="G671">
        <f>INDEX($A$4:$E$144,ROUNDUP(ROWS(H$4:H671)/5,0),MOD(ROWS(H$4:H671)-1,5)+1)</f>
        <v>13.098699999999999</v>
      </c>
    </row>
    <row r="672" spans="7:7" x14ac:dyDescent="0.2">
      <c r="G672">
        <f>INDEX($A$4:$E$144,ROUNDUP(ROWS(H$4:H672)/5,0),MOD(ROWS(H$4:H672)-1,5)+1)</f>
        <v>19.124700000000001</v>
      </c>
    </row>
    <row r="673" spans="7:7" x14ac:dyDescent="0.2">
      <c r="G673">
        <f>INDEX($A$4:$E$144,ROUNDUP(ROWS(H$4:H673)/5,0),MOD(ROWS(H$4:H673)-1,5)+1)</f>
        <v>19.2897</v>
      </c>
    </row>
    <row r="674" spans="7:7" x14ac:dyDescent="0.2">
      <c r="G674">
        <f>INDEX($A$4:$E$144,ROUNDUP(ROWS(H$4:H674)/5,0),MOD(ROWS(H$4:H674)-1,5)+1)</f>
        <v>10.686500000000001</v>
      </c>
    </row>
    <row r="675" spans="7:7" x14ac:dyDescent="0.2">
      <c r="G675">
        <f>INDEX($A$4:$E$144,ROUNDUP(ROWS(H$4:H675)/5,0),MOD(ROWS(H$4:H675)-1,5)+1)</f>
        <v>12.688000000000001</v>
      </c>
    </row>
    <row r="676" spans="7:7" x14ac:dyDescent="0.2">
      <c r="G676">
        <f>INDEX($A$4:$E$144,ROUNDUP(ROWS(H$4:H676)/5,0),MOD(ROWS(H$4:H676)-1,5)+1)</f>
        <v>21.242699999999999</v>
      </c>
    </row>
    <row r="677" spans="7:7" x14ac:dyDescent="0.2">
      <c r="G677">
        <f>INDEX($A$4:$E$144,ROUNDUP(ROWS(H$4:H677)/5,0),MOD(ROWS(H$4:H677)-1,5)+1)</f>
        <v>14.017300000000001</v>
      </c>
    </row>
    <row r="678" spans="7:7" x14ac:dyDescent="0.2">
      <c r="G678">
        <f>INDEX($A$4:$E$144,ROUNDUP(ROWS(H$4:H678)/5,0),MOD(ROWS(H$4:H678)-1,5)+1)</f>
        <v>13.0906</v>
      </c>
    </row>
    <row r="679" spans="7:7" x14ac:dyDescent="0.2">
      <c r="G679">
        <f>INDEX($A$4:$E$144,ROUNDUP(ROWS(H$4:H679)/5,0),MOD(ROWS(H$4:H679)-1,5)+1)</f>
        <v>18.0671</v>
      </c>
    </row>
    <row r="680" spans="7:7" x14ac:dyDescent="0.2">
      <c r="G680">
        <f>INDEX($A$4:$E$144,ROUNDUP(ROWS(H$4:H680)/5,0),MOD(ROWS(H$4:H680)-1,5)+1)</f>
        <v>11.184100000000001</v>
      </c>
    </row>
    <row r="681" spans="7:7" x14ac:dyDescent="0.2">
      <c r="G681">
        <f>INDEX($A$4:$E$144,ROUNDUP(ROWS(H$4:H681)/5,0),MOD(ROWS(H$4:H681)-1,5)+1)</f>
        <v>13.1762</v>
      </c>
    </row>
    <row r="682" spans="7:7" x14ac:dyDescent="0.2">
      <c r="G682">
        <f>INDEX($A$4:$E$144,ROUNDUP(ROWS(H$4:H682)/5,0),MOD(ROWS(H$4:H682)-1,5)+1)</f>
        <v>29.487400000000001</v>
      </c>
    </row>
    <row r="683" spans="7:7" x14ac:dyDescent="0.2">
      <c r="G683">
        <f>INDEX($A$4:$E$144,ROUNDUP(ROWS(H$4:H683)/5,0),MOD(ROWS(H$4:H683)-1,5)+1)</f>
        <v>28.457000000000001</v>
      </c>
    </row>
    <row r="684" spans="7:7" x14ac:dyDescent="0.2">
      <c r="G684">
        <f>INDEX($A$4:$E$144,ROUNDUP(ROWS(H$4:H684)/5,0),MOD(ROWS(H$4:H684)-1,5)+1)</f>
        <v>172.67310000000001</v>
      </c>
    </row>
    <row r="685" spans="7:7" x14ac:dyDescent="0.2">
      <c r="G685">
        <f>INDEX($A$4:$E$144,ROUNDUP(ROWS(H$4:H685)/5,0),MOD(ROWS(H$4:H685)-1,5)+1)</f>
        <v>138.0318</v>
      </c>
    </row>
    <row r="686" spans="7:7" x14ac:dyDescent="0.2">
      <c r="G686">
        <f>INDEX($A$4:$E$144,ROUNDUP(ROWS(H$4:H686)/5,0),MOD(ROWS(H$4:H686)-1,5)+1)</f>
        <v>73.42</v>
      </c>
    </row>
    <row r="687" spans="7:7" x14ac:dyDescent="0.2">
      <c r="G687">
        <f>INDEX($A$4:$E$144,ROUNDUP(ROWS(H$4:H687)/5,0),MOD(ROWS(H$4:H687)-1,5)+1)</f>
        <v>59.391599999999997</v>
      </c>
    </row>
    <row r="688" spans="7:7" x14ac:dyDescent="0.2">
      <c r="G688">
        <f>INDEX($A$4:$E$144,ROUNDUP(ROWS(H$4:H688)/5,0),MOD(ROWS(H$4:H688)-1,5)+1)</f>
        <v>45.371099999999998</v>
      </c>
    </row>
    <row r="689" spans="7:7" x14ac:dyDescent="0.2">
      <c r="G689">
        <f>INDEX($A$4:$E$144,ROUNDUP(ROWS(H$4:H689)/5,0),MOD(ROWS(H$4:H689)-1,5)+1)</f>
        <v>74.123500000000007</v>
      </c>
    </row>
    <row r="690" spans="7:7" x14ac:dyDescent="0.2">
      <c r="G690">
        <f>INDEX($A$4:$E$144,ROUNDUP(ROWS(H$4:H690)/5,0),MOD(ROWS(H$4:H690)-1,5)+1)</f>
        <v>57.119399999999999</v>
      </c>
    </row>
    <row r="691" spans="7:7" x14ac:dyDescent="0.2">
      <c r="G691">
        <f>INDEX($A$4:$E$144,ROUNDUP(ROWS(H$4:H691)/5,0),MOD(ROWS(H$4:H691)-1,5)+1)</f>
        <v>47.416600000000003</v>
      </c>
    </row>
    <row r="692" spans="7:7" x14ac:dyDescent="0.2">
      <c r="G692">
        <f>INDEX($A$4:$E$144,ROUNDUP(ROWS(H$4:H692)/5,0),MOD(ROWS(H$4:H692)-1,5)+1)</f>
        <v>29.819800000000001</v>
      </c>
    </row>
    <row r="693" spans="7:7" x14ac:dyDescent="0.2">
      <c r="G693">
        <f>INDEX($A$4:$E$144,ROUNDUP(ROWS(H$4:H693)/5,0),MOD(ROWS(H$4:H693)-1,5)+1)</f>
        <v>30.145800000000001</v>
      </c>
    </row>
    <row r="694" spans="7:7" x14ac:dyDescent="0.2">
      <c r="G694">
        <f>INDEX($A$4:$E$144,ROUNDUP(ROWS(H$4:H694)/5,0),MOD(ROWS(H$4:H694)-1,5)+1)</f>
        <v>29.240500000000001</v>
      </c>
    </row>
    <row r="695" spans="7:7" x14ac:dyDescent="0.2">
      <c r="G695">
        <f>INDEX($A$4:$E$144,ROUNDUP(ROWS(H$4:H695)/5,0),MOD(ROWS(H$4:H695)-1,5)+1)</f>
        <v>24.6234</v>
      </c>
    </row>
    <row r="696" spans="7:7" x14ac:dyDescent="0.2">
      <c r="G696">
        <f>INDEX($A$4:$E$144,ROUNDUP(ROWS(H$4:H696)/5,0),MOD(ROWS(H$4:H696)-1,5)+1)</f>
        <v>31.460799999999999</v>
      </c>
    </row>
    <row r="697" spans="7:7" x14ac:dyDescent="0.2">
      <c r="G697">
        <f>INDEX($A$4:$E$144,ROUNDUP(ROWS(H$4:H697)/5,0),MOD(ROWS(H$4:H697)-1,5)+1)</f>
        <v>23.3841</v>
      </c>
    </row>
    <row r="698" spans="7:7" x14ac:dyDescent="0.2">
      <c r="G698">
        <f>INDEX($A$4:$E$144,ROUNDUP(ROWS(H$4:H698)/5,0),MOD(ROWS(H$4:H698)-1,5)+1)</f>
        <v>20.459099999999999</v>
      </c>
    </row>
    <row r="699" spans="7:7" x14ac:dyDescent="0.2">
      <c r="G699">
        <f>INDEX($A$4:$E$144,ROUNDUP(ROWS(H$4:H699)/5,0),MOD(ROWS(H$4:H699)-1,5)+1)</f>
        <v>15.203200000000001</v>
      </c>
    </row>
    <row r="700" spans="7:7" x14ac:dyDescent="0.2">
      <c r="G700">
        <f>INDEX($A$4:$E$144,ROUNDUP(ROWS(H$4:H700)/5,0),MOD(ROWS(H$4:H700)-1,5)+1)</f>
        <v>13.7798</v>
      </c>
    </row>
    <row r="701" spans="7:7" x14ac:dyDescent="0.2">
      <c r="G701">
        <f>INDEX($A$4:$E$144,ROUNDUP(ROWS(H$4:H701)/5,0),MOD(ROWS(H$4:H701)-1,5)+1)</f>
        <v>15.704499999999999</v>
      </c>
    </row>
    <row r="702" spans="7:7" x14ac:dyDescent="0.2">
      <c r="G702">
        <f>INDEX($A$4:$E$144,ROUNDUP(ROWS(H$4:H702)/5,0),MOD(ROWS(H$4:H702)-1,5)+1)</f>
        <v>32.463999999999999</v>
      </c>
    </row>
    <row r="703" spans="7:7" x14ac:dyDescent="0.2">
      <c r="G703">
        <f>INDEX($A$4:$E$144,ROUNDUP(ROWS(H$4:H703)/5,0),MOD(ROWS(H$4:H703)-1,5)+1)</f>
        <v>22.034300000000002</v>
      </c>
    </row>
    <row r="704" spans="7:7" x14ac:dyDescent="0.2">
      <c r="G704">
        <f>INDEX($A$4:$E$144,ROUNDUP(ROWS(H$4:H704)/5,0),MOD(ROWS(H$4:H704)-1,5)+1)</f>
        <v>17.264199999999999</v>
      </c>
    </row>
    <row r="705" spans="7:7" x14ac:dyDescent="0.2">
      <c r="G705">
        <f>INDEX($A$4:$E$144,ROUNDUP(ROWS(H$4:H705)/5,0),MOD(ROWS(H$4:H705)-1,5)+1)</f>
        <v>13.5761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95"/>
  <sheetViews>
    <sheetView workbookViewId="0">
      <selection activeCell="C11" sqref="C11"/>
    </sheetView>
  </sheetViews>
  <sheetFormatPr baseColWidth="10" defaultRowHeight="16" x14ac:dyDescent="0.2"/>
  <cols>
    <col min="1" max="1" width="14" customWidth="1"/>
  </cols>
  <sheetData>
    <row r="1" spans="1:6" x14ac:dyDescent="0.2">
      <c r="A1" t="s">
        <v>23</v>
      </c>
    </row>
    <row r="2" spans="1:6" x14ac:dyDescent="0.2">
      <c r="A2" t="s">
        <v>24</v>
      </c>
    </row>
    <row r="3" spans="1:6" x14ac:dyDescent="0.2">
      <c r="A3" t="s">
        <v>25</v>
      </c>
    </row>
    <row r="4" spans="1:6" x14ac:dyDescent="0.2">
      <c r="A4" s="1" t="s">
        <v>38</v>
      </c>
    </row>
    <row r="5" spans="1:6" x14ac:dyDescent="0.2">
      <c r="A5">
        <v>2.4060000000000001</v>
      </c>
      <c r="B5">
        <v>50</v>
      </c>
      <c r="C5">
        <v>2.4929999999999999</v>
      </c>
      <c r="D5">
        <v>94</v>
      </c>
      <c r="E5">
        <v>2.5790000000000002</v>
      </c>
      <c r="F5">
        <v>32</v>
      </c>
    </row>
    <row r="6" spans="1:6" x14ac:dyDescent="0.2">
      <c r="A6">
        <v>2.665</v>
      </c>
      <c r="B6">
        <v>36</v>
      </c>
      <c r="C6">
        <v>2.7519999999999998</v>
      </c>
      <c r="D6">
        <v>28</v>
      </c>
      <c r="E6">
        <v>2.8380000000000001</v>
      </c>
      <c r="F6">
        <v>52</v>
      </c>
    </row>
    <row r="7" spans="1:6" x14ac:dyDescent="0.2">
      <c r="A7">
        <v>2.9249999999999998</v>
      </c>
      <c r="B7">
        <v>184</v>
      </c>
      <c r="C7">
        <v>3.0110000000000001</v>
      </c>
      <c r="D7">
        <v>34</v>
      </c>
      <c r="E7">
        <v>3.097</v>
      </c>
      <c r="F7">
        <v>37</v>
      </c>
    </row>
    <row r="8" spans="1:6" x14ac:dyDescent="0.2">
      <c r="A8">
        <v>3.1840000000000002</v>
      </c>
      <c r="B8">
        <v>-999</v>
      </c>
      <c r="C8">
        <v>3.27</v>
      </c>
      <c r="D8">
        <v>-999</v>
      </c>
      <c r="E8">
        <v>3.32</v>
      </c>
      <c r="F8">
        <v>-999</v>
      </c>
    </row>
    <row r="9" spans="1:6" x14ac:dyDescent="0.2">
      <c r="A9">
        <v>3.37</v>
      </c>
      <c r="B9">
        <v>52</v>
      </c>
      <c r="C9">
        <v>3.42</v>
      </c>
      <c r="D9">
        <v>36</v>
      </c>
      <c r="E9">
        <v>3.47</v>
      </c>
      <c r="F9">
        <v>65</v>
      </c>
    </row>
    <row r="10" spans="1:6" x14ac:dyDescent="0.2">
      <c r="A10">
        <v>3.52</v>
      </c>
      <c r="B10">
        <v>67</v>
      </c>
      <c r="C10">
        <v>3.57</v>
      </c>
      <c r="D10">
        <v>19</v>
      </c>
      <c r="E10">
        <v>3.62</v>
      </c>
      <c r="F10">
        <v>34</v>
      </c>
    </row>
    <row r="11" spans="1:6" x14ac:dyDescent="0.2">
      <c r="A11">
        <v>3.67</v>
      </c>
      <c r="B11">
        <v>88</v>
      </c>
      <c r="C11">
        <v>3.72</v>
      </c>
      <c r="D11">
        <v>31</v>
      </c>
      <c r="E11">
        <v>3.77</v>
      </c>
      <c r="F11">
        <v>32</v>
      </c>
    </row>
    <row r="12" spans="1:6" x14ac:dyDescent="0.2">
      <c r="A12">
        <v>3.82</v>
      </c>
      <c r="B12">
        <v>38</v>
      </c>
      <c r="C12">
        <v>3.87</v>
      </c>
      <c r="D12">
        <v>29</v>
      </c>
      <c r="E12">
        <v>3.92</v>
      </c>
      <c r="F12">
        <v>58</v>
      </c>
    </row>
    <row r="13" spans="1:6" x14ac:dyDescent="0.2">
      <c r="A13">
        <v>3.9670000000000001</v>
      </c>
      <c r="B13">
        <v>30</v>
      </c>
      <c r="C13">
        <v>4.0140000000000002</v>
      </c>
      <c r="D13">
        <v>35</v>
      </c>
      <c r="E13">
        <v>4.0609999999999999</v>
      </c>
      <c r="F13">
        <v>15</v>
      </c>
    </row>
    <row r="14" spans="1:6" x14ac:dyDescent="0.2">
      <c r="A14">
        <v>4.1070000000000002</v>
      </c>
      <c r="B14">
        <v>17</v>
      </c>
      <c r="C14">
        <v>4.1539999999999999</v>
      </c>
      <c r="D14">
        <v>36</v>
      </c>
      <c r="E14">
        <v>4.2009999999999996</v>
      </c>
      <c r="F14">
        <v>42</v>
      </c>
    </row>
    <row r="15" spans="1:6" x14ac:dyDescent="0.2">
      <c r="A15">
        <v>4.2480000000000002</v>
      </c>
      <c r="B15">
        <v>20</v>
      </c>
      <c r="C15">
        <v>4.2949999999999999</v>
      </c>
      <c r="D15">
        <v>41</v>
      </c>
      <c r="E15">
        <v>4.3419999999999996</v>
      </c>
      <c r="F15">
        <v>50</v>
      </c>
    </row>
    <row r="16" spans="1:6" x14ac:dyDescent="0.2">
      <c r="A16">
        <v>4.3879999999999999</v>
      </c>
      <c r="B16">
        <v>24</v>
      </c>
      <c r="C16">
        <v>4.4349999999999996</v>
      </c>
      <c r="D16">
        <v>49</v>
      </c>
      <c r="E16">
        <v>4.4820000000000002</v>
      </c>
      <c r="F16">
        <v>42</v>
      </c>
    </row>
    <row r="17" spans="1:6" x14ac:dyDescent="0.2">
      <c r="A17">
        <v>4.5289999999999999</v>
      </c>
      <c r="B17">
        <v>20</v>
      </c>
      <c r="C17">
        <v>4.5759999999999996</v>
      </c>
      <c r="D17">
        <v>32</v>
      </c>
      <c r="E17">
        <v>4.6230000000000002</v>
      </c>
      <c r="F17">
        <v>60</v>
      </c>
    </row>
    <row r="18" spans="1:6" x14ac:dyDescent="0.2">
      <c r="A18">
        <v>4.6689999999999996</v>
      </c>
      <c r="B18">
        <v>262</v>
      </c>
      <c r="C18">
        <v>4.7160000000000002</v>
      </c>
      <c r="D18">
        <v>-999</v>
      </c>
      <c r="E18">
        <v>4.7629999999999999</v>
      </c>
      <c r="F18">
        <v>147</v>
      </c>
    </row>
    <row r="19" spans="1:6" x14ac:dyDescent="0.2">
      <c r="A19">
        <v>4.8099999999999996</v>
      </c>
      <c r="B19">
        <v>-999</v>
      </c>
      <c r="C19">
        <v>4.8600000000000003</v>
      </c>
      <c r="D19">
        <v>66</v>
      </c>
      <c r="E19">
        <v>4.91</v>
      </c>
      <c r="F19">
        <v>89</v>
      </c>
    </row>
    <row r="20" spans="1:6" x14ac:dyDescent="0.2">
      <c r="A20">
        <v>4.96</v>
      </c>
      <c r="B20">
        <v>48</v>
      </c>
      <c r="C20">
        <v>5.01</v>
      </c>
      <c r="D20">
        <v>197</v>
      </c>
      <c r="E20">
        <v>5.0599999999999996</v>
      </c>
      <c r="F20">
        <v>76</v>
      </c>
    </row>
    <row r="21" spans="1:6" x14ac:dyDescent="0.2">
      <c r="A21">
        <v>5.1100000000000003</v>
      </c>
      <c r="B21">
        <v>71</v>
      </c>
      <c r="C21">
        <v>5.16</v>
      </c>
      <c r="D21">
        <v>70</v>
      </c>
      <c r="E21">
        <v>5.21</v>
      </c>
      <c r="F21">
        <v>50</v>
      </c>
    </row>
    <row r="22" spans="1:6" x14ac:dyDescent="0.2">
      <c r="A22">
        <v>5.26</v>
      </c>
      <c r="B22">
        <v>34</v>
      </c>
      <c r="C22">
        <v>5.31</v>
      </c>
      <c r="D22">
        <v>22</v>
      </c>
      <c r="E22">
        <v>5.36</v>
      </c>
      <c r="F22">
        <v>67</v>
      </c>
    </row>
    <row r="23" spans="1:6" x14ac:dyDescent="0.2">
      <c r="A23">
        <v>5.41</v>
      </c>
      <c r="B23">
        <v>54</v>
      </c>
      <c r="C23">
        <v>5.46</v>
      </c>
      <c r="D23">
        <v>96</v>
      </c>
      <c r="E23">
        <v>5.5090000000000003</v>
      </c>
      <c r="F23">
        <v>75</v>
      </c>
    </row>
    <row r="24" spans="1:6" x14ac:dyDescent="0.2">
      <c r="A24">
        <v>5.5579999999999998</v>
      </c>
      <c r="B24">
        <v>36</v>
      </c>
      <c r="C24">
        <v>5.6079999999999997</v>
      </c>
      <c r="D24">
        <v>49</v>
      </c>
      <c r="E24">
        <v>5.657</v>
      </c>
      <c r="F24">
        <v>48</v>
      </c>
    </row>
    <row r="25" spans="1:6" x14ac:dyDescent="0.2">
      <c r="A25">
        <v>5.7060000000000004</v>
      </c>
      <c r="B25">
        <v>61</v>
      </c>
      <c r="C25">
        <v>5.7549999999999999</v>
      </c>
      <c r="D25">
        <v>104</v>
      </c>
      <c r="E25">
        <v>5.8049999999999997</v>
      </c>
      <c r="F25">
        <v>49</v>
      </c>
    </row>
    <row r="26" spans="1:6" x14ac:dyDescent="0.2">
      <c r="A26">
        <v>5.8540000000000001</v>
      </c>
      <c r="B26">
        <v>72</v>
      </c>
      <c r="C26">
        <v>5.9029999999999996</v>
      </c>
      <c r="D26">
        <v>72</v>
      </c>
      <c r="E26">
        <v>5.952</v>
      </c>
      <c r="F26">
        <v>97</v>
      </c>
    </row>
    <row r="27" spans="1:6" x14ac:dyDescent="0.2">
      <c r="A27">
        <v>6.0019999999999998</v>
      </c>
      <c r="B27">
        <v>105</v>
      </c>
      <c r="C27">
        <v>6.0510000000000002</v>
      </c>
      <c r="D27">
        <v>74</v>
      </c>
      <c r="E27">
        <v>6.1</v>
      </c>
      <c r="F27">
        <v>69</v>
      </c>
    </row>
    <row r="28" spans="1:6" x14ac:dyDescent="0.2">
      <c r="A28">
        <v>6.1479999999999997</v>
      </c>
      <c r="B28">
        <v>37</v>
      </c>
      <c r="C28">
        <v>6.1970000000000001</v>
      </c>
      <c r="D28">
        <v>22</v>
      </c>
      <c r="E28">
        <v>6.2450000000000001</v>
      </c>
      <c r="F28">
        <v>20</v>
      </c>
    </row>
    <row r="29" spans="1:6" x14ac:dyDescent="0.2">
      <c r="A29">
        <v>6.2930000000000001</v>
      </c>
      <c r="B29">
        <v>38</v>
      </c>
      <c r="C29">
        <v>6.3419999999999996</v>
      </c>
      <c r="D29">
        <v>34</v>
      </c>
      <c r="E29">
        <v>6.39</v>
      </c>
      <c r="F29">
        <v>38</v>
      </c>
    </row>
    <row r="30" spans="1:6" x14ac:dyDescent="0.2">
      <c r="A30">
        <v>6.4379999999999997</v>
      </c>
      <c r="B30">
        <v>-999</v>
      </c>
      <c r="C30">
        <v>6.4870000000000001</v>
      </c>
      <c r="D30">
        <v>55</v>
      </c>
      <c r="E30">
        <v>6.5350000000000001</v>
      </c>
      <c r="F30">
        <v>49</v>
      </c>
    </row>
    <row r="31" spans="1:6" x14ac:dyDescent="0.2">
      <c r="A31">
        <v>6.5830000000000002</v>
      </c>
      <c r="B31">
        <v>44</v>
      </c>
      <c r="C31">
        <v>6.6319999999999997</v>
      </c>
      <c r="D31">
        <v>77</v>
      </c>
      <c r="E31">
        <v>6.68</v>
      </c>
      <c r="F31">
        <v>85</v>
      </c>
    </row>
    <row r="32" spans="1:6" x14ac:dyDescent="0.2">
      <c r="A32">
        <v>6.7279999999999998</v>
      </c>
      <c r="B32">
        <v>31</v>
      </c>
      <c r="C32">
        <v>6.7770000000000001</v>
      </c>
      <c r="D32">
        <v>46</v>
      </c>
      <c r="E32">
        <v>6.8250000000000002</v>
      </c>
      <c r="F32">
        <v>46</v>
      </c>
    </row>
    <row r="33" spans="1:6" x14ac:dyDescent="0.2">
      <c r="A33">
        <v>6.8730000000000002</v>
      </c>
      <c r="B33">
        <v>45</v>
      </c>
      <c r="C33">
        <v>6.9219999999999997</v>
      </c>
      <c r="D33">
        <v>-999</v>
      </c>
      <c r="E33">
        <v>6.97</v>
      </c>
      <c r="F33">
        <v>37</v>
      </c>
    </row>
    <row r="34" spans="1:6" x14ac:dyDescent="0.2">
      <c r="A34">
        <v>7.0179999999999998</v>
      </c>
      <c r="B34">
        <v>32</v>
      </c>
      <c r="C34">
        <v>7.0670000000000002</v>
      </c>
      <c r="D34">
        <v>-999</v>
      </c>
      <c r="E34">
        <v>7.1150000000000002</v>
      </c>
      <c r="F34">
        <v>-999</v>
      </c>
    </row>
    <row r="35" spans="1:6" x14ac:dyDescent="0.2">
      <c r="A35">
        <v>7.1630000000000003</v>
      </c>
      <c r="B35">
        <v>97</v>
      </c>
      <c r="C35">
        <v>7.2119999999999997</v>
      </c>
      <c r="D35">
        <v>-999</v>
      </c>
      <c r="E35">
        <v>7.26</v>
      </c>
      <c r="F35">
        <v>-999</v>
      </c>
    </row>
    <row r="36" spans="1:6" x14ac:dyDescent="0.2">
      <c r="A36">
        <v>7.3070000000000004</v>
      </c>
      <c r="B36">
        <v>47</v>
      </c>
      <c r="C36">
        <v>7.3550000000000004</v>
      </c>
      <c r="D36">
        <v>41</v>
      </c>
      <c r="E36">
        <v>7.4020000000000001</v>
      </c>
      <c r="F36">
        <v>49</v>
      </c>
    </row>
    <row r="37" spans="1:6" x14ac:dyDescent="0.2">
      <c r="A37">
        <v>7.45</v>
      </c>
      <c r="B37">
        <v>30</v>
      </c>
      <c r="C37">
        <v>7.4969999999999999</v>
      </c>
      <c r="D37">
        <v>38</v>
      </c>
      <c r="E37">
        <v>7.5449999999999999</v>
      </c>
      <c r="F37">
        <v>-999</v>
      </c>
    </row>
    <row r="38" spans="1:6" x14ac:dyDescent="0.2">
      <c r="A38">
        <v>7.5919999999999996</v>
      </c>
      <c r="B38">
        <v>-999</v>
      </c>
      <c r="C38">
        <v>7.64</v>
      </c>
      <c r="D38">
        <v>-999</v>
      </c>
      <c r="E38">
        <v>7.6870000000000003</v>
      </c>
      <c r="F38">
        <v>42</v>
      </c>
    </row>
    <row r="39" spans="1:6" x14ac:dyDescent="0.2">
      <c r="A39">
        <v>7.7350000000000003</v>
      </c>
      <c r="B39">
        <v>-999</v>
      </c>
      <c r="C39">
        <v>7.782</v>
      </c>
      <c r="D39">
        <v>39</v>
      </c>
      <c r="E39">
        <v>7.83</v>
      </c>
      <c r="F39">
        <v>29</v>
      </c>
    </row>
    <row r="40" spans="1:6" x14ac:dyDescent="0.2">
      <c r="A40">
        <v>7.8769999999999998</v>
      </c>
      <c r="B40">
        <v>36</v>
      </c>
      <c r="C40">
        <v>7.9249999999999998</v>
      </c>
      <c r="D40">
        <v>71</v>
      </c>
      <c r="E40">
        <v>7.9720000000000004</v>
      </c>
      <c r="F40">
        <v>59</v>
      </c>
    </row>
    <row r="41" spans="1:6" x14ac:dyDescent="0.2">
      <c r="A41">
        <v>8.02</v>
      </c>
      <c r="B41">
        <v>63</v>
      </c>
      <c r="C41">
        <v>8.0670000000000002</v>
      </c>
      <c r="D41">
        <v>53</v>
      </c>
      <c r="E41">
        <v>8.1150000000000002</v>
      </c>
      <c r="F41">
        <v>36</v>
      </c>
    </row>
    <row r="42" spans="1:6" x14ac:dyDescent="0.2">
      <c r="A42">
        <v>8.1620000000000008</v>
      </c>
      <c r="B42">
        <v>41</v>
      </c>
      <c r="C42">
        <v>8.2100000000000009</v>
      </c>
      <c r="D42">
        <v>-999</v>
      </c>
      <c r="E42">
        <v>8.2560000000000002</v>
      </c>
      <c r="F42">
        <v>56</v>
      </c>
    </row>
    <row r="43" spans="1:6" x14ac:dyDescent="0.2">
      <c r="A43">
        <v>8.3019999999999996</v>
      </c>
      <c r="B43">
        <v>-999</v>
      </c>
      <c r="C43">
        <v>8.3480000000000008</v>
      </c>
      <c r="D43">
        <v>71</v>
      </c>
      <c r="E43">
        <v>8.3940000000000001</v>
      </c>
      <c r="F43">
        <v>65</v>
      </c>
    </row>
    <row r="44" spans="1:6" x14ac:dyDescent="0.2">
      <c r="A44">
        <v>8.44</v>
      </c>
      <c r="B44">
        <v>87</v>
      </c>
      <c r="C44">
        <v>8.4860000000000007</v>
      </c>
      <c r="D44">
        <v>80</v>
      </c>
      <c r="E44">
        <v>8.532</v>
      </c>
      <c r="F44">
        <v>25</v>
      </c>
    </row>
    <row r="45" spans="1:6" x14ac:dyDescent="0.2">
      <c r="A45">
        <v>8.5779999999999994</v>
      </c>
      <c r="B45">
        <v>42</v>
      </c>
      <c r="C45">
        <v>8.6240000000000006</v>
      </c>
      <c r="D45">
        <v>46</v>
      </c>
      <c r="E45">
        <v>8.67</v>
      </c>
      <c r="F45">
        <v>50</v>
      </c>
    </row>
    <row r="46" spans="1:6" x14ac:dyDescent="0.2">
      <c r="A46">
        <v>8.7159999999999993</v>
      </c>
      <c r="B46">
        <v>76</v>
      </c>
      <c r="C46">
        <v>8.7620000000000005</v>
      </c>
      <c r="D46">
        <v>85</v>
      </c>
      <c r="E46">
        <v>8.8079999999999998</v>
      </c>
      <c r="F46">
        <v>-999</v>
      </c>
    </row>
    <row r="47" spans="1:6" x14ac:dyDescent="0.2">
      <c r="A47">
        <v>8.8539999999999992</v>
      </c>
      <c r="B47">
        <v>-999</v>
      </c>
      <c r="C47">
        <v>8.9</v>
      </c>
      <c r="D47">
        <v>-999</v>
      </c>
      <c r="E47">
        <v>8.9489999999999998</v>
      </c>
      <c r="F47">
        <v>-999</v>
      </c>
    </row>
    <row r="48" spans="1:6" x14ac:dyDescent="0.2">
      <c r="A48">
        <v>8.9979999999999993</v>
      </c>
      <c r="B48">
        <v>-999</v>
      </c>
      <c r="C48">
        <v>9.048</v>
      </c>
      <c r="D48">
        <v>-999</v>
      </c>
      <c r="E48">
        <v>9.0969999999999995</v>
      </c>
      <c r="F48">
        <v>-999</v>
      </c>
    </row>
    <row r="49" spans="1:6" x14ac:dyDescent="0.2">
      <c r="A49">
        <v>9.1460000000000008</v>
      </c>
      <c r="B49">
        <v>-999</v>
      </c>
      <c r="C49">
        <v>9.1950000000000003</v>
      </c>
      <c r="D49">
        <v>-999</v>
      </c>
      <c r="E49">
        <v>9.2449999999999992</v>
      </c>
      <c r="F49">
        <v>-999</v>
      </c>
    </row>
    <row r="50" spans="1:6" x14ac:dyDescent="0.2">
      <c r="A50">
        <v>9.2940000000000005</v>
      </c>
      <c r="B50">
        <v>-999</v>
      </c>
      <c r="C50">
        <v>9.343</v>
      </c>
      <c r="D50">
        <v>-999</v>
      </c>
      <c r="E50">
        <v>9.3919999999999995</v>
      </c>
      <c r="F50">
        <v>-999</v>
      </c>
    </row>
    <row r="51" spans="1:6" x14ac:dyDescent="0.2">
      <c r="A51">
        <v>9.4420000000000002</v>
      </c>
      <c r="B51">
        <v>-999</v>
      </c>
      <c r="C51">
        <v>9.4909999999999997</v>
      </c>
      <c r="D51">
        <v>-999</v>
      </c>
      <c r="E51">
        <v>9.5399999999999991</v>
      </c>
      <c r="F51">
        <v>-999</v>
      </c>
    </row>
    <row r="52" spans="1:6" x14ac:dyDescent="0.2">
      <c r="A52">
        <v>9.59</v>
      </c>
      <c r="B52">
        <v>-999</v>
      </c>
      <c r="C52">
        <v>9.64</v>
      </c>
      <c r="D52">
        <v>-999</v>
      </c>
      <c r="E52">
        <v>9.69</v>
      </c>
      <c r="F52">
        <v>-999</v>
      </c>
    </row>
    <row r="53" spans="1:6" x14ac:dyDescent="0.2">
      <c r="A53">
        <v>9.74</v>
      </c>
      <c r="B53">
        <v>-999</v>
      </c>
      <c r="C53">
        <v>9.7899999999999991</v>
      </c>
      <c r="D53">
        <v>-999</v>
      </c>
      <c r="E53">
        <v>9.84</v>
      </c>
      <c r="F53">
        <v>-999</v>
      </c>
    </row>
    <row r="54" spans="1:6" x14ac:dyDescent="0.2">
      <c r="A54">
        <v>9.89</v>
      </c>
      <c r="B54">
        <v>-999</v>
      </c>
      <c r="C54">
        <v>9.94</v>
      </c>
      <c r="D54">
        <v>-999</v>
      </c>
      <c r="E54">
        <v>9.99</v>
      </c>
      <c r="F54">
        <v>-999</v>
      </c>
    </row>
    <row r="55" spans="1:6" x14ac:dyDescent="0.2">
      <c r="A55">
        <v>10.039999999999999</v>
      </c>
      <c r="B55">
        <v>-999</v>
      </c>
      <c r="C55">
        <v>10.09</v>
      </c>
      <c r="D55">
        <v>-999</v>
      </c>
      <c r="E55">
        <v>10.14</v>
      </c>
      <c r="F55">
        <v>-999</v>
      </c>
    </row>
    <row r="56" spans="1:6" x14ac:dyDescent="0.2">
      <c r="A56">
        <v>10.19</v>
      </c>
      <c r="B56">
        <v>-999</v>
      </c>
      <c r="C56">
        <v>10.24</v>
      </c>
      <c r="D56">
        <v>-999</v>
      </c>
      <c r="E56">
        <v>10.29</v>
      </c>
      <c r="F56">
        <v>-999</v>
      </c>
    </row>
    <row r="57" spans="1:6" x14ac:dyDescent="0.2">
      <c r="A57">
        <v>10.34</v>
      </c>
      <c r="B57">
        <v>93</v>
      </c>
      <c r="C57">
        <v>10.391</v>
      </c>
      <c r="D57">
        <v>33</v>
      </c>
      <c r="E57">
        <v>10.441000000000001</v>
      </c>
      <c r="F57">
        <v>34</v>
      </c>
    </row>
    <row r="58" spans="1:6" x14ac:dyDescent="0.2">
      <c r="A58">
        <v>10.492000000000001</v>
      </c>
      <c r="B58">
        <v>35</v>
      </c>
      <c r="C58">
        <v>10.542</v>
      </c>
      <c r="D58">
        <v>20</v>
      </c>
      <c r="E58">
        <v>10.593</v>
      </c>
      <c r="F58">
        <v>26</v>
      </c>
    </row>
    <row r="59" spans="1:6" x14ac:dyDescent="0.2">
      <c r="A59">
        <v>10.643000000000001</v>
      </c>
      <c r="B59">
        <v>29</v>
      </c>
      <c r="C59">
        <v>10.694000000000001</v>
      </c>
      <c r="D59">
        <v>26</v>
      </c>
      <c r="E59">
        <v>10.744</v>
      </c>
      <c r="F59">
        <v>38</v>
      </c>
    </row>
    <row r="60" spans="1:6" x14ac:dyDescent="0.2">
      <c r="A60">
        <v>10.795</v>
      </c>
      <c r="B60">
        <v>28</v>
      </c>
      <c r="C60">
        <v>10.845000000000001</v>
      </c>
      <c r="D60">
        <v>75</v>
      </c>
      <c r="E60">
        <v>10.896000000000001</v>
      </c>
      <c r="F60">
        <v>31</v>
      </c>
    </row>
    <row r="61" spans="1:6" x14ac:dyDescent="0.2">
      <c r="A61">
        <v>10.946</v>
      </c>
      <c r="B61">
        <v>47</v>
      </c>
      <c r="C61">
        <v>10.997</v>
      </c>
      <c r="D61">
        <v>-999</v>
      </c>
      <c r="E61">
        <v>11.047000000000001</v>
      </c>
      <c r="F61">
        <v>29</v>
      </c>
    </row>
    <row r="62" spans="1:6" x14ac:dyDescent="0.2">
      <c r="A62">
        <v>11.098000000000001</v>
      </c>
      <c r="B62">
        <v>42</v>
      </c>
      <c r="C62">
        <v>11.148</v>
      </c>
      <c r="D62">
        <v>52</v>
      </c>
      <c r="E62">
        <v>11.199</v>
      </c>
      <c r="F62">
        <v>35</v>
      </c>
    </row>
    <row r="63" spans="1:6" x14ac:dyDescent="0.2">
      <c r="A63">
        <v>11.249000000000001</v>
      </c>
      <c r="B63">
        <v>64</v>
      </c>
      <c r="C63">
        <v>11.3</v>
      </c>
      <c r="D63">
        <v>44</v>
      </c>
      <c r="E63">
        <v>11.348000000000001</v>
      </c>
      <c r="F63">
        <v>59</v>
      </c>
    </row>
    <row r="64" spans="1:6" x14ac:dyDescent="0.2">
      <c r="A64">
        <v>11.396000000000001</v>
      </c>
      <c r="B64">
        <v>-999</v>
      </c>
      <c r="C64">
        <v>11.444000000000001</v>
      </c>
      <c r="D64">
        <v>-999</v>
      </c>
      <c r="E64">
        <v>11.492000000000001</v>
      </c>
      <c r="F64">
        <v>-999</v>
      </c>
    </row>
    <row r="65" spans="1:6" x14ac:dyDescent="0.2">
      <c r="A65">
        <v>11.54</v>
      </c>
      <c r="B65">
        <v>80</v>
      </c>
      <c r="C65">
        <v>11.587999999999999</v>
      </c>
      <c r="D65">
        <v>104</v>
      </c>
      <c r="E65">
        <v>11.635999999999999</v>
      </c>
      <c r="F65">
        <v>51</v>
      </c>
    </row>
    <row r="66" spans="1:6" x14ac:dyDescent="0.2">
      <c r="A66">
        <v>11.683999999999999</v>
      </c>
      <c r="B66">
        <v>19</v>
      </c>
      <c r="C66">
        <v>11.731999999999999</v>
      </c>
      <c r="D66">
        <v>83</v>
      </c>
      <c r="E66">
        <v>11.78</v>
      </c>
      <c r="F66">
        <v>34</v>
      </c>
    </row>
    <row r="67" spans="1:6" x14ac:dyDescent="0.2">
      <c r="A67">
        <v>11.827999999999999</v>
      </c>
      <c r="B67">
        <v>26</v>
      </c>
      <c r="C67">
        <v>11.875999999999999</v>
      </c>
      <c r="D67">
        <v>79</v>
      </c>
      <c r="E67">
        <v>11.923999999999999</v>
      </c>
      <c r="F67">
        <v>60</v>
      </c>
    </row>
    <row r="68" spans="1:6" x14ac:dyDescent="0.2">
      <c r="A68">
        <v>11.972</v>
      </c>
      <c r="B68">
        <v>-999</v>
      </c>
      <c r="C68">
        <v>12.02</v>
      </c>
      <c r="D68">
        <v>36</v>
      </c>
      <c r="E68">
        <v>0</v>
      </c>
      <c r="F68">
        <v>0</v>
      </c>
    </row>
    <row r="69" spans="1:6" x14ac:dyDescent="0.2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</row>
    <row r="71" spans="1:6" x14ac:dyDescent="0.2">
      <c r="A71" t="s">
        <v>26</v>
      </c>
    </row>
    <row r="72" spans="1:6" x14ac:dyDescent="0.2">
      <c r="A72" t="s">
        <v>27</v>
      </c>
    </row>
    <row r="73" spans="1:6" x14ac:dyDescent="0.2">
      <c r="A73" t="s">
        <v>28</v>
      </c>
    </row>
    <row r="74" spans="1:6" x14ac:dyDescent="0.2">
      <c r="A74">
        <v>12.167999999999999</v>
      </c>
      <c r="B74">
        <v>25</v>
      </c>
      <c r="C74">
        <v>12.317</v>
      </c>
      <c r="D74">
        <v>46</v>
      </c>
      <c r="E74">
        <v>12.465</v>
      </c>
      <c r="F74">
        <v>31</v>
      </c>
    </row>
    <row r="75" spans="1:6" x14ac:dyDescent="0.2">
      <c r="A75">
        <v>12.613</v>
      </c>
      <c r="B75">
        <v>35</v>
      </c>
      <c r="C75">
        <v>12.762</v>
      </c>
      <c r="D75">
        <v>56</v>
      </c>
      <c r="E75">
        <v>12.91</v>
      </c>
      <c r="F75">
        <v>30</v>
      </c>
    </row>
    <row r="76" spans="1:6" x14ac:dyDescent="0.2">
      <c r="A76">
        <v>13.068</v>
      </c>
      <c r="B76">
        <v>14</v>
      </c>
      <c r="C76">
        <v>13.226000000000001</v>
      </c>
      <c r="D76">
        <v>27</v>
      </c>
      <c r="E76">
        <v>13.384</v>
      </c>
      <c r="F76">
        <v>47</v>
      </c>
    </row>
    <row r="77" spans="1:6" x14ac:dyDescent="0.2">
      <c r="A77">
        <v>13.542</v>
      </c>
      <c r="B77">
        <v>37</v>
      </c>
      <c r="C77">
        <v>13.7</v>
      </c>
      <c r="D77">
        <v>31</v>
      </c>
      <c r="E77">
        <v>13.848000000000001</v>
      </c>
      <c r="F77">
        <v>29</v>
      </c>
    </row>
    <row r="78" spans="1:6" x14ac:dyDescent="0.2">
      <c r="A78">
        <v>13.996</v>
      </c>
      <c r="B78">
        <v>24</v>
      </c>
      <c r="C78">
        <v>14.144</v>
      </c>
      <c r="D78">
        <v>25</v>
      </c>
      <c r="E78">
        <v>14.292</v>
      </c>
      <c r="F78">
        <v>39</v>
      </c>
    </row>
    <row r="79" spans="1:6" x14ac:dyDescent="0.2">
      <c r="A79">
        <v>14.44</v>
      </c>
      <c r="B79">
        <v>26</v>
      </c>
      <c r="C79">
        <v>14.606999999999999</v>
      </c>
      <c r="D79">
        <v>24</v>
      </c>
      <c r="E79">
        <v>14.773</v>
      </c>
      <c r="F79">
        <v>28</v>
      </c>
    </row>
    <row r="80" spans="1:6" x14ac:dyDescent="0.2">
      <c r="A80">
        <v>14.94</v>
      </c>
      <c r="B80">
        <v>31</v>
      </c>
      <c r="C80">
        <v>15.084</v>
      </c>
      <c r="D80">
        <v>60</v>
      </c>
      <c r="E80">
        <v>15.228</v>
      </c>
      <c r="F80">
        <v>47</v>
      </c>
    </row>
    <row r="81" spans="1:6" x14ac:dyDescent="0.2">
      <c r="A81">
        <v>15.371</v>
      </c>
      <c r="B81">
        <v>51</v>
      </c>
      <c r="C81">
        <v>15.515000000000001</v>
      </c>
      <c r="D81">
        <v>41</v>
      </c>
      <c r="E81">
        <v>15.659000000000001</v>
      </c>
      <c r="F81">
        <v>36</v>
      </c>
    </row>
    <row r="82" spans="1:6" x14ac:dyDescent="0.2">
      <c r="A82">
        <v>15.803000000000001</v>
      </c>
      <c r="B82">
        <v>34</v>
      </c>
      <c r="C82">
        <v>15.946</v>
      </c>
      <c r="D82">
        <v>20</v>
      </c>
      <c r="E82">
        <v>16.09</v>
      </c>
      <c r="F82">
        <v>35</v>
      </c>
    </row>
    <row r="83" spans="1:6" x14ac:dyDescent="0.2">
      <c r="A83">
        <v>16.28</v>
      </c>
      <c r="B83">
        <v>34</v>
      </c>
      <c r="C83">
        <v>16.47</v>
      </c>
      <c r="D83">
        <v>52</v>
      </c>
      <c r="E83">
        <v>16.66</v>
      </c>
      <c r="F83">
        <v>15</v>
      </c>
    </row>
    <row r="84" spans="1:6" x14ac:dyDescent="0.2">
      <c r="A84">
        <v>16.850000000000001</v>
      </c>
      <c r="B84">
        <v>31</v>
      </c>
      <c r="C84">
        <v>17.047999999999998</v>
      </c>
      <c r="D84">
        <v>82</v>
      </c>
      <c r="E84">
        <v>17.245000000000001</v>
      </c>
      <c r="F84">
        <v>27</v>
      </c>
    </row>
    <row r="85" spans="1:6" x14ac:dyDescent="0.2">
      <c r="A85">
        <v>17.443000000000001</v>
      </c>
      <c r="B85">
        <v>18</v>
      </c>
      <c r="C85">
        <v>17.64</v>
      </c>
      <c r="D85">
        <v>15</v>
      </c>
      <c r="E85">
        <v>17.826000000000001</v>
      </c>
      <c r="F85">
        <v>18</v>
      </c>
    </row>
    <row r="86" spans="1:6" x14ac:dyDescent="0.2">
      <c r="A86">
        <v>18.012</v>
      </c>
      <c r="B86">
        <v>30</v>
      </c>
      <c r="C86">
        <v>18.198</v>
      </c>
      <c r="D86">
        <v>50</v>
      </c>
      <c r="E86">
        <v>18.384</v>
      </c>
      <c r="F86">
        <v>16</v>
      </c>
    </row>
    <row r="87" spans="1:6" x14ac:dyDescent="0.2">
      <c r="A87">
        <v>18.57</v>
      </c>
      <c r="B87">
        <v>51</v>
      </c>
      <c r="C87">
        <v>18.712</v>
      </c>
      <c r="D87">
        <v>48</v>
      </c>
      <c r="E87">
        <v>18.853000000000002</v>
      </c>
      <c r="F87">
        <v>41</v>
      </c>
    </row>
    <row r="88" spans="1:6" x14ac:dyDescent="0.2">
      <c r="A88">
        <v>18.995000000000001</v>
      </c>
      <c r="B88">
        <v>49</v>
      </c>
      <c r="C88">
        <v>19.135999999999999</v>
      </c>
      <c r="D88">
        <v>27</v>
      </c>
      <c r="E88">
        <v>19.277999999999999</v>
      </c>
      <c r="F88">
        <v>26</v>
      </c>
    </row>
    <row r="89" spans="1:6" x14ac:dyDescent="0.2">
      <c r="A89">
        <v>19.411999999999999</v>
      </c>
      <c r="B89">
        <v>55</v>
      </c>
      <c r="C89">
        <v>19.545000000000002</v>
      </c>
      <c r="D89">
        <v>55</v>
      </c>
      <c r="E89">
        <v>19.678999999999998</v>
      </c>
      <c r="F89">
        <v>115</v>
      </c>
    </row>
    <row r="90" spans="1:6" x14ac:dyDescent="0.2">
      <c r="A90">
        <v>19.812999999999999</v>
      </c>
      <c r="B90">
        <v>224</v>
      </c>
      <c r="C90">
        <v>19.946000000000002</v>
      </c>
      <c r="D90">
        <v>25</v>
      </c>
      <c r="E90">
        <v>20.099</v>
      </c>
      <c r="F90">
        <v>40</v>
      </c>
    </row>
    <row r="91" spans="1:6" x14ac:dyDescent="0.2">
      <c r="A91">
        <v>20.251999999999999</v>
      </c>
      <c r="B91">
        <v>63</v>
      </c>
      <c r="C91">
        <v>20.405000000000001</v>
      </c>
      <c r="D91">
        <v>53</v>
      </c>
      <c r="E91">
        <v>20.558</v>
      </c>
      <c r="F91">
        <v>61</v>
      </c>
    </row>
    <row r="92" spans="1:6" x14ac:dyDescent="0.2">
      <c r="A92">
        <v>20.710999999999999</v>
      </c>
      <c r="B92">
        <v>49</v>
      </c>
      <c r="C92">
        <v>20.864000000000001</v>
      </c>
      <c r="D92">
        <v>51</v>
      </c>
      <c r="E92">
        <v>21.053999999999998</v>
      </c>
      <c r="F92">
        <v>31</v>
      </c>
    </row>
    <row r="93" spans="1:6" x14ac:dyDescent="0.2">
      <c r="A93">
        <v>21.242999999999999</v>
      </c>
      <c r="B93">
        <v>58</v>
      </c>
      <c r="C93">
        <v>21.433</v>
      </c>
      <c r="D93">
        <v>39</v>
      </c>
      <c r="E93">
        <v>21.622</v>
      </c>
      <c r="F93">
        <v>47</v>
      </c>
    </row>
    <row r="94" spans="1:6" x14ac:dyDescent="0.2">
      <c r="A94">
        <v>21.812000000000001</v>
      </c>
      <c r="B94">
        <v>73</v>
      </c>
      <c r="C94">
        <v>21.975999999999999</v>
      </c>
      <c r="D94">
        <v>128</v>
      </c>
      <c r="E94">
        <v>22.140999999999998</v>
      </c>
      <c r="F94">
        <v>31</v>
      </c>
    </row>
    <row r="95" spans="1:6" x14ac:dyDescent="0.2">
      <c r="A95">
        <v>22.305</v>
      </c>
      <c r="B95">
        <v>38</v>
      </c>
      <c r="C95">
        <v>22.47</v>
      </c>
      <c r="D95">
        <v>39</v>
      </c>
      <c r="E95">
        <v>22.634</v>
      </c>
      <c r="F95">
        <v>35</v>
      </c>
    </row>
    <row r="96" spans="1:6" x14ac:dyDescent="0.2">
      <c r="A96">
        <v>22.798999999999999</v>
      </c>
      <c r="B96">
        <v>24</v>
      </c>
      <c r="C96">
        <v>22.963999999999999</v>
      </c>
      <c r="D96">
        <v>58</v>
      </c>
      <c r="E96">
        <v>23.128</v>
      </c>
      <c r="F96">
        <v>-999</v>
      </c>
    </row>
    <row r="97" spans="1:6" x14ac:dyDescent="0.2">
      <c r="A97">
        <v>23.271999999999998</v>
      </c>
      <c r="B97">
        <v>28</v>
      </c>
      <c r="C97">
        <v>23.414999999999999</v>
      </c>
      <c r="D97">
        <v>34</v>
      </c>
      <c r="E97">
        <v>23.559000000000001</v>
      </c>
      <c r="F97">
        <v>-999</v>
      </c>
    </row>
    <row r="98" spans="1:6" x14ac:dyDescent="0.2">
      <c r="A98">
        <v>23.702999999999999</v>
      </c>
      <c r="B98">
        <v>44</v>
      </c>
      <c r="C98">
        <v>23.846</v>
      </c>
      <c r="D98">
        <v>36</v>
      </c>
      <c r="E98">
        <v>24.006</v>
      </c>
      <c r="F98">
        <v>58</v>
      </c>
    </row>
    <row r="99" spans="1:6" x14ac:dyDescent="0.2">
      <c r="A99">
        <v>24.164999999999999</v>
      </c>
      <c r="B99">
        <v>172</v>
      </c>
      <c r="C99">
        <v>24.324999999999999</v>
      </c>
      <c r="D99">
        <v>43</v>
      </c>
      <c r="E99">
        <v>24.484999999999999</v>
      </c>
      <c r="F99">
        <v>32</v>
      </c>
    </row>
    <row r="100" spans="1:6" x14ac:dyDescent="0.2">
      <c r="A100">
        <v>24.643999999999998</v>
      </c>
      <c r="B100">
        <v>29</v>
      </c>
      <c r="C100">
        <v>24.777000000000001</v>
      </c>
      <c r="D100">
        <v>50</v>
      </c>
      <c r="E100">
        <v>24.91</v>
      </c>
      <c r="F100">
        <v>31</v>
      </c>
    </row>
    <row r="101" spans="1:6" x14ac:dyDescent="0.2">
      <c r="A101">
        <v>25.042999999999999</v>
      </c>
      <c r="B101">
        <v>30</v>
      </c>
      <c r="C101">
        <v>25.175999999999998</v>
      </c>
      <c r="D101">
        <v>54</v>
      </c>
      <c r="E101">
        <v>25.309000000000001</v>
      </c>
      <c r="F101">
        <v>105</v>
      </c>
    </row>
    <row r="102" spans="1:6" x14ac:dyDescent="0.2">
      <c r="A102">
        <v>25.442</v>
      </c>
      <c r="B102">
        <v>46</v>
      </c>
      <c r="C102">
        <v>25.602</v>
      </c>
      <c r="D102">
        <v>27</v>
      </c>
      <c r="E102">
        <v>25.760999999999999</v>
      </c>
      <c r="F102">
        <v>41</v>
      </c>
    </row>
    <row r="103" spans="1:6" x14ac:dyDescent="0.2">
      <c r="A103">
        <v>25.920999999999999</v>
      </c>
      <c r="B103">
        <v>21</v>
      </c>
      <c r="C103">
        <v>26.08</v>
      </c>
      <c r="D103">
        <v>26</v>
      </c>
      <c r="E103">
        <v>26.24</v>
      </c>
      <c r="F103">
        <v>44</v>
      </c>
    </row>
    <row r="104" spans="1:6" x14ac:dyDescent="0.2">
      <c r="A104">
        <v>26.4</v>
      </c>
      <c r="B104">
        <v>25</v>
      </c>
      <c r="C104">
        <v>26.559000000000001</v>
      </c>
      <c r="D104">
        <v>53</v>
      </c>
      <c r="E104">
        <v>26.719000000000001</v>
      </c>
      <c r="F104">
        <v>28</v>
      </c>
    </row>
    <row r="105" spans="1:6" x14ac:dyDescent="0.2">
      <c r="A105">
        <v>26.878</v>
      </c>
      <c r="B105">
        <v>28</v>
      </c>
      <c r="C105">
        <v>27.038</v>
      </c>
      <c r="D105">
        <v>28</v>
      </c>
      <c r="E105">
        <v>27.195</v>
      </c>
      <c r="F105">
        <v>86</v>
      </c>
    </row>
    <row r="106" spans="1:6" x14ac:dyDescent="0.2">
      <c r="A106">
        <v>27.353000000000002</v>
      </c>
      <c r="B106">
        <v>128</v>
      </c>
      <c r="C106">
        <v>27.510999999999999</v>
      </c>
      <c r="D106">
        <v>47</v>
      </c>
      <c r="E106">
        <v>27.667999999999999</v>
      </c>
      <c r="F106">
        <v>58</v>
      </c>
    </row>
    <row r="107" spans="1:6" x14ac:dyDescent="0.2">
      <c r="A107">
        <v>27.826000000000001</v>
      </c>
      <c r="B107">
        <v>82</v>
      </c>
      <c r="C107">
        <v>27.983000000000001</v>
      </c>
      <c r="D107">
        <v>48</v>
      </c>
      <c r="E107">
        <v>28.140999999999998</v>
      </c>
      <c r="F107">
        <v>70</v>
      </c>
    </row>
    <row r="108" spans="1:6" x14ac:dyDescent="0.2">
      <c r="A108">
        <v>28.297999999999998</v>
      </c>
      <c r="B108">
        <v>35</v>
      </c>
      <c r="C108">
        <v>28.456</v>
      </c>
      <c r="D108">
        <v>37</v>
      </c>
      <c r="E108">
        <v>28.614000000000001</v>
      </c>
      <c r="F108">
        <v>34</v>
      </c>
    </row>
    <row r="109" spans="1:6" x14ac:dyDescent="0.2">
      <c r="A109">
        <v>28.76</v>
      </c>
      <c r="B109">
        <v>32</v>
      </c>
      <c r="C109">
        <v>28.905999999999999</v>
      </c>
      <c r="D109">
        <v>67</v>
      </c>
      <c r="E109">
        <v>29.052</v>
      </c>
      <c r="F109">
        <v>23</v>
      </c>
    </row>
    <row r="110" spans="1:6" x14ac:dyDescent="0.2">
      <c r="A110">
        <v>29.199000000000002</v>
      </c>
      <c r="B110">
        <v>29</v>
      </c>
      <c r="C110">
        <v>29.344999999999999</v>
      </c>
      <c r="D110">
        <v>58</v>
      </c>
      <c r="E110">
        <v>29.491</v>
      </c>
      <c r="F110">
        <v>41</v>
      </c>
    </row>
    <row r="111" spans="1:6" x14ac:dyDescent="0.2">
      <c r="A111">
        <v>29.658999999999999</v>
      </c>
      <c r="B111">
        <v>43</v>
      </c>
      <c r="C111">
        <v>29.826000000000001</v>
      </c>
      <c r="D111">
        <v>29</v>
      </c>
      <c r="E111">
        <v>29.994</v>
      </c>
      <c r="F111">
        <v>39</v>
      </c>
    </row>
    <row r="112" spans="1:6" x14ac:dyDescent="0.2">
      <c r="A112">
        <v>30.161999999999999</v>
      </c>
      <c r="B112">
        <v>45</v>
      </c>
      <c r="C112">
        <v>30.329000000000001</v>
      </c>
      <c r="D112">
        <v>39</v>
      </c>
      <c r="E112">
        <v>30.507000000000001</v>
      </c>
      <c r="F112">
        <v>28</v>
      </c>
    </row>
    <row r="113" spans="1:6" x14ac:dyDescent="0.2">
      <c r="A113">
        <v>30.684000000000001</v>
      </c>
      <c r="B113">
        <v>36</v>
      </c>
      <c r="C113">
        <v>30.861999999999998</v>
      </c>
      <c r="D113">
        <v>44</v>
      </c>
      <c r="E113">
        <v>31.039000000000001</v>
      </c>
      <c r="F113">
        <v>38</v>
      </c>
    </row>
    <row r="114" spans="1:6" x14ac:dyDescent="0.2">
      <c r="A114">
        <v>31.216999999999999</v>
      </c>
      <c r="B114">
        <v>23</v>
      </c>
      <c r="C114">
        <v>31.396000000000001</v>
      </c>
      <c r="D114">
        <v>32</v>
      </c>
      <c r="E114">
        <v>31.576000000000001</v>
      </c>
      <c r="F114">
        <v>23</v>
      </c>
    </row>
    <row r="115" spans="1:6" x14ac:dyDescent="0.2">
      <c r="A115">
        <v>31.754999999999999</v>
      </c>
      <c r="B115">
        <v>25</v>
      </c>
      <c r="C115">
        <v>31.934999999999999</v>
      </c>
      <c r="D115">
        <v>36</v>
      </c>
      <c r="E115">
        <v>32.115000000000002</v>
      </c>
      <c r="F115">
        <v>29</v>
      </c>
    </row>
    <row r="116" spans="1:6" x14ac:dyDescent="0.2">
      <c r="A116">
        <v>32.293999999999997</v>
      </c>
      <c r="B116">
        <v>52</v>
      </c>
      <c r="C116">
        <v>32.473999999999997</v>
      </c>
      <c r="D116">
        <v>54</v>
      </c>
      <c r="E116">
        <v>32.652999999999999</v>
      </c>
      <c r="F116">
        <v>61</v>
      </c>
    </row>
    <row r="117" spans="1:6" x14ac:dyDescent="0.2">
      <c r="A117">
        <v>32.832999999999998</v>
      </c>
      <c r="B117">
        <v>-999</v>
      </c>
      <c r="C117">
        <v>33.012</v>
      </c>
      <c r="D117">
        <v>-999</v>
      </c>
      <c r="E117">
        <v>33.161000000000001</v>
      </c>
      <c r="F117">
        <v>23</v>
      </c>
    </row>
    <row r="118" spans="1:6" x14ac:dyDescent="0.2">
      <c r="A118">
        <v>33.31</v>
      </c>
      <c r="B118">
        <v>25</v>
      </c>
      <c r="C118">
        <v>33.459000000000003</v>
      </c>
      <c r="D118">
        <v>53</v>
      </c>
      <c r="E118">
        <v>33.606999999999999</v>
      </c>
      <c r="F118">
        <v>24</v>
      </c>
    </row>
    <row r="119" spans="1:6" x14ac:dyDescent="0.2">
      <c r="A119">
        <v>33.756</v>
      </c>
      <c r="B119">
        <v>45</v>
      </c>
      <c r="C119">
        <v>33.905000000000001</v>
      </c>
      <c r="D119">
        <v>78</v>
      </c>
      <c r="E119">
        <v>34.082999999999998</v>
      </c>
      <c r="F119">
        <v>19</v>
      </c>
    </row>
    <row r="120" spans="1:6" x14ac:dyDescent="0.2">
      <c r="A120">
        <v>34.262</v>
      </c>
      <c r="B120">
        <v>44</v>
      </c>
      <c r="C120">
        <v>34.441000000000003</v>
      </c>
      <c r="D120">
        <v>72</v>
      </c>
      <c r="E120">
        <v>34.619</v>
      </c>
      <c r="F120">
        <v>44</v>
      </c>
    </row>
    <row r="121" spans="1:6" x14ac:dyDescent="0.2">
      <c r="A121">
        <v>34.798000000000002</v>
      </c>
      <c r="B121">
        <v>-999</v>
      </c>
      <c r="C121">
        <v>34.978999999999999</v>
      </c>
      <c r="D121">
        <v>50</v>
      </c>
      <c r="E121">
        <v>35.161000000000001</v>
      </c>
      <c r="F121">
        <v>54</v>
      </c>
    </row>
    <row r="122" spans="1:6" x14ac:dyDescent="0.2">
      <c r="A122">
        <v>35.341999999999999</v>
      </c>
      <c r="B122">
        <v>-999</v>
      </c>
      <c r="C122">
        <v>35.524000000000001</v>
      </c>
      <c r="D122">
        <v>28</v>
      </c>
      <c r="E122">
        <v>35.704999999999998</v>
      </c>
      <c r="F122">
        <v>38</v>
      </c>
    </row>
    <row r="123" spans="1:6" x14ac:dyDescent="0.2">
      <c r="A123">
        <v>35.878</v>
      </c>
      <c r="B123">
        <v>31</v>
      </c>
      <c r="C123">
        <v>36.051000000000002</v>
      </c>
      <c r="D123">
        <v>22</v>
      </c>
      <c r="E123">
        <v>36.223999999999997</v>
      </c>
      <c r="F123">
        <v>21</v>
      </c>
    </row>
    <row r="124" spans="1:6" x14ac:dyDescent="0.2">
      <c r="A124">
        <v>36.396999999999998</v>
      </c>
      <c r="B124">
        <v>19</v>
      </c>
      <c r="C124">
        <v>36.57</v>
      </c>
      <c r="D124">
        <v>55</v>
      </c>
      <c r="E124">
        <v>36.743000000000002</v>
      </c>
      <c r="F124">
        <v>60</v>
      </c>
    </row>
    <row r="125" spans="1:6" x14ac:dyDescent="0.2">
      <c r="A125">
        <v>36.927999999999997</v>
      </c>
      <c r="B125">
        <v>28</v>
      </c>
      <c r="C125">
        <v>37.113999999999997</v>
      </c>
      <c r="D125">
        <v>36</v>
      </c>
      <c r="E125">
        <v>37.298999999999999</v>
      </c>
      <c r="F125">
        <v>74</v>
      </c>
    </row>
    <row r="126" spans="1:6" x14ac:dyDescent="0.2">
      <c r="A126">
        <v>37.484999999999999</v>
      </c>
      <c r="B126">
        <v>37</v>
      </c>
      <c r="C126">
        <v>37.67</v>
      </c>
      <c r="D126">
        <v>22</v>
      </c>
      <c r="E126">
        <v>37.832000000000001</v>
      </c>
      <c r="F126">
        <v>33</v>
      </c>
    </row>
    <row r="127" spans="1:6" x14ac:dyDescent="0.2">
      <c r="A127">
        <v>37.994</v>
      </c>
      <c r="B127">
        <v>25</v>
      </c>
      <c r="C127">
        <v>38.155999999999999</v>
      </c>
      <c r="D127">
        <v>28</v>
      </c>
      <c r="E127">
        <v>38.317999999999998</v>
      </c>
      <c r="F127">
        <v>33</v>
      </c>
    </row>
    <row r="128" spans="1:6" x14ac:dyDescent="0.2">
      <c r="A128">
        <v>38.479999999999997</v>
      </c>
      <c r="B128">
        <v>26</v>
      </c>
      <c r="C128">
        <v>38.661999999999999</v>
      </c>
      <c r="D128">
        <v>60</v>
      </c>
      <c r="E128">
        <v>38.844000000000001</v>
      </c>
      <c r="F128">
        <v>94</v>
      </c>
    </row>
    <row r="129" spans="1:6" x14ac:dyDescent="0.2">
      <c r="A129">
        <v>39.026000000000003</v>
      </c>
      <c r="B129">
        <v>31</v>
      </c>
      <c r="C129">
        <v>39.207999999999998</v>
      </c>
      <c r="D129">
        <v>34</v>
      </c>
      <c r="E129">
        <v>39.39</v>
      </c>
      <c r="F129">
        <v>47</v>
      </c>
    </row>
    <row r="130" spans="1:6" x14ac:dyDescent="0.2">
      <c r="A130">
        <v>39.563000000000002</v>
      </c>
      <c r="B130">
        <v>73</v>
      </c>
      <c r="C130">
        <v>39.737000000000002</v>
      </c>
      <c r="D130">
        <v>28</v>
      </c>
      <c r="E130">
        <v>39.911000000000001</v>
      </c>
      <c r="F130">
        <v>25</v>
      </c>
    </row>
    <row r="131" spans="1:6" x14ac:dyDescent="0.2">
      <c r="A131">
        <v>40.085000000000001</v>
      </c>
      <c r="B131">
        <v>31</v>
      </c>
      <c r="C131">
        <v>40.259</v>
      </c>
      <c r="D131">
        <v>31</v>
      </c>
      <c r="E131">
        <v>40.423999999999999</v>
      </c>
      <c r="F131">
        <v>41</v>
      </c>
    </row>
    <row r="132" spans="1:6" x14ac:dyDescent="0.2">
      <c r="A132">
        <v>40.588999999999999</v>
      </c>
      <c r="B132">
        <v>28</v>
      </c>
      <c r="C132">
        <v>40.753999999999998</v>
      </c>
      <c r="D132">
        <v>62</v>
      </c>
      <c r="E132">
        <v>40.918999999999997</v>
      </c>
      <c r="F132">
        <v>65</v>
      </c>
    </row>
    <row r="133" spans="1:6" x14ac:dyDescent="0.2">
      <c r="A133">
        <v>41.084000000000003</v>
      </c>
      <c r="B133">
        <v>30</v>
      </c>
      <c r="C133">
        <v>41.249000000000002</v>
      </c>
      <c r="D133">
        <v>55</v>
      </c>
      <c r="E133">
        <v>41.408999999999999</v>
      </c>
      <c r="F133">
        <v>16</v>
      </c>
    </row>
    <row r="134" spans="1:6" x14ac:dyDescent="0.2">
      <c r="A134">
        <v>41.569000000000003</v>
      </c>
      <c r="B134">
        <v>45</v>
      </c>
      <c r="C134">
        <v>41.728999999999999</v>
      </c>
      <c r="D134">
        <v>20</v>
      </c>
      <c r="E134">
        <v>41.889000000000003</v>
      </c>
      <c r="F134">
        <v>677</v>
      </c>
    </row>
    <row r="135" spans="1:6" x14ac:dyDescent="0.2">
      <c r="A135">
        <v>42.048999999999999</v>
      </c>
      <c r="B135">
        <v>40</v>
      </c>
      <c r="C135">
        <v>42.216999999999999</v>
      </c>
      <c r="D135">
        <v>25</v>
      </c>
      <c r="E135">
        <v>42.384999999999998</v>
      </c>
      <c r="F135">
        <v>38</v>
      </c>
    </row>
    <row r="136" spans="1:6" x14ac:dyDescent="0.2">
      <c r="A136">
        <v>42.552999999999997</v>
      </c>
      <c r="B136">
        <v>37</v>
      </c>
      <c r="C136">
        <v>42.722000000000001</v>
      </c>
      <c r="D136">
        <v>61</v>
      </c>
      <c r="E136">
        <v>42.89</v>
      </c>
      <c r="F136">
        <v>30</v>
      </c>
    </row>
    <row r="137" spans="1:6" x14ac:dyDescent="0.2">
      <c r="A137">
        <v>43.058</v>
      </c>
      <c r="B137">
        <v>15</v>
      </c>
      <c r="C137">
        <v>43.235999999999997</v>
      </c>
      <c r="D137">
        <v>21</v>
      </c>
      <c r="E137">
        <v>43.414000000000001</v>
      </c>
      <c r="F137">
        <v>32</v>
      </c>
    </row>
    <row r="138" spans="1:6" x14ac:dyDescent="0.2">
      <c r="A138">
        <v>43.591999999999999</v>
      </c>
      <c r="B138">
        <v>30</v>
      </c>
      <c r="C138">
        <v>43.77</v>
      </c>
      <c r="D138">
        <v>20</v>
      </c>
      <c r="E138">
        <v>43.948</v>
      </c>
      <c r="F138">
        <v>7</v>
      </c>
    </row>
    <row r="139" spans="1:6" x14ac:dyDescent="0.2">
      <c r="A139">
        <v>44.116</v>
      </c>
      <c r="B139">
        <v>19</v>
      </c>
      <c r="C139">
        <v>44.283999999999999</v>
      </c>
      <c r="D139">
        <v>32</v>
      </c>
      <c r="E139">
        <v>44.451999999999998</v>
      </c>
      <c r="F139">
        <v>137</v>
      </c>
    </row>
    <row r="140" spans="1:6" x14ac:dyDescent="0.2">
      <c r="A140">
        <v>44.62</v>
      </c>
      <c r="B140">
        <v>15</v>
      </c>
      <c r="C140">
        <v>44.787999999999997</v>
      </c>
      <c r="D140">
        <v>40</v>
      </c>
      <c r="E140">
        <v>44.966000000000001</v>
      </c>
      <c r="F140">
        <v>51</v>
      </c>
    </row>
    <row r="141" spans="1:6" x14ac:dyDescent="0.2">
      <c r="A141">
        <v>45.143999999999998</v>
      </c>
      <c r="B141">
        <v>33</v>
      </c>
      <c r="C141">
        <v>45.322000000000003</v>
      </c>
      <c r="D141">
        <v>83</v>
      </c>
      <c r="E141">
        <v>45.499000000000002</v>
      </c>
      <c r="F141">
        <v>43</v>
      </c>
    </row>
    <row r="142" spans="1:6" x14ac:dyDescent="0.2">
      <c r="A142">
        <v>45.677</v>
      </c>
      <c r="B142">
        <v>36</v>
      </c>
      <c r="C142">
        <v>45.826999999999998</v>
      </c>
      <c r="D142">
        <v>31</v>
      </c>
      <c r="E142">
        <v>45.976999999999997</v>
      </c>
      <c r="F142">
        <v>49</v>
      </c>
    </row>
    <row r="143" spans="1:6" x14ac:dyDescent="0.2">
      <c r="A143">
        <v>46.127000000000002</v>
      </c>
      <c r="B143">
        <v>66</v>
      </c>
      <c r="C143">
        <v>46.277000000000001</v>
      </c>
      <c r="D143">
        <v>21</v>
      </c>
      <c r="E143">
        <v>46.427</v>
      </c>
      <c r="F143">
        <v>33</v>
      </c>
    </row>
    <row r="144" spans="1:6" x14ac:dyDescent="0.2">
      <c r="A144">
        <v>46.576999999999998</v>
      </c>
      <c r="B144">
        <v>16</v>
      </c>
      <c r="C144">
        <v>46.723999999999997</v>
      </c>
      <c r="D144">
        <v>24</v>
      </c>
      <c r="E144">
        <v>46.87</v>
      </c>
      <c r="F144">
        <v>6</v>
      </c>
    </row>
    <row r="145" spans="1:6" x14ac:dyDescent="0.2">
      <c r="A145">
        <v>47.017000000000003</v>
      </c>
      <c r="B145">
        <v>39</v>
      </c>
      <c r="C145">
        <v>47.164000000000001</v>
      </c>
      <c r="D145">
        <v>41</v>
      </c>
      <c r="E145">
        <v>47.31</v>
      </c>
      <c r="F145">
        <v>29</v>
      </c>
    </row>
    <row r="146" spans="1:6" x14ac:dyDescent="0.2">
      <c r="A146">
        <v>47.457000000000001</v>
      </c>
      <c r="B146">
        <v>50</v>
      </c>
      <c r="C146">
        <v>47.612000000000002</v>
      </c>
      <c r="D146">
        <v>34</v>
      </c>
      <c r="E146">
        <v>47.767000000000003</v>
      </c>
      <c r="F146">
        <v>45</v>
      </c>
    </row>
    <row r="147" spans="1:6" x14ac:dyDescent="0.2">
      <c r="A147">
        <v>47.921999999999997</v>
      </c>
      <c r="B147">
        <v>43</v>
      </c>
      <c r="C147">
        <v>48.076999999999998</v>
      </c>
      <c r="D147">
        <v>68</v>
      </c>
      <c r="E147">
        <v>48.231999999999999</v>
      </c>
      <c r="F147">
        <v>29</v>
      </c>
    </row>
    <row r="148" spans="1:6" x14ac:dyDescent="0.2">
      <c r="A148">
        <v>48.386000000000003</v>
      </c>
      <c r="B148">
        <v>78</v>
      </c>
      <c r="C148">
        <v>48.55</v>
      </c>
      <c r="D148">
        <v>-999</v>
      </c>
      <c r="E148">
        <v>48.713000000000001</v>
      </c>
      <c r="F148">
        <v>38</v>
      </c>
    </row>
    <row r="149" spans="1:6" x14ac:dyDescent="0.2">
      <c r="A149">
        <v>48.875999999999998</v>
      </c>
      <c r="B149">
        <v>78</v>
      </c>
      <c r="C149">
        <v>49.04</v>
      </c>
      <c r="D149">
        <v>20</v>
      </c>
      <c r="E149">
        <v>49.203000000000003</v>
      </c>
      <c r="F149">
        <v>40</v>
      </c>
    </row>
    <row r="150" spans="1:6" x14ac:dyDescent="0.2">
      <c r="A150">
        <v>49.366</v>
      </c>
      <c r="B150">
        <v>37</v>
      </c>
      <c r="C150">
        <v>49.512999999999998</v>
      </c>
      <c r="D150">
        <v>82</v>
      </c>
      <c r="E150">
        <v>49.658999999999999</v>
      </c>
      <c r="F150">
        <v>103</v>
      </c>
    </row>
    <row r="151" spans="1:6" x14ac:dyDescent="0.2">
      <c r="A151">
        <v>49.805999999999997</v>
      </c>
      <c r="B151">
        <v>139</v>
      </c>
      <c r="C151">
        <v>49.953000000000003</v>
      </c>
      <c r="D151">
        <v>32</v>
      </c>
      <c r="E151">
        <v>50.098999999999997</v>
      </c>
      <c r="F151">
        <v>48</v>
      </c>
    </row>
    <row r="152" spans="1:6" x14ac:dyDescent="0.2">
      <c r="A152">
        <v>50.246000000000002</v>
      </c>
      <c r="B152">
        <v>28</v>
      </c>
      <c r="C152">
        <v>50.390999999999998</v>
      </c>
      <c r="D152">
        <v>120</v>
      </c>
      <c r="E152">
        <v>50.536000000000001</v>
      </c>
      <c r="F152">
        <v>78</v>
      </c>
    </row>
    <row r="153" spans="1:6" x14ac:dyDescent="0.2">
      <c r="A153">
        <v>50.680999999999997</v>
      </c>
      <c r="B153">
        <v>46</v>
      </c>
      <c r="C153">
        <v>50.826000000000001</v>
      </c>
      <c r="D153">
        <v>30</v>
      </c>
      <c r="E153">
        <v>50.970999999999997</v>
      </c>
      <c r="F153">
        <v>33</v>
      </c>
    </row>
    <row r="154" spans="1:6" x14ac:dyDescent="0.2">
      <c r="A154">
        <v>51.116</v>
      </c>
      <c r="B154">
        <v>30</v>
      </c>
      <c r="C154">
        <v>51.277000000000001</v>
      </c>
      <c r="D154">
        <v>45</v>
      </c>
      <c r="E154">
        <v>51.439</v>
      </c>
      <c r="F154">
        <v>96</v>
      </c>
    </row>
    <row r="155" spans="1:6" x14ac:dyDescent="0.2">
      <c r="A155">
        <v>51.6</v>
      </c>
      <c r="B155">
        <v>43</v>
      </c>
      <c r="C155">
        <v>51.762</v>
      </c>
      <c r="D155">
        <v>113</v>
      </c>
      <c r="E155">
        <v>51.923999999999999</v>
      </c>
      <c r="F155">
        <v>42</v>
      </c>
    </row>
    <row r="156" spans="1:6" x14ac:dyDescent="0.2">
      <c r="A156">
        <v>52.085000000000001</v>
      </c>
      <c r="B156">
        <v>38</v>
      </c>
      <c r="C156">
        <v>52.267000000000003</v>
      </c>
      <c r="D156">
        <v>37</v>
      </c>
      <c r="E156">
        <v>52.448999999999998</v>
      </c>
      <c r="F156">
        <v>26</v>
      </c>
    </row>
    <row r="157" spans="1:6" x14ac:dyDescent="0.2">
      <c r="A157">
        <v>52.631</v>
      </c>
      <c r="B157">
        <v>36</v>
      </c>
      <c r="C157">
        <v>52.813000000000002</v>
      </c>
      <c r="D157">
        <v>47</v>
      </c>
      <c r="E157">
        <v>52.994999999999997</v>
      </c>
      <c r="F157">
        <v>24</v>
      </c>
    </row>
    <row r="158" spans="1:6" x14ac:dyDescent="0.2">
      <c r="A158">
        <v>53.156999999999996</v>
      </c>
      <c r="B158">
        <v>41</v>
      </c>
      <c r="C158">
        <v>53.319000000000003</v>
      </c>
      <c r="D158">
        <v>21</v>
      </c>
      <c r="E158">
        <v>53.481000000000002</v>
      </c>
      <c r="F158">
        <v>22</v>
      </c>
    </row>
    <row r="159" spans="1:6" x14ac:dyDescent="0.2">
      <c r="A159">
        <v>53.643000000000001</v>
      </c>
      <c r="B159">
        <v>41</v>
      </c>
      <c r="C159">
        <v>53.805</v>
      </c>
      <c r="D159">
        <v>86</v>
      </c>
      <c r="E159">
        <v>53.96</v>
      </c>
      <c r="F159">
        <v>36</v>
      </c>
    </row>
    <row r="160" spans="1:6" x14ac:dyDescent="0.2">
      <c r="A160">
        <v>54.115000000000002</v>
      </c>
      <c r="B160">
        <v>32</v>
      </c>
      <c r="C160">
        <v>54.27</v>
      </c>
      <c r="D160">
        <v>30</v>
      </c>
      <c r="E160">
        <v>54.423999999999999</v>
      </c>
      <c r="F160">
        <v>59</v>
      </c>
    </row>
    <row r="161" spans="1:6" x14ac:dyDescent="0.2">
      <c r="A161">
        <v>54.579000000000001</v>
      </c>
      <c r="B161">
        <v>47</v>
      </c>
      <c r="C161">
        <v>54.734000000000002</v>
      </c>
      <c r="D161">
        <v>25</v>
      </c>
      <c r="E161">
        <v>54.878999999999998</v>
      </c>
      <c r="F161">
        <v>26</v>
      </c>
    </row>
    <row r="162" spans="1:6" x14ac:dyDescent="0.2">
      <c r="A162">
        <v>55.024000000000001</v>
      </c>
      <c r="B162">
        <v>44</v>
      </c>
      <c r="C162">
        <v>55.168999999999997</v>
      </c>
      <c r="D162">
        <v>19</v>
      </c>
      <c r="E162">
        <v>55.314</v>
      </c>
      <c r="F162">
        <v>37</v>
      </c>
    </row>
    <row r="163" spans="1:6" x14ac:dyDescent="0.2">
      <c r="A163">
        <v>55.459000000000003</v>
      </c>
      <c r="B163">
        <v>17</v>
      </c>
      <c r="C163">
        <v>55.603999999999999</v>
      </c>
      <c r="D163">
        <v>56</v>
      </c>
      <c r="E163">
        <v>55.756</v>
      </c>
      <c r="F163">
        <v>32</v>
      </c>
    </row>
    <row r="164" spans="1:6" x14ac:dyDescent="0.2">
      <c r="A164">
        <v>55.906999999999996</v>
      </c>
      <c r="B164">
        <v>63</v>
      </c>
      <c r="C164">
        <v>56.058999999999997</v>
      </c>
      <c r="D164">
        <v>47</v>
      </c>
      <c r="E164">
        <v>56.210999999999999</v>
      </c>
      <c r="F164">
        <v>78</v>
      </c>
    </row>
    <row r="165" spans="1:6" x14ac:dyDescent="0.2">
      <c r="A165">
        <v>56.362000000000002</v>
      </c>
      <c r="B165">
        <v>80</v>
      </c>
      <c r="C165">
        <v>56.514000000000003</v>
      </c>
      <c r="D165">
        <v>26</v>
      </c>
      <c r="E165">
        <v>56.664999999999999</v>
      </c>
      <c r="F165">
        <v>50</v>
      </c>
    </row>
    <row r="166" spans="1:6" x14ac:dyDescent="0.2">
      <c r="A166">
        <v>56.817</v>
      </c>
      <c r="B166">
        <v>30</v>
      </c>
      <c r="C166">
        <v>56.969000000000001</v>
      </c>
      <c r="D166">
        <v>30</v>
      </c>
      <c r="E166">
        <v>57.12</v>
      </c>
      <c r="F166">
        <v>28</v>
      </c>
    </row>
    <row r="167" spans="1:6" x14ac:dyDescent="0.2">
      <c r="A167">
        <v>57.271999999999998</v>
      </c>
      <c r="B167">
        <v>82</v>
      </c>
      <c r="C167">
        <v>57.423000000000002</v>
      </c>
      <c r="D167">
        <v>231</v>
      </c>
      <c r="E167">
        <v>57.573</v>
      </c>
      <c r="F167">
        <v>49</v>
      </c>
    </row>
    <row r="168" spans="1:6" x14ac:dyDescent="0.2">
      <c r="A168">
        <v>57.722999999999999</v>
      </c>
      <c r="B168">
        <v>26</v>
      </c>
      <c r="C168">
        <v>57.872999999999998</v>
      </c>
      <c r="D168">
        <v>44</v>
      </c>
      <c r="E168">
        <v>58.023000000000003</v>
      </c>
      <c r="F168">
        <v>1283</v>
      </c>
    </row>
    <row r="169" spans="1:6" x14ac:dyDescent="0.2">
      <c r="A169">
        <v>58.173000000000002</v>
      </c>
      <c r="B169">
        <v>22</v>
      </c>
      <c r="C169">
        <v>58.323</v>
      </c>
      <c r="D169">
        <v>37</v>
      </c>
      <c r="E169">
        <v>58.414000000000001</v>
      </c>
      <c r="F169">
        <v>127</v>
      </c>
    </row>
    <row r="170" spans="1:6" x14ac:dyDescent="0.2">
      <c r="A170">
        <v>58.505000000000003</v>
      </c>
      <c r="B170">
        <v>25</v>
      </c>
      <c r="C170">
        <v>58.595999999999997</v>
      </c>
      <c r="D170">
        <v>44</v>
      </c>
      <c r="E170">
        <v>58.686999999999998</v>
      </c>
      <c r="F170">
        <v>51</v>
      </c>
    </row>
    <row r="171" spans="1:6" x14ac:dyDescent="0.2">
      <c r="A171">
        <v>58.777999999999999</v>
      </c>
      <c r="B171">
        <v>48</v>
      </c>
      <c r="C171">
        <v>58.869</v>
      </c>
      <c r="D171">
        <v>49</v>
      </c>
      <c r="E171">
        <v>58.96</v>
      </c>
      <c r="F171">
        <v>74</v>
      </c>
    </row>
    <row r="172" spans="1:6" x14ac:dyDescent="0.2">
      <c r="A172">
        <v>59.051000000000002</v>
      </c>
      <c r="B172">
        <v>24</v>
      </c>
      <c r="C172">
        <v>59.142000000000003</v>
      </c>
      <c r="D172">
        <v>41</v>
      </c>
      <c r="E172">
        <v>59.232999999999997</v>
      </c>
      <c r="F172">
        <v>27</v>
      </c>
    </row>
    <row r="173" spans="1:6" x14ac:dyDescent="0.2">
      <c r="A173">
        <v>59.332000000000001</v>
      </c>
      <c r="B173">
        <v>-999</v>
      </c>
      <c r="C173">
        <v>59.430999999999997</v>
      </c>
      <c r="D173">
        <v>-999</v>
      </c>
      <c r="E173">
        <v>59.529000000000003</v>
      </c>
      <c r="F173">
        <v>-999</v>
      </c>
    </row>
    <row r="174" spans="1:6" x14ac:dyDescent="0.2">
      <c r="A174">
        <v>59.628</v>
      </c>
      <c r="B174">
        <v>63</v>
      </c>
      <c r="C174">
        <v>59.726999999999997</v>
      </c>
      <c r="D174">
        <v>59</v>
      </c>
      <c r="E174">
        <v>59.826000000000001</v>
      </c>
      <c r="F174">
        <v>85</v>
      </c>
    </row>
    <row r="175" spans="1:6" x14ac:dyDescent="0.2">
      <c r="A175">
        <v>59.924999999999997</v>
      </c>
      <c r="B175">
        <v>111</v>
      </c>
      <c r="C175">
        <v>60.024000000000001</v>
      </c>
      <c r="D175">
        <v>-999</v>
      </c>
      <c r="E175">
        <v>60.122999999999998</v>
      </c>
      <c r="F175">
        <v>62</v>
      </c>
    </row>
    <row r="176" spans="1:6" x14ac:dyDescent="0.2">
      <c r="A176">
        <v>60.22</v>
      </c>
      <c r="B176">
        <v>53</v>
      </c>
      <c r="C176">
        <v>60.317999999999998</v>
      </c>
      <c r="D176">
        <v>37</v>
      </c>
      <c r="E176">
        <v>60.415999999999997</v>
      </c>
      <c r="F176">
        <v>37</v>
      </c>
    </row>
    <row r="177" spans="1:6" x14ac:dyDescent="0.2">
      <c r="A177">
        <v>60.514000000000003</v>
      </c>
      <c r="B177">
        <v>40</v>
      </c>
      <c r="C177">
        <v>60.610999999999997</v>
      </c>
      <c r="D177">
        <v>29</v>
      </c>
      <c r="E177">
        <v>60.709000000000003</v>
      </c>
      <c r="F177">
        <v>40</v>
      </c>
    </row>
    <row r="178" spans="1:6" x14ac:dyDescent="0.2">
      <c r="A178">
        <v>60.807000000000002</v>
      </c>
      <c r="B178">
        <v>23</v>
      </c>
      <c r="C178">
        <v>60.904000000000003</v>
      </c>
      <c r="D178">
        <v>151</v>
      </c>
      <c r="E178">
        <v>61.002000000000002</v>
      </c>
      <c r="F178">
        <v>68</v>
      </c>
    </row>
    <row r="179" spans="1:6" x14ac:dyDescent="0.2">
      <c r="A179">
        <v>61.094999999999999</v>
      </c>
      <c r="B179">
        <v>39</v>
      </c>
      <c r="C179">
        <v>61.188000000000002</v>
      </c>
      <c r="D179">
        <v>40</v>
      </c>
      <c r="E179">
        <v>61.280999999999999</v>
      </c>
      <c r="F179">
        <v>232</v>
      </c>
    </row>
    <row r="180" spans="1:6" x14ac:dyDescent="0.2">
      <c r="A180">
        <v>61.374000000000002</v>
      </c>
      <c r="B180">
        <v>47</v>
      </c>
      <c r="C180">
        <v>61.466999999999999</v>
      </c>
      <c r="D180">
        <v>68</v>
      </c>
      <c r="E180">
        <v>61.56</v>
      </c>
      <c r="F180">
        <v>39</v>
      </c>
    </row>
    <row r="181" spans="1:6" x14ac:dyDescent="0.2">
      <c r="A181">
        <v>61.652999999999999</v>
      </c>
      <c r="B181">
        <v>31</v>
      </c>
      <c r="C181">
        <v>61.746000000000002</v>
      </c>
      <c r="D181">
        <v>54</v>
      </c>
      <c r="E181">
        <v>61.838999999999999</v>
      </c>
      <c r="F181">
        <v>23</v>
      </c>
    </row>
    <row r="182" spans="1:6" x14ac:dyDescent="0.2">
      <c r="A182">
        <v>61.932000000000002</v>
      </c>
      <c r="B182">
        <v>55</v>
      </c>
      <c r="C182">
        <v>62.027999999999999</v>
      </c>
      <c r="D182">
        <v>31</v>
      </c>
      <c r="E182">
        <v>62.124000000000002</v>
      </c>
      <c r="F182">
        <v>27</v>
      </c>
    </row>
    <row r="183" spans="1:6" x14ac:dyDescent="0.2">
      <c r="A183">
        <v>62.22</v>
      </c>
      <c r="B183">
        <v>28</v>
      </c>
      <c r="C183">
        <v>62.316000000000003</v>
      </c>
      <c r="D183">
        <v>28</v>
      </c>
      <c r="E183">
        <v>62.411999999999999</v>
      </c>
      <c r="F183">
        <v>26</v>
      </c>
    </row>
    <row r="184" spans="1:6" x14ac:dyDescent="0.2">
      <c r="A184">
        <v>62.508000000000003</v>
      </c>
      <c r="B184">
        <v>46</v>
      </c>
      <c r="C184">
        <v>62.603999999999999</v>
      </c>
      <c r="D184">
        <v>30</v>
      </c>
      <c r="E184">
        <v>62.7</v>
      </c>
      <c r="F184">
        <v>66</v>
      </c>
    </row>
    <row r="185" spans="1:6" x14ac:dyDescent="0.2">
      <c r="A185">
        <v>62.795999999999999</v>
      </c>
      <c r="B185">
        <v>139</v>
      </c>
      <c r="C185">
        <v>62.892000000000003</v>
      </c>
      <c r="D185">
        <v>46</v>
      </c>
      <c r="E185">
        <v>62.982999999999997</v>
      </c>
      <c r="F185">
        <v>51</v>
      </c>
    </row>
    <row r="186" spans="1:6" x14ac:dyDescent="0.2">
      <c r="A186">
        <v>63.073999999999998</v>
      </c>
      <c r="B186">
        <v>100</v>
      </c>
      <c r="C186">
        <v>63.164999999999999</v>
      </c>
      <c r="D186">
        <v>63</v>
      </c>
      <c r="E186">
        <v>63.256999999999998</v>
      </c>
      <c r="F186">
        <v>55</v>
      </c>
    </row>
    <row r="187" spans="1:6" x14ac:dyDescent="0.2">
      <c r="A187">
        <v>63.347999999999999</v>
      </c>
      <c r="B187">
        <v>65</v>
      </c>
      <c r="C187">
        <v>63.439</v>
      </c>
      <c r="D187">
        <v>40</v>
      </c>
      <c r="E187">
        <v>63.53</v>
      </c>
      <c r="F187">
        <v>77</v>
      </c>
    </row>
    <row r="188" spans="1:6" x14ac:dyDescent="0.2">
      <c r="A188">
        <v>63.621000000000002</v>
      </c>
      <c r="B188">
        <v>67</v>
      </c>
      <c r="C188">
        <v>0</v>
      </c>
      <c r="D188">
        <v>0</v>
      </c>
      <c r="E188">
        <v>0</v>
      </c>
      <c r="F188">
        <v>0</v>
      </c>
    </row>
    <row r="189" spans="1:6" x14ac:dyDescent="0.2">
      <c r="A189">
        <v>0</v>
      </c>
      <c r="B189">
        <v>0</v>
      </c>
      <c r="C189">
        <v>0</v>
      </c>
      <c r="D189">
        <v>0</v>
      </c>
      <c r="E189">
        <v>0</v>
      </c>
      <c r="F189">
        <v>0</v>
      </c>
    </row>
    <row r="191" spans="1:6" x14ac:dyDescent="0.2">
      <c r="A191" t="s">
        <v>29</v>
      </c>
    </row>
    <row r="192" spans="1:6" x14ac:dyDescent="0.2">
      <c r="A192" t="s">
        <v>30</v>
      </c>
    </row>
    <row r="193" spans="1:6" x14ac:dyDescent="0.2">
      <c r="A193" t="s">
        <v>31</v>
      </c>
    </row>
    <row r="194" spans="1:6" x14ac:dyDescent="0.2">
      <c r="A194">
        <v>63.74</v>
      </c>
      <c r="B194">
        <v>66</v>
      </c>
      <c r="C194">
        <v>64.037000000000006</v>
      </c>
      <c r="D194">
        <v>61</v>
      </c>
      <c r="E194">
        <v>64.332999999999998</v>
      </c>
      <c r="F194">
        <v>99</v>
      </c>
    </row>
    <row r="195" spans="1:6" x14ac:dyDescent="0.2">
      <c r="A195">
        <v>64.63</v>
      </c>
      <c r="B195">
        <v>81</v>
      </c>
      <c r="C195">
        <v>64.94</v>
      </c>
      <c r="D195">
        <v>69</v>
      </c>
      <c r="E195">
        <v>65.25</v>
      </c>
      <c r="F195">
        <v>70</v>
      </c>
    </row>
    <row r="196" spans="1:6" x14ac:dyDescent="0.2">
      <c r="A196">
        <v>65.558999999999997</v>
      </c>
      <c r="B196">
        <v>49</v>
      </c>
      <c r="C196">
        <v>65.866</v>
      </c>
      <c r="D196">
        <v>76</v>
      </c>
      <c r="E196">
        <v>66.173000000000002</v>
      </c>
      <c r="F196">
        <v>75</v>
      </c>
    </row>
    <row r="197" spans="1:6" x14ac:dyDescent="0.2">
      <c r="A197">
        <v>66.478999999999999</v>
      </c>
      <c r="B197">
        <v>73</v>
      </c>
      <c r="C197">
        <v>66.775999999999996</v>
      </c>
      <c r="D197">
        <v>56</v>
      </c>
      <c r="E197">
        <v>67.072000000000003</v>
      </c>
      <c r="F197">
        <v>92</v>
      </c>
    </row>
    <row r="198" spans="1:6" x14ac:dyDescent="0.2">
      <c r="A198">
        <v>67.369</v>
      </c>
      <c r="B198">
        <v>53</v>
      </c>
      <c r="C198">
        <v>67.673000000000002</v>
      </c>
      <c r="D198">
        <v>73</v>
      </c>
      <c r="E198">
        <v>67.977999999999994</v>
      </c>
      <c r="F198">
        <v>72</v>
      </c>
    </row>
    <row r="199" spans="1:6" x14ac:dyDescent="0.2">
      <c r="A199">
        <v>68.281999999999996</v>
      </c>
      <c r="B199">
        <v>90</v>
      </c>
      <c r="C199">
        <v>68.56</v>
      </c>
      <c r="D199">
        <v>50</v>
      </c>
      <c r="E199">
        <v>68.838999999999999</v>
      </c>
      <c r="F199">
        <v>80</v>
      </c>
    </row>
    <row r="200" spans="1:6" x14ac:dyDescent="0.2">
      <c r="A200">
        <v>69.117000000000004</v>
      </c>
      <c r="B200">
        <v>63</v>
      </c>
      <c r="C200">
        <v>69.453999999999994</v>
      </c>
      <c r="D200">
        <v>55</v>
      </c>
      <c r="E200">
        <v>69.792000000000002</v>
      </c>
      <c r="F200">
        <v>54</v>
      </c>
    </row>
    <row r="201" spans="1:6" x14ac:dyDescent="0.2">
      <c r="A201">
        <v>70.13</v>
      </c>
      <c r="B201">
        <v>64</v>
      </c>
      <c r="C201">
        <v>70.427000000000007</v>
      </c>
      <c r="D201">
        <v>49</v>
      </c>
      <c r="E201">
        <v>70.724999999999994</v>
      </c>
      <c r="F201">
        <v>45</v>
      </c>
    </row>
    <row r="202" spans="1:6" x14ac:dyDescent="0.2">
      <c r="A202">
        <v>71.022999999999996</v>
      </c>
      <c r="B202">
        <v>49</v>
      </c>
      <c r="C202">
        <v>71.308000000000007</v>
      </c>
      <c r="D202">
        <v>87</v>
      </c>
      <c r="E202">
        <v>71.593000000000004</v>
      </c>
      <c r="F202">
        <v>49</v>
      </c>
    </row>
    <row r="203" spans="1:6" x14ac:dyDescent="0.2">
      <c r="A203">
        <v>71.876999999999995</v>
      </c>
      <c r="B203">
        <v>31</v>
      </c>
      <c r="C203">
        <v>72.174999999999997</v>
      </c>
      <c r="D203">
        <v>35</v>
      </c>
      <c r="E203">
        <v>72.472999999999999</v>
      </c>
      <c r="F203">
        <v>58</v>
      </c>
    </row>
    <row r="204" spans="1:6" x14ac:dyDescent="0.2">
      <c r="A204">
        <v>72.771000000000001</v>
      </c>
      <c r="B204">
        <v>65</v>
      </c>
      <c r="C204">
        <v>73.075999999999993</v>
      </c>
      <c r="D204">
        <v>45</v>
      </c>
      <c r="E204">
        <v>73.38</v>
      </c>
      <c r="F204">
        <v>54</v>
      </c>
    </row>
    <row r="205" spans="1:6" x14ac:dyDescent="0.2">
      <c r="A205">
        <v>73.685000000000002</v>
      </c>
      <c r="B205">
        <v>56</v>
      </c>
      <c r="C205">
        <v>74.001999999999995</v>
      </c>
      <c r="D205">
        <v>56</v>
      </c>
      <c r="E205">
        <v>74.319999999999993</v>
      </c>
      <c r="F205">
        <v>57</v>
      </c>
    </row>
    <row r="206" spans="1:6" x14ac:dyDescent="0.2">
      <c r="A206">
        <v>74.638000000000005</v>
      </c>
      <c r="B206">
        <v>42</v>
      </c>
      <c r="C206">
        <v>74.912999999999997</v>
      </c>
      <c r="D206">
        <v>45</v>
      </c>
      <c r="E206">
        <v>75.186999999999998</v>
      </c>
      <c r="F206">
        <v>36</v>
      </c>
    </row>
    <row r="207" spans="1:6" x14ac:dyDescent="0.2">
      <c r="A207">
        <v>75.462000000000003</v>
      </c>
      <c r="B207">
        <v>65</v>
      </c>
      <c r="C207">
        <v>75.692999999999998</v>
      </c>
      <c r="D207">
        <v>58</v>
      </c>
      <c r="E207">
        <v>75.924000000000007</v>
      </c>
      <c r="F207">
        <v>39</v>
      </c>
    </row>
    <row r="208" spans="1:6" x14ac:dyDescent="0.2">
      <c r="A208">
        <v>76.155000000000001</v>
      </c>
      <c r="B208">
        <v>48</v>
      </c>
      <c r="C208">
        <v>76.385999999999996</v>
      </c>
      <c r="D208">
        <v>48</v>
      </c>
      <c r="E208">
        <v>76.596999999999994</v>
      </c>
      <c r="F208">
        <v>43</v>
      </c>
    </row>
    <row r="209" spans="1:6" x14ac:dyDescent="0.2">
      <c r="A209">
        <v>76.808000000000007</v>
      </c>
      <c r="B209">
        <v>50</v>
      </c>
      <c r="C209">
        <v>77.019000000000005</v>
      </c>
      <c r="D209">
        <v>46</v>
      </c>
      <c r="E209">
        <v>77.23</v>
      </c>
      <c r="F209">
        <v>51</v>
      </c>
    </row>
    <row r="210" spans="1:6" x14ac:dyDescent="0.2">
      <c r="A210">
        <v>77.462999999999994</v>
      </c>
      <c r="B210">
        <v>52</v>
      </c>
      <c r="C210">
        <v>77.697000000000003</v>
      </c>
      <c r="D210">
        <v>55</v>
      </c>
      <c r="E210">
        <v>77.930000000000007</v>
      </c>
      <c r="F210">
        <v>42</v>
      </c>
    </row>
    <row r="211" spans="1:6" x14ac:dyDescent="0.2">
      <c r="A211">
        <v>78.162999999999997</v>
      </c>
      <c r="B211">
        <v>41</v>
      </c>
      <c r="C211">
        <v>78.376999999999995</v>
      </c>
      <c r="D211">
        <v>73</v>
      </c>
      <c r="E211">
        <v>78.59</v>
      </c>
      <c r="F211">
        <v>103</v>
      </c>
    </row>
    <row r="212" spans="1:6" x14ac:dyDescent="0.2">
      <c r="A212">
        <v>78.804000000000002</v>
      </c>
      <c r="B212">
        <v>105</v>
      </c>
      <c r="C212">
        <v>79.016999999999996</v>
      </c>
      <c r="D212">
        <v>41</v>
      </c>
      <c r="E212">
        <v>79.218000000000004</v>
      </c>
      <c r="F212">
        <v>39</v>
      </c>
    </row>
    <row r="213" spans="1:6" x14ac:dyDescent="0.2">
      <c r="A213">
        <v>79.418999999999997</v>
      </c>
      <c r="B213">
        <v>66</v>
      </c>
      <c r="C213">
        <v>79.619</v>
      </c>
      <c r="D213">
        <v>95</v>
      </c>
      <c r="E213">
        <v>79.819999999999993</v>
      </c>
      <c r="F213">
        <v>58</v>
      </c>
    </row>
    <row r="214" spans="1:6" x14ac:dyDescent="0.2">
      <c r="A214">
        <v>80.02</v>
      </c>
      <c r="B214">
        <v>102</v>
      </c>
      <c r="C214">
        <v>80.213999999999999</v>
      </c>
      <c r="D214">
        <v>85</v>
      </c>
      <c r="E214">
        <v>80.408000000000001</v>
      </c>
      <c r="F214">
        <v>53</v>
      </c>
    </row>
    <row r="215" spans="1:6" x14ac:dyDescent="0.2">
      <c r="A215">
        <v>80.600999999999999</v>
      </c>
      <c r="B215">
        <v>39</v>
      </c>
      <c r="C215">
        <v>80.795000000000002</v>
      </c>
      <c r="D215">
        <v>35</v>
      </c>
      <c r="E215">
        <v>80.963999999999999</v>
      </c>
      <c r="F215">
        <v>50</v>
      </c>
    </row>
    <row r="216" spans="1:6" x14ac:dyDescent="0.2">
      <c r="A216">
        <v>81.132999999999996</v>
      </c>
      <c r="B216">
        <v>68</v>
      </c>
      <c r="C216">
        <v>81.301000000000002</v>
      </c>
      <c r="D216">
        <v>60</v>
      </c>
      <c r="E216">
        <v>81.47</v>
      </c>
      <c r="F216">
        <v>59</v>
      </c>
    </row>
    <row r="217" spans="1:6" x14ac:dyDescent="0.2">
      <c r="A217">
        <v>81.638999999999996</v>
      </c>
      <c r="B217">
        <v>70</v>
      </c>
      <c r="C217">
        <v>81.813999999999993</v>
      </c>
      <c r="D217">
        <v>38</v>
      </c>
      <c r="E217">
        <v>81.989000000000004</v>
      </c>
      <c r="F217">
        <v>35</v>
      </c>
    </row>
    <row r="218" spans="1:6" x14ac:dyDescent="0.2">
      <c r="A218">
        <v>82.162999999999997</v>
      </c>
      <c r="B218">
        <v>45</v>
      </c>
      <c r="C218">
        <v>82.337999999999994</v>
      </c>
      <c r="D218">
        <v>56</v>
      </c>
      <c r="E218">
        <v>82.513000000000005</v>
      </c>
      <c r="F218">
        <v>40</v>
      </c>
    </row>
    <row r="219" spans="1:6" x14ac:dyDescent="0.2">
      <c r="A219">
        <v>82.701999999999998</v>
      </c>
      <c r="B219">
        <v>48</v>
      </c>
      <c r="C219">
        <v>82.89</v>
      </c>
      <c r="D219">
        <v>42</v>
      </c>
      <c r="E219">
        <v>83.078999999999994</v>
      </c>
      <c r="F219">
        <v>38</v>
      </c>
    </row>
    <row r="220" spans="1:6" x14ac:dyDescent="0.2">
      <c r="A220">
        <v>83.268000000000001</v>
      </c>
      <c r="B220">
        <v>46</v>
      </c>
      <c r="C220">
        <v>83.456000000000003</v>
      </c>
      <c r="D220">
        <v>60</v>
      </c>
      <c r="E220">
        <v>83.650999999999996</v>
      </c>
      <c r="F220">
        <v>32</v>
      </c>
    </row>
    <row r="221" spans="1:6" x14ac:dyDescent="0.2">
      <c r="A221">
        <v>83.846000000000004</v>
      </c>
      <c r="B221">
        <v>52</v>
      </c>
      <c r="C221">
        <v>84.04</v>
      </c>
      <c r="D221">
        <v>82</v>
      </c>
      <c r="E221">
        <v>84.234999999999999</v>
      </c>
      <c r="F221">
        <v>43</v>
      </c>
    </row>
    <row r="222" spans="1:6" x14ac:dyDescent="0.2">
      <c r="A222">
        <v>84.43</v>
      </c>
      <c r="B222">
        <v>192</v>
      </c>
      <c r="C222">
        <v>84.643000000000001</v>
      </c>
      <c r="D222">
        <v>73</v>
      </c>
      <c r="E222">
        <v>84.856999999999999</v>
      </c>
      <c r="F222">
        <v>52</v>
      </c>
    </row>
    <row r="223" spans="1:6" x14ac:dyDescent="0.2">
      <c r="A223">
        <v>85.07</v>
      </c>
      <c r="B223">
        <v>50</v>
      </c>
      <c r="C223">
        <v>85.284000000000006</v>
      </c>
      <c r="D223">
        <v>31</v>
      </c>
      <c r="E223">
        <v>85.451999999999998</v>
      </c>
      <c r="F223">
        <v>60</v>
      </c>
    </row>
    <row r="224" spans="1:6" x14ac:dyDescent="0.2">
      <c r="A224">
        <v>85.620999999999995</v>
      </c>
      <c r="B224">
        <v>64</v>
      </c>
      <c r="C224">
        <v>85.79</v>
      </c>
      <c r="D224">
        <v>55</v>
      </c>
      <c r="E224">
        <v>85.959000000000003</v>
      </c>
      <c r="F224">
        <v>47</v>
      </c>
    </row>
    <row r="225" spans="1:6" x14ac:dyDescent="0.2">
      <c r="A225">
        <v>86.128</v>
      </c>
      <c r="B225">
        <v>76</v>
      </c>
      <c r="C225">
        <v>86.308000000000007</v>
      </c>
      <c r="D225">
        <v>42</v>
      </c>
      <c r="E225">
        <v>86.489000000000004</v>
      </c>
      <c r="F225">
        <v>-999</v>
      </c>
    </row>
    <row r="226" spans="1:6" x14ac:dyDescent="0.2">
      <c r="A226">
        <v>86.67</v>
      </c>
      <c r="B226">
        <v>-999</v>
      </c>
      <c r="C226">
        <v>86.850999999999999</v>
      </c>
      <c r="D226">
        <v>-999</v>
      </c>
      <c r="E226">
        <v>87.031000000000006</v>
      </c>
      <c r="F226">
        <v>-999</v>
      </c>
    </row>
    <row r="227" spans="1:6" x14ac:dyDescent="0.2">
      <c r="A227">
        <v>87.21</v>
      </c>
      <c r="B227">
        <v>50</v>
      </c>
      <c r="C227">
        <v>87.388999999999996</v>
      </c>
      <c r="D227">
        <v>-999</v>
      </c>
      <c r="E227">
        <v>87.567999999999998</v>
      </c>
      <c r="F227">
        <v>-999</v>
      </c>
    </row>
    <row r="228" spans="1:6" x14ac:dyDescent="0.2">
      <c r="A228">
        <v>87.745999999999995</v>
      </c>
      <c r="B228">
        <v>39</v>
      </c>
      <c r="C228">
        <v>87.924999999999997</v>
      </c>
      <c r="D228">
        <v>50</v>
      </c>
      <c r="E228">
        <v>88.11</v>
      </c>
      <c r="F228">
        <v>91</v>
      </c>
    </row>
    <row r="229" spans="1:6" x14ac:dyDescent="0.2">
      <c r="A229">
        <v>88.295000000000002</v>
      </c>
      <c r="B229">
        <v>60</v>
      </c>
      <c r="C229">
        <v>88.478999999999999</v>
      </c>
      <c r="D229">
        <v>40</v>
      </c>
      <c r="E229">
        <v>88.664000000000001</v>
      </c>
      <c r="F229">
        <v>40</v>
      </c>
    </row>
    <row r="230" spans="1:6" x14ac:dyDescent="0.2">
      <c r="A230">
        <v>88.849000000000004</v>
      </c>
      <c r="B230">
        <v>70</v>
      </c>
      <c r="C230">
        <v>0</v>
      </c>
      <c r="D230">
        <v>0</v>
      </c>
      <c r="E230">
        <v>0</v>
      </c>
      <c r="F230">
        <v>0</v>
      </c>
    </row>
    <row r="231" spans="1:6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0</v>
      </c>
    </row>
    <row r="233" spans="1:6" x14ac:dyDescent="0.2">
      <c r="A233" t="s">
        <v>32</v>
      </c>
    </row>
    <row r="234" spans="1:6" x14ac:dyDescent="0.2">
      <c r="A234" t="s">
        <v>33</v>
      </c>
    </row>
    <row r="235" spans="1:6" x14ac:dyDescent="0.2">
      <c r="A235" t="s">
        <v>34</v>
      </c>
    </row>
    <row r="236" spans="1:6" x14ac:dyDescent="0.2">
      <c r="A236">
        <v>89.161000000000001</v>
      </c>
      <c r="B236">
        <v>110</v>
      </c>
      <c r="C236">
        <v>89.471999999999994</v>
      </c>
      <c r="D236">
        <v>62</v>
      </c>
      <c r="E236">
        <v>89.783000000000001</v>
      </c>
      <c r="F236">
        <v>55</v>
      </c>
    </row>
    <row r="237" spans="1:6" x14ac:dyDescent="0.2">
      <c r="A237">
        <v>90.045000000000002</v>
      </c>
      <c r="B237">
        <v>55</v>
      </c>
      <c r="C237">
        <v>90.305999999999997</v>
      </c>
      <c r="D237">
        <v>60</v>
      </c>
      <c r="E237">
        <v>90.567999999999998</v>
      </c>
      <c r="F237">
        <v>50</v>
      </c>
    </row>
    <row r="238" spans="1:6" x14ac:dyDescent="0.2">
      <c r="A238">
        <v>90.882000000000005</v>
      </c>
      <c r="B238">
        <v>50</v>
      </c>
      <c r="C238">
        <v>91.197000000000003</v>
      </c>
      <c r="D238">
        <v>40</v>
      </c>
      <c r="E238">
        <v>91.510999999999996</v>
      </c>
      <c r="F238">
        <v>42</v>
      </c>
    </row>
    <row r="239" spans="1:6" x14ac:dyDescent="0.2">
      <c r="A239">
        <v>91.816000000000003</v>
      </c>
      <c r="B239">
        <v>40</v>
      </c>
      <c r="C239">
        <v>92.12</v>
      </c>
      <c r="D239">
        <v>39</v>
      </c>
      <c r="E239">
        <v>92.424999999999997</v>
      </c>
      <c r="F239">
        <v>119</v>
      </c>
    </row>
    <row r="240" spans="1:6" x14ac:dyDescent="0.2">
      <c r="A240">
        <v>92.715999999999994</v>
      </c>
      <c r="B240">
        <v>63</v>
      </c>
      <c r="C240">
        <v>93.007999999999996</v>
      </c>
      <c r="D240">
        <v>56</v>
      </c>
      <c r="E240">
        <v>93.299000000000007</v>
      </c>
      <c r="F240">
        <v>44</v>
      </c>
    </row>
    <row r="241" spans="1:6" x14ac:dyDescent="0.2">
      <c r="A241">
        <v>93.602999999999994</v>
      </c>
      <c r="B241">
        <v>63</v>
      </c>
      <c r="C241">
        <v>93.908000000000001</v>
      </c>
      <c r="D241">
        <v>63</v>
      </c>
      <c r="E241">
        <v>94.212000000000003</v>
      </c>
      <c r="F241">
        <v>68</v>
      </c>
    </row>
    <row r="242" spans="1:6" x14ac:dyDescent="0.2">
      <c r="A242">
        <v>94.491</v>
      </c>
      <c r="B242">
        <v>178</v>
      </c>
      <c r="C242">
        <v>94.769000000000005</v>
      </c>
      <c r="D242">
        <v>50</v>
      </c>
      <c r="E242">
        <v>95.046999999999997</v>
      </c>
      <c r="F242">
        <v>50</v>
      </c>
    </row>
    <row r="243" spans="1:6" x14ac:dyDescent="0.2">
      <c r="A243">
        <v>95.364000000000004</v>
      </c>
      <c r="B243">
        <v>40</v>
      </c>
      <c r="C243">
        <v>95.682000000000002</v>
      </c>
      <c r="D243">
        <v>73</v>
      </c>
      <c r="E243">
        <v>96</v>
      </c>
      <c r="F243">
        <v>42</v>
      </c>
    </row>
    <row r="244" spans="1:6" x14ac:dyDescent="0.2">
      <c r="A244">
        <v>96.305000000000007</v>
      </c>
      <c r="B244">
        <v>50</v>
      </c>
      <c r="C244">
        <v>96.608999999999995</v>
      </c>
      <c r="D244">
        <v>40</v>
      </c>
      <c r="E244">
        <v>96.914000000000001</v>
      </c>
      <c r="F244">
        <v>36</v>
      </c>
    </row>
    <row r="245" spans="1:6" x14ac:dyDescent="0.2">
      <c r="A245">
        <v>97.204999999999998</v>
      </c>
      <c r="B245">
        <v>36</v>
      </c>
      <c r="C245">
        <v>97.495999999999995</v>
      </c>
      <c r="D245">
        <v>36</v>
      </c>
      <c r="E245">
        <v>97.787000000000006</v>
      </c>
      <c r="F245">
        <v>100</v>
      </c>
    </row>
    <row r="246" spans="1:6" x14ac:dyDescent="0.2">
      <c r="A246">
        <v>98.084999999999994</v>
      </c>
      <c r="B246">
        <v>95</v>
      </c>
      <c r="C246">
        <v>98.382999999999996</v>
      </c>
      <c r="D246">
        <v>38</v>
      </c>
      <c r="E246">
        <v>98.680999999999997</v>
      </c>
      <c r="F246">
        <v>57</v>
      </c>
    </row>
    <row r="247" spans="1:6" x14ac:dyDescent="0.2">
      <c r="A247">
        <v>99.016000000000005</v>
      </c>
      <c r="B247">
        <v>52</v>
      </c>
      <c r="C247">
        <v>99.35</v>
      </c>
      <c r="D247">
        <v>42</v>
      </c>
      <c r="E247">
        <v>99.683999999999997</v>
      </c>
      <c r="F247">
        <v>66</v>
      </c>
    </row>
    <row r="248" spans="1:6" x14ac:dyDescent="0.2">
      <c r="A248">
        <v>99.986999999999995</v>
      </c>
      <c r="B248">
        <v>50</v>
      </c>
      <c r="C248">
        <v>100.29</v>
      </c>
      <c r="D248">
        <v>75</v>
      </c>
      <c r="E248">
        <v>100.593</v>
      </c>
      <c r="F248">
        <v>52</v>
      </c>
    </row>
    <row r="249" spans="1:6" x14ac:dyDescent="0.2">
      <c r="A249">
        <v>100.896</v>
      </c>
      <c r="B249">
        <v>42</v>
      </c>
      <c r="C249">
        <v>101.199</v>
      </c>
      <c r="D249">
        <v>38</v>
      </c>
      <c r="E249">
        <v>101.502</v>
      </c>
      <c r="F249">
        <v>75</v>
      </c>
    </row>
    <row r="250" spans="1:6" x14ac:dyDescent="0.2">
      <c r="A250">
        <v>101.804</v>
      </c>
      <c r="B250">
        <v>30</v>
      </c>
      <c r="C250">
        <v>102.107</v>
      </c>
      <c r="D250">
        <v>38</v>
      </c>
      <c r="E250">
        <v>102.327</v>
      </c>
      <c r="F250">
        <v>-999</v>
      </c>
    </row>
    <row r="251" spans="1:6" x14ac:dyDescent="0.2">
      <c r="A251">
        <v>102.53700000000001</v>
      </c>
      <c r="B251">
        <v>-999</v>
      </c>
      <c r="C251">
        <v>102.746</v>
      </c>
      <c r="D251">
        <v>-999</v>
      </c>
      <c r="E251">
        <v>103.039</v>
      </c>
      <c r="F251">
        <v>62</v>
      </c>
    </row>
    <row r="252" spans="1:6" x14ac:dyDescent="0.2">
      <c r="A252">
        <v>103.33199999999999</v>
      </c>
      <c r="B252">
        <v>40</v>
      </c>
      <c r="C252">
        <v>103.625</v>
      </c>
      <c r="D252">
        <v>33</v>
      </c>
      <c r="E252">
        <v>103.91500000000001</v>
      </c>
      <c r="F252">
        <v>47</v>
      </c>
    </row>
    <row r="253" spans="1:6" x14ac:dyDescent="0.2">
      <c r="A253">
        <v>104.20399999999999</v>
      </c>
      <c r="B253">
        <v>38</v>
      </c>
      <c r="C253">
        <v>104.494</v>
      </c>
      <c r="D253">
        <v>44</v>
      </c>
      <c r="E253">
        <v>104.788</v>
      </c>
      <c r="F253">
        <v>58</v>
      </c>
    </row>
    <row r="254" spans="1:6" x14ac:dyDescent="0.2">
      <c r="A254">
        <v>105.083</v>
      </c>
      <c r="B254">
        <v>46</v>
      </c>
      <c r="C254">
        <v>105.437</v>
      </c>
      <c r="D254">
        <v>45</v>
      </c>
      <c r="E254">
        <v>105.792</v>
      </c>
      <c r="F254">
        <v>42</v>
      </c>
    </row>
    <row r="255" spans="1:6" x14ac:dyDescent="0.2">
      <c r="A255">
        <v>106.001</v>
      </c>
      <c r="B255">
        <v>66</v>
      </c>
      <c r="C255">
        <v>106.31100000000001</v>
      </c>
      <c r="D255">
        <v>38</v>
      </c>
      <c r="E255">
        <v>106.621</v>
      </c>
      <c r="F255">
        <v>40</v>
      </c>
    </row>
    <row r="256" spans="1:6" x14ac:dyDescent="0.2">
      <c r="A256">
        <v>106.93</v>
      </c>
      <c r="B256">
        <v>43</v>
      </c>
      <c r="C256">
        <v>107.24</v>
      </c>
      <c r="D256">
        <v>38</v>
      </c>
      <c r="E256">
        <v>107.54900000000001</v>
      </c>
      <c r="F256">
        <v>-999</v>
      </c>
    </row>
    <row r="257" spans="1:6" x14ac:dyDescent="0.2">
      <c r="A257">
        <v>107.85899999999999</v>
      </c>
      <c r="B257">
        <v>106</v>
      </c>
      <c r="C257">
        <v>108.16500000000001</v>
      </c>
      <c r="D257">
        <v>46</v>
      </c>
      <c r="E257">
        <v>108.471</v>
      </c>
      <c r="F257">
        <v>126</v>
      </c>
    </row>
    <row r="258" spans="1:6" x14ac:dyDescent="0.2">
      <c r="A258">
        <v>108.777</v>
      </c>
      <c r="B258">
        <v>105</v>
      </c>
      <c r="C258">
        <v>109.077</v>
      </c>
      <c r="D258">
        <v>46</v>
      </c>
      <c r="E258">
        <v>109.376</v>
      </c>
      <c r="F258">
        <v>40</v>
      </c>
    </row>
    <row r="259" spans="1:6" x14ac:dyDescent="0.2">
      <c r="A259">
        <v>109.676</v>
      </c>
      <c r="B259">
        <v>60</v>
      </c>
      <c r="C259">
        <v>109.982</v>
      </c>
      <c r="D259">
        <v>55</v>
      </c>
      <c r="E259">
        <v>110.288</v>
      </c>
      <c r="F259">
        <v>53</v>
      </c>
    </row>
    <row r="260" spans="1:6" x14ac:dyDescent="0.2">
      <c r="A260">
        <v>110.595</v>
      </c>
      <c r="B260">
        <v>49</v>
      </c>
      <c r="C260">
        <v>110.901</v>
      </c>
      <c r="D260">
        <v>54</v>
      </c>
      <c r="E260">
        <v>111.20699999999999</v>
      </c>
      <c r="F260">
        <v>38</v>
      </c>
    </row>
    <row r="261" spans="1:6" x14ac:dyDescent="0.2">
      <c r="A261">
        <v>111.51300000000001</v>
      </c>
      <c r="B261">
        <v>60</v>
      </c>
      <c r="C261">
        <v>111.816</v>
      </c>
      <c r="D261">
        <v>44</v>
      </c>
      <c r="E261">
        <v>112.119</v>
      </c>
      <c r="F261">
        <v>70</v>
      </c>
    </row>
    <row r="262" spans="1:6" x14ac:dyDescent="0.2">
      <c r="A262">
        <v>112.422</v>
      </c>
      <c r="B262">
        <v>76</v>
      </c>
      <c r="C262">
        <v>112.532</v>
      </c>
      <c r="D262">
        <v>57</v>
      </c>
      <c r="E262">
        <v>112.824</v>
      </c>
      <c r="F262">
        <v>67</v>
      </c>
    </row>
    <row r="263" spans="1:6" x14ac:dyDescent="0.2">
      <c r="A263">
        <v>113.117</v>
      </c>
      <c r="B263">
        <v>56</v>
      </c>
      <c r="C263">
        <v>113.41</v>
      </c>
      <c r="D263">
        <v>59</v>
      </c>
      <c r="E263">
        <v>113.71299999999999</v>
      </c>
      <c r="F263">
        <v>38</v>
      </c>
    </row>
    <row r="264" spans="1:6" x14ac:dyDescent="0.2">
      <c r="A264">
        <v>114.01600000000001</v>
      </c>
      <c r="B264">
        <v>45</v>
      </c>
      <c r="C264">
        <v>114.319</v>
      </c>
      <c r="D264">
        <v>60</v>
      </c>
      <c r="E264">
        <v>114.63200000000001</v>
      </c>
      <c r="F264">
        <v>50</v>
      </c>
    </row>
    <row r="265" spans="1:6" x14ac:dyDescent="0.2">
      <c r="A265">
        <v>114.94499999999999</v>
      </c>
      <c r="B265">
        <v>62</v>
      </c>
      <c r="C265">
        <v>115.25700000000001</v>
      </c>
      <c r="D265">
        <v>39</v>
      </c>
      <c r="E265">
        <v>115.307</v>
      </c>
      <c r="F265">
        <v>56</v>
      </c>
    </row>
    <row r="266" spans="1:6" x14ac:dyDescent="0.2">
      <c r="A266">
        <v>115.59699999999999</v>
      </c>
      <c r="B266">
        <v>43</v>
      </c>
      <c r="C266">
        <v>115.886</v>
      </c>
      <c r="D266">
        <v>44</v>
      </c>
      <c r="E266">
        <v>116.176</v>
      </c>
      <c r="F266">
        <v>62</v>
      </c>
    </row>
    <row r="267" spans="1:6" x14ac:dyDescent="0.2">
      <c r="A267">
        <v>116.45699999999999</v>
      </c>
      <c r="B267">
        <v>153</v>
      </c>
      <c r="C267">
        <v>116.739</v>
      </c>
      <c r="D267">
        <v>46</v>
      </c>
      <c r="E267">
        <v>117.02</v>
      </c>
      <c r="F267">
        <v>46</v>
      </c>
    </row>
    <row r="268" spans="1:6" x14ac:dyDescent="0.2">
      <c r="A268">
        <v>117.321</v>
      </c>
      <c r="B268">
        <v>66</v>
      </c>
      <c r="C268">
        <v>117.623</v>
      </c>
      <c r="D268">
        <v>45</v>
      </c>
      <c r="E268">
        <v>117.925</v>
      </c>
      <c r="F268">
        <v>46</v>
      </c>
    </row>
    <row r="269" spans="1:6" x14ac:dyDescent="0.2">
      <c r="A269">
        <v>118.227</v>
      </c>
      <c r="B269">
        <v>47</v>
      </c>
      <c r="C269">
        <v>118.52800000000001</v>
      </c>
      <c r="D269">
        <v>55</v>
      </c>
      <c r="E269">
        <v>118.83</v>
      </c>
      <c r="F269">
        <v>50</v>
      </c>
    </row>
    <row r="270" spans="1:6" x14ac:dyDescent="0.2">
      <c r="A270">
        <v>119.125</v>
      </c>
      <c r="B270">
        <v>51</v>
      </c>
      <c r="C270">
        <v>119.42</v>
      </c>
      <c r="D270">
        <v>48</v>
      </c>
      <c r="E270">
        <v>119.71599999999999</v>
      </c>
      <c r="F270">
        <v>36</v>
      </c>
    </row>
    <row r="271" spans="1:6" x14ac:dyDescent="0.2">
      <c r="A271">
        <v>120.021</v>
      </c>
      <c r="B271">
        <v>35</v>
      </c>
      <c r="C271">
        <v>120.32599999999999</v>
      </c>
      <c r="D271">
        <v>38</v>
      </c>
      <c r="E271">
        <v>120.631</v>
      </c>
      <c r="F271">
        <v>41</v>
      </c>
    </row>
    <row r="272" spans="1:6" x14ac:dyDescent="0.2">
      <c r="A272">
        <v>120.923</v>
      </c>
      <c r="B272">
        <v>36</v>
      </c>
      <c r="C272">
        <v>121.214</v>
      </c>
      <c r="D272">
        <v>45</v>
      </c>
      <c r="E272">
        <v>121.506</v>
      </c>
      <c r="F272">
        <v>65</v>
      </c>
    </row>
    <row r="273" spans="1:6" x14ac:dyDescent="0.2">
      <c r="A273">
        <v>121.818</v>
      </c>
      <c r="B273">
        <v>57</v>
      </c>
      <c r="C273">
        <v>122.13</v>
      </c>
      <c r="D273">
        <v>37</v>
      </c>
      <c r="E273">
        <v>122.441</v>
      </c>
      <c r="F273">
        <v>53</v>
      </c>
    </row>
    <row r="274" spans="1:6" x14ac:dyDescent="0.2">
      <c r="A274">
        <v>122.74</v>
      </c>
      <c r="B274">
        <v>67</v>
      </c>
      <c r="C274">
        <v>123.038</v>
      </c>
      <c r="D274">
        <v>75</v>
      </c>
      <c r="E274">
        <v>123.336</v>
      </c>
      <c r="F274">
        <v>48</v>
      </c>
    </row>
    <row r="275" spans="1:6" x14ac:dyDescent="0.2">
      <c r="A275">
        <v>123.628</v>
      </c>
      <c r="B275">
        <v>95</v>
      </c>
      <c r="C275">
        <v>123.92</v>
      </c>
      <c r="D275">
        <v>46</v>
      </c>
      <c r="E275">
        <v>124.212</v>
      </c>
      <c r="F275">
        <v>55</v>
      </c>
    </row>
    <row r="276" spans="1:6" x14ac:dyDescent="0.2">
      <c r="A276">
        <v>124.471</v>
      </c>
      <c r="B276">
        <v>58</v>
      </c>
      <c r="C276">
        <v>124.73</v>
      </c>
      <c r="D276">
        <v>1606</v>
      </c>
      <c r="E276">
        <v>124.989</v>
      </c>
      <c r="F276">
        <v>58</v>
      </c>
    </row>
    <row r="277" spans="1:6" x14ac:dyDescent="0.2">
      <c r="A277">
        <v>125.029</v>
      </c>
      <c r="B277">
        <v>62</v>
      </c>
      <c r="C277">
        <v>125.295</v>
      </c>
      <c r="D277">
        <v>79</v>
      </c>
      <c r="E277">
        <v>125.56</v>
      </c>
      <c r="F277">
        <v>45</v>
      </c>
    </row>
    <row r="278" spans="1:6" x14ac:dyDescent="0.2">
      <c r="A278">
        <v>125.82599999999999</v>
      </c>
      <c r="B278">
        <v>-999</v>
      </c>
      <c r="C278">
        <v>126.134</v>
      </c>
      <c r="D278">
        <v>53</v>
      </c>
      <c r="E278">
        <v>126.44199999999999</v>
      </c>
      <c r="F278">
        <v>83</v>
      </c>
    </row>
    <row r="279" spans="1:6" x14ac:dyDescent="0.2">
      <c r="A279">
        <v>126.751</v>
      </c>
      <c r="B279">
        <v>50</v>
      </c>
      <c r="C279">
        <v>127.05200000000001</v>
      </c>
      <c r="D279">
        <v>50</v>
      </c>
      <c r="E279">
        <v>127.354</v>
      </c>
      <c r="F279">
        <v>67</v>
      </c>
    </row>
    <row r="280" spans="1:6" x14ac:dyDescent="0.2">
      <c r="A280">
        <v>127.65600000000001</v>
      </c>
      <c r="B280">
        <v>56</v>
      </c>
      <c r="C280">
        <v>127.961</v>
      </c>
      <c r="D280">
        <v>53</v>
      </c>
      <c r="E280">
        <v>128.26599999999999</v>
      </c>
      <c r="F280">
        <v>50</v>
      </c>
    </row>
    <row r="281" spans="1:6" x14ac:dyDescent="0.2">
      <c r="A281">
        <v>128.571</v>
      </c>
      <c r="B281">
        <v>56</v>
      </c>
      <c r="C281">
        <v>128.869</v>
      </c>
      <c r="D281">
        <v>50</v>
      </c>
      <c r="E281">
        <v>129.16800000000001</v>
      </c>
      <c r="F281">
        <v>53</v>
      </c>
    </row>
    <row r="282" spans="1:6" x14ac:dyDescent="0.2">
      <c r="A282">
        <v>129.46600000000001</v>
      </c>
      <c r="B282">
        <v>53</v>
      </c>
      <c r="C282">
        <v>129.762</v>
      </c>
      <c r="D282">
        <v>-999</v>
      </c>
      <c r="E282">
        <v>130.05699999999999</v>
      </c>
      <c r="F282">
        <v>59</v>
      </c>
    </row>
    <row r="283" spans="1:6" x14ac:dyDescent="0.2">
      <c r="A283">
        <v>130.352</v>
      </c>
      <c r="B283">
        <v>74</v>
      </c>
      <c r="C283">
        <v>130.66</v>
      </c>
      <c r="D283">
        <v>45</v>
      </c>
      <c r="E283">
        <v>130.96799999999999</v>
      </c>
      <c r="F283">
        <v>32</v>
      </c>
    </row>
    <row r="284" spans="1:6" x14ac:dyDescent="0.2">
      <c r="A284">
        <v>131.27699999999999</v>
      </c>
      <c r="B284">
        <v>45</v>
      </c>
      <c r="C284">
        <v>131.56899999999999</v>
      </c>
      <c r="D284">
        <v>69</v>
      </c>
      <c r="E284">
        <v>131.86099999999999</v>
      </c>
      <c r="F284">
        <v>43</v>
      </c>
    </row>
    <row r="285" spans="1:6" x14ac:dyDescent="0.2">
      <c r="A285">
        <v>132.15199999999999</v>
      </c>
      <c r="B285">
        <v>55</v>
      </c>
      <c r="C285">
        <v>132.44399999999999</v>
      </c>
      <c r="D285">
        <v>47</v>
      </c>
      <c r="E285">
        <v>132.73599999999999</v>
      </c>
      <c r="F285">
        <v>66</v>
      </c>
    </row>
    <row r="286" spans="1:6" x14ac:dyDescent="0.2">
      <c r="A286">
        <v>133.02799999999999</v>
      </c>
      <c r="B286">
        <v>-999</v>
      </c>
      <c r="C286">
        <v>133.33000000000001</v>
      </c>
      <c r="D286">
        <v>40</v>
      </c>
      <c r="E286">
        <v>133.63200000000001</v>
      </c>
      <c r="F286">
        <v>46</v>
      </c>
    </row>
    <row r="287" spans="1:6" x14ac:dyDescent="0.2">
      <c r="A287">
        <v>133.93299999999999</v>
      </c>
      <c r="B287">
        <v>80</v>
      </c>
      <c r="C287">
        <v>134.21899999999999</v>
      </c>
      <c r="D287">
        <v>52</v>
      </c>
      <c r="E287">
        <v>134.50399999999999</v>
      </c>
      <c r="F287">
        <v>45</v>
      </c>
    </row>
    <row r="288" spans="1:6" x14ac:dyDescent="0.2">
      <c r="A288">
        <v>134.78899999999999</v>
      </c>
      <c r="B288">
        <v>66</v>
      </c>
      <c r="C288">
        <v>135.078</v>
      </c>
      <c r="D288">
        <v>56</v>
      </c>
      <c r="E288">
        <v>135.36699999999999</v>
      </c>
      <c r="F288">
        <v>43</v>
      </c>
    </row>
    <row r="289" spans="1:6" x14ac:dyDescent="0.2">
      <c r="A289">
        <v>135.655</v>
      </c>
      <c r="B289">
        <v>45</v>
      </c>
      <c r="C289">
        <v>135.714</v>
      </c>
      <c r="D289">
        <v>120</v>
      </c>
      <c r="E289">
        <v>135.99299999999999</v>
      </c>
      <c r="F289">
        <v>84</v>
      </c>
    </row>
    <row r="290" spans="1:6" x14ac:dyDescent="0.2">
      <c r="A290">
        <v>136.27199999999999</v>
      </c>
      <c r="B290">
        <v>74</v>
      </c>
      <c r="C290">
        <v>136.55000000000001</v>
      </c>
      <c r="D290">
        <v>42</v>
      </c>
      <c r="E290">
        <v>136.846</v>
      </c>
      <c r="F290">
        <v>43</v>
      </c>
    </row>
    <row r="291" spans="1:6" x14ac:dyDescent="0.2">
      <c r="A291">
        <v>137.14099999999999</v>
      </c>
      <c r="B291">
        <v>45</v>
      </c>
      <c r="C291">
        <v>137.43600000000001</v>
      </c>
      <c r="D291">
        <v>36</v>
      </c>
      <c r="E291">
        <v>137.738</v>
      </c>
      <c r="F291">
        <v>44</v>
      </c>
    </row>
    <row r="292" spans="1:6" x14ac:dyDescent="0.2">
      <c r="A292">
        <v>138.03899999999999</v>
      </c>
      <c r="B292">
        <v>-999</v>
      </c>
      <c r="C292">
        <v>138.34100000000001</v>
      </c>
      <c r="D292">
        <v>30</v>
      </c>
      <c r="E292">
        <v>138.643</v>
      </c>
      <c r="F292">
        <v>32</v>
      </c>
    </row>
    <row r="293" spans="1:6" x14ac:dyDescent="0.2">
      <c r="A293">
        <v>138.94499999999999</v>
      </c>
      <c r="B293">
        <v>56</v>
      </c>
      <c r="C293">
        <v>139.24600000000001</v>
      </c>
      <c r="D293">
        <v>-999</v>
      </c>
      <c r="E293">
        <v>139.60499999999999</v>
      </c>
      <c r="F293">
        <v>45</v>
      </c>
    </row>
    <row r="294" spans="1:6" x14ac:dyDescent="0.2">
      <c r="A294">
        <v>139.965</v>
      </c>
      <c r="B294">
        <v>60</v>
      </c>
      <c r="C294">
        <v>140.26300000000001</v>
      </c>
      <c r="D294">
        <v>66</v>
      </c>
      <c r="E294">
        <v>140.56100000000001</v>
      </c>
      <c r="F294">
        <v>64</v>
      </c>
    </row>
    <row r="295" spans="1:6" x14ac:dyDescent="0.2">
      <c r="A295">
        <v>140.86000000000001</v>
      </c>
      <c r="B295">
        <v>45</v>
      </c>
      <c r="C295">
        <v>141.149</v>
      </c>
      <c r="D295">
        <v>42</v>
      </c>
      <c r="E295">
        <v>141.43700000000001</v>
      </c>
      <c r="F295">
        <v>36</v>
      </c>
    </row>
    <row r="296" spans="1:6" x14ac:dyDescent="0.2">
      <c r="A296">
        <v>141.726</v>
      </c>
      <c r="B296">
        <v>53</v>
      </c>
      <c r="C296">
        <v>142.02099999999999</v>
      </c>
      <c r="D296">
        <v>55</v>
      </c>
      <c r="E296">
        <v>142.316</v>
      </c>
      <c r="F296">
        <v>36</v>
      </c>
    </row>
    <row r="297" spans="1:6" x14ac:dyDescent="0.2">
      <c r="A297">
        <v>142.61099999999999</v>
      </c>
      <c r="B297">
        <v>47</v>
      </c>
      <c r="C297">
        <v>142.64099999999999</v>
      </c>
      <c r="D297">
        <v>61</v>
      </c>
      <c r="E297">
        <v>142.90299999999999</v>
      </c>
      <c r="F297">
        <v>1037</v>
      </c>
    </row>
    <row r="298" spans="1:6" x14ac:dyDescent="0.2">
      <c r="A298">
        <v>143.16499999999999</v>
      </c>
      <c r="B298">
        <v>42</v>
      </c>
      <c r="C298">
        <v>143.428</v>
      </c>
      <c r="D298">
        <v>42</v>
      </c>
      <c r="E298">
        <v>143.71299999999999</v>
      </c>
      <c r="F298">
        <v>66</v>
      </c>
    </row>
    <row r="299" spans="1:6" x14ac:dyDescent="0.2">
      <c r="A299">
        <v>143.99799999999999</v>
      </c>
      <c r="B299">
        <v>66</v>
      </c>
      <c r="C299">
        <v>144.28399999999999</v>
      </c>
      <c r="D299">
        <v>-999</v>
      </c>
      <c r="E299">
        <v>144.57599999999999</v>
      </c>
      <c r="F299">
        <v>34</v>
      </c>
    </row>
    <row r="300" spans="1:6" x14ac:dyDescent="0.2">
      <c r="A300">
        <v>144.86799999999999</v>
      </c>
      <c r="B300">
        <v>26</v>
      </c>
      <c r="C300">
        <v>145.16</v>
      </c>
      <c r="D300">
        <v>50</v>
      </c>
      <c r="E300">
        <v>145.38800000000001</v>
      </c>
      <c r="F300">
        <v>65</v>
      </c>
    </row>
    <row r="301" spans="1:6" x14ac:dyDescent="0.2">
      <c r="A301">
        <v>145.61699999999999</v>
      </c>
      <c r="B301">
        <v>53</v>
      </c>
      <c r="C301">
        <v>145.846</v>
      </c>
      <c r="D301">
        <v>52</v>
      </c>
      <c r="E301">
        <v>146.07400000000001</v>
      </c>
      <c r="F301">
        <v>40</v>
      </c>
    </row>
    <row r="302" spans="1:6" x14ac:dyDescent="0.2">
      <c r="A302">
        <v>146.25399999999999</v>
      </c>
      <c r="B302">
        <v>127</v>
      </c>
      <c r="C302">
        <v>146.43299999999999</v>
      </c>
      <c r="D302">
        <v>37</v>
      </c>
      <c r="E302">
        <v>146.61199999999999</v>
      </c>
      <c r="F302">
        <v>32</v>
      </c>
    </row>
    <row r="303" spans="1:6" x14ac:dyDescent="0.2">
      <c r="A303">
        <v>146.791</v>
      </c>
      <c r="B303">
        <v>33</v>
      </c>
      <c r="C303">
        <v>146.97</v>
      </c>
      <c r="D303">
        <v>34</v>
      </c>
      <c r="E303">
        <v>147.09800000000001</v>
      </c>
      <c r="F303">
        <v>61</v>
      </c>
    </row>
    <row r="304" spans="1:6" x14ac:dyDescent="0.2">
      <c r="A304">
        <v>147.226</v>
      </c>
      <c r="B304">
        <v>41</v>
      </c>
      <c r="C304">
        <v>147.35400000000001</v>
      </c>
      <c r="D304">
        <v>77</v>
      </c>
      <c r="E304">
        <v>147.482</v>
      </c>
      <c r="F304">
        <v>36</v>
      </c>
    </row>
    <row r="305" spans="1:6" x14ac:dyDescent="0.2">
      <c r="A305">
        <v>147.61099999999999</v>
      </c>
      <c r="B305">
        <v>48</v>
      </c>
      <c r="C305">
        <v>147.739</v>
      </c>
      <c r="D305">
        <v>41</v>
      </c>
      <c r="E305">
        <v>147.86699999999999</v>
      </c>
      <c r="F305">
        <v>63</v>
      </c>
    </row>
    <row r="306" spans="1:6" x14ac:dyDescent="0.2">
      <c r="A306">
        <v>147.994</v>
      </c>
      <c r="B306">
        <v>38</v>
      </c>
      <c r="C306">
        <v>148.12</v>
      </c>
      <c r="D306">
        <v>52</v>
      </c>
      <c r="E306">
        <v>148.24700000000001</v>
      </c>
      <c r="F306">
        <v>67</v>
      </c>
    </row>
    <row r="307" spans="1:6" x14ac:dyDescent="0.2">
      <c r="A307">
        <v>148.374</v>
      </c>
      <c r="B307">
        <v>40</v>
      </c>
      <c r="C307">
        <v>148.501</v>
      </c>
      <c r="D307">
        <v>54</v>
      </c>
      <c r="E307">
        <v>148.62700000000001</v>
      </c>
      <c r="F307">
        <v>71</v>
      </c>
    </row>
    <row r="308" spans="1:6" x14ac:dyDescent="0.2">
      <c r="A308">
        <v>148.75399999999999</v>
      </c>
      <c r="B308">
        <v>50</v>
      </c>
      <c r="C308">
        <v>148.86699999999999</v>
      </c>
      <c r="D308">
        <v>40</v>
      </c>
      <c r="E308">
        <v>148.98099999999999</v>
      </c>
      <c r="F308">
        <v>54</v>
      </c>
    </row>
    <row r="309" spans="1:6" x14ac:dyDescent="0.2">
      <c r="A309">
        <v>149.09399999999999</v>
      </c>
      <c r="B309">
        <v>103</v>
      </c>
      <c r="C309">
        <v>149.20699999999999</v>
      </c>
      <c r="D309">
        <v>50</v>
      </c>
      <c r="E309">
        <v>149.321</v>
      </c>
      <c r="F309">
        <v>60</v>
      </c>
    </row>
    <row r="310" spans="1:6" x14ac:dyDescent="0.2">
      <c r="A310">
        <v>149.434</v>
      </c>
      <c r="B310">
        <v>50</v>
      </c>
      <c r="C310">
        <v>149.547</v>
      </c>
      <c r="D310">
        <v>59</v>
      </c>
      <c r="E310">
        <v>149.661</v>
      </c>
      <c r="F310">
        <v>60</v>
      </c>
    </row>
    <row r="311" spans="1:6" x14ac:dyDescent="0.2">
      <c r="A311">
        <v>149.762</v>
      </c>
      <c r="B311">
        <v>38</v>
      </c>
      <c r="C311">
        <v>149.86199999999999</v>
      </c>
      <c r="D311">
        <v>65</v>
      </c>
      <c r="E311">
        <v>149.96299999999999</v>
      </c>
      <c r="F311">
        <v>46</v>
      </c>
    </row>
    <row r="312" spans="1:6" x14ac:dyDescent="0.2">
      <c r="A312">
        <v>150.06399999999999</v>
      </c>
      <c r="B312">
        <v>36</v>
      </c>
      <c r="C312">
        <v>150.16499999999999</v>
      </c>
      <c r="D312">
        <v>38</v>
      </c>
      <c r="E312">
        <v>150.26499999999999</v>
      </c>
      <c r="F312">
        <v>90</v>
      </c>
    </row>
    <row r="313" spans="1:6" x14ac:dyDescent="0.2">
      <c r="A313">
        <v>150.36600000000001</v>
      </c>
      <c r="B313">
        <v>39</v>
      </c>
      <c r="C313">
        <v>150.46700000000001</v>
      </c>
      <c r="D313">
        <v>42</v>
      </c>
      <c r="E313">
        <v>150.56800000000001</v>
      </c>
      <c r="F313">
        <v>57</v>
      </c>
    </row>
    <row r="314" spans="1:6" x14ac:dyDescent="0.2">
      <c r="A314">
        <v>0</v>
      </c>
      <c r="B314">
        <v>0</v>
      </c>
      <c r="C314">
        <v>0</v>
      </c>
      <c r="D314">
        <v>0</v>
      </c>
      <c r="E314">
        <v>0</v>
      </c>
      <c r="F314">
        <v>0</v>
      </c>
    </row>
    <row r="316" spans="1:6" x14ac:dyDescent="0.2">
      <c r="A316" t="s">
        <v>35</v>
      </c>
    </row>
    <row r="317" spans="1:6" x14ac:dyDescent="0.2">
      <c r="A317" t="s">
        <v>36</v>
      </c>
    </row>
    <row r="318" spans="1:6" x14ac:dyDescent="0.2">
      <c r="A318" t="s">
        <v>37</v>
      </c>
    </row>
    <row r="319" spans="1:6" x14ac:dyDescent="0.2">
      <c r="A319">
        <v>150.64599999999999</v>
      </c>
      <c r="B319">
        <v>49</v>
      </c>
      <c r="C319">
        <v>150.72399999999999</v>
      </c>
      <c r="D319">
        <v>38</v>
      </c>
      <c r="E319">
        <v>150.80199999999999</v>
      </c>
      <c r="F319">
        <v>39</v>
      </c>
    </row>
    <row r="320" spans="1:6" x14ac:dyDescent="0.2">
      <c r="A320">
        <v>150.88</v>
      </c>
      <c r="B320">
        <v>52</v>
      </c>
      <c r="C320">
        <v>150.958</v>
      </c>
      <c r="D320">
        <v>60</v>
      </c>
      <c r="E320">
        <v>151.036</v>
      </c>
      <c r="F320">
        <v>50</v>
      </c>
    </row>
    <row r="321" spans="1:6" x14ac:dyDescent="0.2">
      <c r="A321">
        <v>151.114</v>
      </c>
      <c r="B321">
        <v>47</v>
      </c>
      <c r="C321">
        <v>151.19200000000001</v>
      </c>
      <c r="D321">
        <v>42</v>
      </c>
      <c r="E321">
        <v>151.27000000000001</v>
      </c>
      <c r="F321">
        <v>-999</v>
      </c>
    </row>
    <row r="322" spans="1:6" x14ac:dyDescent="0.2">
      <c r="A322">
        <v>151.34800000000001</v>
      </c>
      <c r="B322">
        <v>35</v>
      </c>
      <c r="C322">
        <v>151.42599999999999</v>
      </c>
      <c r="D322">
        <v>-999</v>
      </c>
      <c r="E322">
        <v>151.50399999999999</v>
      </c>
      <c r="F322">
        <v>45</v>
      </c>
    </row>
    <row r="323" spans="1:6" x14ac:dyDescent="0.2">
      <c r="A323">
        <v>151.565</v>
      </c>
      <c r="B323">
        <v>-999</v>
      </c>
      <c r="C323">
        <v>151.625</v>
      </c>
      <c r="D323">
        <v>-999</v>
      </c>
      <c r="E323">
        <v>151.68600000000001</v>
      </c>
      <c r="F323">
        <v>140</v>
      </c>
    </row>
    <row r="324" spans="1:6" x14ac:dyDescent="0.2">
      <c r="A324">
        <v>151.74600000000001</v>
      </c>
      <c r="B324">
        <v>10</v>
      </c>
      <c r="C324">
        <v>151.80699999999999</v>
      </c>
      <c r="D324">
        <v>-999</v>
      </c>
      <c r="E324">
        <v>151.86699999999999</v>
      </c>
      <c r="F324">
        <v>-999</v>
      </c>
    </row>
    <row r="325" spans="1:6" x14ac:dyDescent="0.2">
      <c r="A325">
        <v>151.928</v>
      </c>
      <c r="B325">
        <v>-999</v>
      </c>
      <c r="C325">
        <v>151.988</v>
      </c>
      <c r="D325">
        <v>-999</v>
      </c>
      <c r="E325">
        <v>152.048</v>
      </c>
      <c r="F325">
        <v>-999</v>
      </c>
    </row>
    <row r="326" spans="1:6" x14ac:dyDescent="0.2">
      <c r="A326">
        <v>152.10900000000001</v>
      </c>
      <c r="B326">
        <v>-999</v>
      </c>
      <c r="C326">
        <v>152.16900000000001</v>
      </c>
      <c r="D326">
        <v>-999</v>
      </c>
      <c r="E326">
        <v>152.22999999999999</v>
      </c>
      <c r="F326">
        <v>-999</v>
      </c>
    </row>
    <row r="327" spans="1:6" x14ac:dyDescent="0.2">
      <c r="A327">
        <v>152.29</v>
      </c>
      <c r="B327">
        <v>-999</v>
      </c>
      <c r="C327">
        <v>152.351</v>
      </c>
      <c r="D327">
        <v>-999</v>
      </c>
      <c r="E327">
        <v>152.411</v>
      </c>
      <c r="F327">
        <v>-999</v>
      </c>
    </row>
    <row r="328" spans="1:6" x14ac:dyDescent="0.2">
      <c r="A328">
        <v>152.46100000000001</v>
      </c>
      <c r="B328">
        <v>-999</v>
      </c>
      <c r="C328">
        <v>152.51</v>
      </c>
      <c r="D328">
        <v>-999</v>
      </c>
      <c r="E328">
        <v>152.559</v>
      </c>
      <c r="F328">
        <v>-999</v>
      </c>
    </row>
    <row r="329" spans="1:6" x14ac:dyDescent="0.2">
      <c r="A329">
        <v>152.608</v>
      </c>
      <c r="B329">
        <v>-999</v>
      </c>
      <c r="C329">
        <v>152.65799999999999</v>
      </c>
      <c r="D329">
        <v>15</v>
      </c>
      <c r="E329">
        <v>152.70699999999999</v>
      </c>
      <c r="F329">
        <v>19</v>
      </c>
    </row>
    <row r="330" spans="1:6" x14ac:dyDescent="0.2">
      <c r="A330">
        <v>152.756</v>
      </c>
      <c r="B330">
        <v>10</v>
      </c>
      <c r="C330">
        <v>152.80600000000001</v>
      </c>
      <c r="D330">
        <v>16</v>
      </c>
      <c r="E330">
        <v>152.85499999999999</v>
      </c>
      <c r="F330">
        <v>10</v>
      </c>
    </row>
    <row r="331" spans="1:6" x14ac:dyDescent="0.2">
      <c r="A331">
        <v>152.904</v>
      </c>
      <c r="B331">
        <v>-999</v>
      </c>
      <c r="C331">
        <v>152.953</v>
      </c>
      <c r="D331">
        <v>-999</v>
      </c>
      <c r="E331">
        <v>153.00299999999999</v>
      </c>
      <c r="F331">
        <v>-999</v>
      </c>
    </row>
    <row r="332" spans="1:6" x14ac:dyDescent="0.2">
      <c r="A332">
        <v>153.05199999999999</v>
      </c>
      <c r="B332">
        <v>-999</v>
      </c>
      <c r="C332">
        <v>153.101</v>
      </c>
      <c r="D332">
        <v>-999</v>
      </c>
      <c r="E332">
        <v>153.15100000000001</v>
      </c>
      <c r="F332">
        <v>-999</v>
      </c>
    </row>
    <row r="333" spans="1:6" x14ac:dyDescent="0.2">
      <c r="A333">
        <v>153.19999999999999</v>
      </c>
      <c r="B333">
        <v>-999</v>
      </c>
      <c r="C333">
        <v>153.249</v>
      </c>
      <c r="D333">
        <v>24</v>
      </c>
      <c r="E333">
        <v>153.298</v>
      </c>
      <c r="F333">
        <v>9</v>
      </c>
    </row>
    <row r="334" spans="1:6" x14ac:dyDescent="0.2">
      <c r="A334">
        <v>153.34899999999999</v>
      </c>
      <c r="B334">
        <v>10</v>
      </c>
      <c r="C334">
        <v>153.399</v>
      </c>
      <c r="D334">
        <v>10</v>
      </c>
      <c r="E334">
        <v>153.44999999999999</v>
      </c>
      <c r="F334">
        <v>36</v>
      </c>
    </row>
    <row r="335" spans="1:6" x14ac:dyDescent="0.2">
      <c r="A335">
        <v>153.5</v>
      </c>
      <c r="B335">
        <v>17</v>
      </c>
      <c r="C335">
        <v>153.55000000000001</v>
      </c>
      <c r="D335">
        <v>62</v>
      </c>
      <c r="E335">
        <v>153.601</v>
      </c>
      <c r="F335">
        <v>5</v>
      </c>
    </row>
    <row r="336" spans="1:6" x14ac:dyDescent="0.2">
      <c r="A336">
        <v>153.65100000000001</v>
      </c>
      <c r="B336">
        <v>17</v>
      </c>
      <c r="C336">
        <v>153.70099999999999</v>
      </c>
      <c r="D336">
        <v>50</v>
      </c>
      <c r="E336">
        <v>153.75200000000001</v>
      </c>
      <c r="F336">
        <v>30</v>
      </c>
    </row>
    <row r="337" spans="1:6" x14ac:dyDescent="0.2">
      <c r="A337">
        <v>153.80199999999999</v>
      </c>
      <c r="B337">
        <v>41</v>
      </c>
      <c r="C337">
        <v>153.85300000000001</v>
      </c>
      <c r="D337">
        <v>68</v>
      </c>
      <c r="E337">
        <v>153.90299999999999</v>
      </c>
      <c r="F337">
        <v>44</v>
      </c>
    </row>
    <row r="338" spans="1:6" x14ac:dyDescent="0.2">
      <c r="A338">
        <v>153.953</v>
      </c>
      <c r="B338">
        <v>15</v>
      </c>
      <c r="C338">
        <v>154.00399999999999</v>
      </c>
      <c r="D338">
        <v>40</v>
      </c>
      <c r="E338">
        <v>154.054</v>
      </c>
      <c r="F338">
        <v>35</v>
      </c>
    </row>
    <row r="339" spans="1:6" x14ac:dyDescent="0.2">
      <c r="A339">
        <v>154.10499999999999</v>
      </c>
      <c r="B339">
        <v>169</v>
      </c>
      <c r="C339">
        <v>154.155</v>
      </c>
      <c r="D339">
        <v>144</v>
      </c>
      <c r="E339">
        <v>154.20500000000001</v>
      </c>
      <c r="F339">
        <v>38</v>
      </c>
    </row>
    <row r="340" spans="1:6" x14ac:dyDescent="0.2">
      <c r="A340">
        <v>154.24799999999999</v>
      </c>
      <c r="B340">
        <v>42</v>
      </c>
      <c r="C340">
        <v>154.292</v>
      </c>
      <c r="D340">
        <v>-999</v>
      </c>
      <c r="E340">
        <v>154.33500000000001</v>
      </c>
      <c r="F340">
        <v>36</v>
      </c>
    </row>
    <row r="341" spans="1:6" x14ac:dyDescent="0.2">
      <c r="A341">
        <v>154.37799999999999</v>
      </c>
      <c r="B341">
        <v>403</v>
      </c>
      <c r="C341">
        <v>154.42099999999999</v>
      </c>
      <c r="D341">
        <v>41</v>
      </c>
      <c r="E341">
        <v>154.464</v>
      </c>
      <c r="F341">
        <v>42</v>
      </c>
    </row>
    <row r="342" spans="1:6" x14ac:dyDescent="0.2">
      <c r="A342">
        <v>154.50800000000001</v>
      </c>
      <c r="B342">
        <v>40</v>
      </c>
      <c r="C342">
        <v>154.55099999999999</v>
      </c>
      <c r="D342">
        <v>59</v>
      </c>
      <c r="E342">
        <v>154.59399999999999</v>
      </c>
      <c r="F342">
        <v>65</v>
      </c>
    </row>
    <row r="343" spans="1:6" x14ac:dyDescent="0.2">
      <c r="A343">
        <v>154.637</v>
      </c>
      <c r="B343">
        <v>35</v>
      </c>
      <c r="C343">
        <v>154.68</v>
      </c>
      <c r="D343">
        <v>22</v>
      </c>
      <c r="E343">
        <v>154.72300000000001</v>
      </c>
      <c r="F343">
        <v>24</v>
      </c>
    </row>
    <row r="344" spans="1:6" x14ac:dyDescent="0.2">
      <c r="A344">
        <v>154.767</v>
      </c>
      <c r="B344">
        <v>22</v>
      </c>
      <c r="C344">
        <v>154.81</v>
      </c>
      <c r="D344">
        <v>35</v>
      </c>
      <c r="E344">
        <v>154.85300000000001</v>
      </c>
      <c r="F344">
        <v>68</v>
      </c>
    </row>
    <row r="345" spans="1:6" x14ac:dyDescent="0.2">
      <c r="A345">
        <v>154.89599999999999</v>
      </c>
      <c r="B345">
        <v>34</v>
      </c>
      <c r="C345">
        <v>154.93899999999999</v>
      </c>
      <c r="D345">
        <v>44</v>
      </c>
      <c r="E345">
        <v>154.983</v>
      </c>
      <c r="F345">
        <v>61</v>
      </c>
    </row>
    <row r="346" spans="1:6" x14ac:dyDescent="0.2">
      <c r="A346">
        <v>155.02600000000001</v>
      </c>
      <c r="B346">
        <v>37</v>
      </c>
      <c r="C346">
        <v>155.06899999999999</v>
      </c>
      <c r="D346">
        <v>34</v>
      </c>
      <c r="E346">
        <v>155.11199999999999</v>
      </c>
      <c r="F346">
        <v>57</v>
      </c>
    </row>
    <row r="347" spans="1:6" x14ac:dyDescent="0.2">
      <c r="A347">
        <v>155.15299999999999</v>
      </c>
      <c r="B347">
        <v>63</v>
      </c>
      <c r="C347">
        <v>155.19499999999999</v>
      </c>
      <c r="D347">
        <v>59</v>
      </c>
      <c r="E347">
        <v>155.23599999999999</v>
      </c>
      <c r="F347">
        <v>29</v>
      </c>
    </row>
    <row r="348" spans="1:6" x14ac:dyDescent="0.2">
      <c r="A348">
        <v>155.27699999999999</v>
      </c>
      <c r="B348">
        <v>36</v>
      </c>
      <c r="C348">
        <v>155.31800000000001</v>
      </c>
      <c r="D348">
        <v>48</v>
      </c>
      <c r="E348">
        <v>155.35900000000001</v>
      </c>
      <c r="F348">
        <v>50</v>
      </c>
    </row>
    <row r="349" spans="1:6" x14ac:dyDescent="0.2">
      <c r="A349">
        <v>155.40100000000001</v>
      </c>
      <c r="B349">
        <v>44</v>
      </c>
      <c r="C349">
        <v>155.44200000000001</v>
      </c>
      <c r="D349">
        <v>37</v>
      </c>
      <c r="E349">
        <v>155.483</v>
      </c>
      <c r="F349">
        <v>63</v>
      </c>
    </row>
    <row r="350" spans="1:6" x14ac:dyDescent="0.2">
      <c r="A350">
        <v>155.524</v>
      </c>
      <c r="B350">
        <v>44</v>
      </c>
      <c r="C350">
        <v>155.566</v>
      </c>
      <c r="D350">
        <v>57</v>
      </c>
      <c r="E350">
        <v>155.607</v>
      </c>
      <c r="F350">
        <v>52</v>
      </c>
    </row>
    <row r="351" spans="1:6" x14ac:dyDescent="0.2">
      <c r="A351">
        <v>155.648</v>
      </c>
      <c r="B351">
        <v>117</v>
      </c>
      <c r="C351">
        <v>155.68899999999999</v>
      </c>
      <c r="D351">
        <v>30</v>
      </c>
      <c r="E351">
        <v>155.73099999999999</v>
      </c>
      <c r="F351">
        <v>20</v>
      </c>
    </row>
    <row r="352" spans="1:6" x14ac:dyDescent="0.2">
      <c r="A352">
        <v>155.77199999999999</v>
      </c>
      <c r="B352">
        <v>56</v>
      </c>
      <c r="C352">
        <v>155.81299999999999</v>
      </c>
      <c r="D352">
        <v>30</v>
      </c>
      <c r="E352">
        <v>155.85400000000001</v>
      </c>
      <c r="F352">
        <v>41</v>
      </c>
    </row>
    <row r="353" spans="1:6" x14ac:dyDescent="0.2">
      <c r="A353">
        <v>155.89500000000001</v>
      </c>
      <c r="B353">
        <v>62</v>
      </c>
      <c r="C353">
        <v>155.93700000000001</v>
      </c>
      <c r="D353">
        <v>96</v>
      </c>
      <c r="E353">
        <v>155.97800000000001</v>
      </c>
      <c r="F353">
        <v>61</v>
      </c>
    </row>
    <row r="354" spans="1:6" x14ac:dyDescent="0.2">
      <c r="A354">
        <v>156.01900000000001</v>
      </c>
      <c r="B354">
        <v>59</v>
      </c>
      <c r="C354">
        <v>156.04900000000001</v>
      </c>
      <c r="D354">
        <v>19</v>
      </c>
      <c r="E354">
        <v>156.08000000000001</v>
      </c>
      <c r="F354">
        <v>55</v>
      </c>
    </row>
    <row r="355" spans="1:6" x14ac:dyDescent="0.2">
      <c r="A355">
        <v>156.11000000000001</v>
      </c>
      <c r="B355">
        <v>28</v>
      </c>
      <c r="C355">
        <v>156.13999999999999</v>
      </c>
      <c r="D355">
        <v>16</v>
      </c>
      <c r="E355">
        <v>156.16999999999999</v>
      </c>
      <c r="F355">
        <v>15</v>
      </c>
    </row>
    <row r="356" spans="1:6" x14ac:dyDescent="0.2">
      <c r="A356">
        <v>156.20099999999999</v>
      </c>
      <c r="B356">
        <v>45</v>
      </c>
      <c r="C356">
        <v>156.23099999999999</v>
      </c>
      <c r="D356">
        <v>67</v>
      </c>
      <c r="E356">
        <v>156.261</v>
      </c>
      <c r="F356">
        <v>42</v>
      </c>
    </row>
    <row r="357" spans="1:6" x14ac:dyDescent="0.2">
      <c r="A357">
        <v>156.291</v>
      </c>
      <c r="B357">
        <v>39</v>
      </c>
      <c r="C357">
        <v>156.322</v>
      </c>
      <c r="D357">
        <v>48</v>
      </c>
      <c r="E357">
        <v>156.352</v>
      </c>
      <c r="F357">
        <v>31</v>
      </c>
    </row>
    <row r="358" spans="1:6" x14ac:dyDescent="0.2">
      <c r="A358">
        <v>156.38200000000001</v>
      </c>
      <c r="B358">
        <v>360</v>
      </c>
      <c r="C358">
        <v>156.41300000000001</v>
      </c>
      <c r="D358">
        <v>59</v>
      </c>
      <c r="E358">
        <v>156.44300000000001</v>
      </c>
      <c r="F358">
        <v>54</v>
      </c>
    </row>
    <row r="359" spans="1:6" x14ac:dyDescent="0.2">
      <c r="A359">
        <v>156.47300000000001</v>
      </c>
      <c r="B359">
        <v>84</v>
      </c>
      <c r="C359">
        <v>156.50299999999999</v>
      </c>
      <c r="D359">
        <v>65</v>
      </c>
      <c r="E359">
        <v>156.53399999999999</v>
      </c>
      <c r="F359">
        <v>51</v>
      </c>
    </row>
    <row r="360" spans="1:6" x14ac:dyDescent="0.2">
      <c r="A360">
        <v>156.56399999999999</v>
      </c>
      <c r="B360">
        <v>25</v>
      </c>
      <c r="C360">
        <v>156.59399999999999</v>
      </c>
      <c r="D360">
        <v>40</v>
      </c>
      <c r="E360">
        <v>156.624</v>
      </c>
      <c r="F360">
        <v>33</v>
      </c>
    </row>
    <row r="361" spans="1:6" x14ac:dyDescent="0.2">
      <c r="A361">
        <v>156.655</v>
      </c>
      <c r="B361">
        <v>24</v>
      </c>
      <c r="C361">
        <v>156.685</v>
      </c>
      <c r="D361">
        <v>47</v>
      </c>
      <c r="E361">
        <v>156.715</v>
      </c>
      <c r="F361">
        <v>20</v>
      </c>
    </row>
    <row r="362" spans="1:6" x14ac:dyDescent="0.2">
      <c r="A362">
        <v>156.745</v>
      </c>
      <c r="B362">
        <v>23</v>
      </c>
      <c r="C362">
        <v>156.77600000000001</v>
      </c>
      <c r="D362">
        <v>41</v>
      </c>
      <c r="E362">
        <v>156.80600000000001</v>
      </c>
      <c r="F362">
        <v>24</v>
      </c>
    </row>
    <row r="363" spans="1:6" x14ac:dyDescent="0.2">
      <c r="A363">
        <v>156.83600000000001</v>
      </c>
      <c r="B363">
        <v>23</v>
      </c>
      <c r="C363">
        <v>156.86600000000001</v>
      </c>
      <c r="D363">
        <v>39</v>
      </c>
      <c r="E363">
        <v>156.89699999999999</v>
      </c>
      <c r="F363">
        <v>40</v>
      </c>
    </row>
    <row r="364" spans="1:6" x14ac:dyDescent="0.2">
      <c r="A364">
        <v>156.92599999999999</v>
      </c>
      <c r="B364">
        <v>33</v>
      </c>
      <c r="C364">
        <v>156.95599999999999</v>
      </c>
      <c r="D364">
        <v>23</v>
      </c>
      <c r="E364">
        <v>156.98500000000001</v>
      </c>
      <c r="F364">
        <v>43</v>
      </c>
    </row>
    <row r="365" spans="1:6" x14ac:dyDescent="0.2">
      <c r="A365">
        <v>157.01499999999999</v>
      </c>
      <c r="B365">
        <v>34</v>
      </c>
      <c r="C365">
        <v>157.04499999999999</v>
      </c>
      <c r="D365">
        <v>36</v>
      </c>
      <c r="E365">
        <v>157.07400000000001</v>
      </c>
      <c r="F365">
        <v>154</v>
      </c>
    </row>
    <row r="366" spans="1:6" x14ac:dyDescent="0.2">
      <c r="A366">
        <v>157.10400000000001</v>
      </c>
      <c r="B366">
        <v>41</v>
      </c>
      <c r="C366">
        <v>157.13300000000001</v>
      </c>
      <c r="D366">
        <v>56</v>
      </c>
      <c r="E366">
        <v>157.16300000000001</v>
      </c>
      <c r="F366">
        <v>46</v>
      </c>
    </row>
    <row r="367" spans="1:6" x14ac:dyDescent="0.2">
      <c r="A367">
        <v>157.19200000000001</v>
      </c>
      <c r="B367">
        <v>47</v>
      </c>
      <c r="C367">
        <v>157.22200000000001</v>
      </c>
      <c r="D367">
        <v>52</v>
      </c>
      <c r="E367">
        <v>157.25200000000001</v>
      </c>
      <c r="F367">
        <v>4954</v>
      </c>
    </row>
    <row r="368" spans="1:6" x14ac:dyDescent="0.2">
      <c r="A368">
        <v>157.28100000000001</v>
      </c>
      <c r="B368">
        <v>20</v>
      </c>
      <c r="C368">
        <v>157.31100000000001</v>
      </c>
      <c r="D368">
        <v>26</v>
      </c>
      <c r="E368">
        <v>157.34</v>
      </c>
      <c r="F368">
        <v>26</v>
      </c>
    </row>
    <row r="369" spans="1:6" x14ac:dyDescent="0.2">
      <c r="A369">
        <v>157.37</v>
      </c>
      <c r="B369">
        <v>15</v>
      </c>
      <c r="C369">
        <v>157.399</v>
      </c>
      <c r="D369">
        <v>35</v>
      </c>
      <c r="E369">
        <v>157.429</v>
      </c>
      <c r="F369">
        <v>37</v>
      </c>
    </row>
    <row r="370" spans="1:6" x14ac:dyDescent="0.2">
      <c r="A370">
        <v>157.459</v>
      </c>
      <c r="B370">
        <v>37</v>
      </c>
      <c r="C370">
        <v>157.488</v>
      </c>
      <c r="D370">
        <v>34</v>
      </c>
      <c r="E370">
        <v>157.518</v>
      </c>
      <c r="F370">
        <v>36</v>
      </c>
    </row>
    <row r="371" spans="1:6" x14ac:dyDescent="0.2">
      <c r="A371">
        <v>157.547</v>
      </c>
      <c r="B371">
        <v>60</v>
      </c>
      <c r="C371">
        <v>157.577</v>
      </c>
      <c r="D371">
        <v>43</v>
      </c>
      <c r="E371">
        <v>157.60599999999999</v>
      </c>
      <c r="F371">
        <v>44</v>
      </c>
    </row>
    <row r="372" spans="1:6" x14ac:dyDescent="0.2">
      <c r="A372">
        <v>157.636</v>
      </c>
      <c r="B372">
        <v>40</v>
      </c>
      <c r="C372">
        <v>157.666</v>
      </c>
      <c r="D372">
        <v>47</v>
      </c>
      <c r="E372">
        <v>157.69499999999999</v>
      </c>
      <c r="F372">
        <v>-999</v>
      </c>
    </row>
    <row r="373" spans="1:6" x14ac:dyDescent="0.2">
      <c r="A373">
        <v>157.72499999999999</v>
      </c>
      <c r="B373">
        <v>34</v>
      </c>
      <c r="C373">
        <v>157.75399999999999</v>
      </c>
      <c r="D373">
        <v>40</v>
      </c>
      <c r="E373">
        <v>157.78399999999999</v>
      </c>
      <c r="F373">
        <v>24</v>
      </c>
    </row>
    <row r="374" spans="1:6" x14ac:dyDescent="0.2">
      <c r="A374">
        <v>157.815</v>
      </c>
      <c r="B374">
        <v>18</v>
      </c>
      <c r="C374">
        <v>157.84700000000001</v>
      </c>
      <c r="D374">
        <v>-999</v>
      </c>
      <c r="E374">
        <v>157.87899999999999</v>
      </c>
      <c r="F374">
        <v>53</v>
      </c>
    </row>
    <row r="375" spans="1:6" x14ac:dyDescent="0.2">
      <c r="A375">
        <v>157.91</v>
      </c>
      <c r="B375">
        <v>15</v>
      </c>
      <c r="C375">
        <v>157.94200000000001</v>
      </c>
      <c r="D375">
        <v>15</v>
      </c>
      <c r="E375">
        <v>157.97300000000001</v>
      </c>
      <c r="F375">
        <v>-999</v>
      </c>
    </row>
    <row r="376" spans="1:6" x14ac:dyDescent="0.2">
      <c r="A376">
        <v>158.005</v>
      </c>
      <c r="B376">
        <v>24</v>
      </c>
      <c r="C376">
        <v>158.03700000000001</v>
      </c>
      <c r="D376">
        <v>17</v>
      </c>
      <c r="E376">
        <v>158.06800000000001</v>
      </c>
      <c r="F376">
        <v>28</v>
      </c>
    </row>
    <row r="377" spans="1:6" x14ac:dyDescent="0.2">
      <c r="A377">
        <v>158.1</v>
      </c>
      <c r="B377">
        <v>39</v>
      </c>
      <c r="C377">
        <v>158.13200000000001</v>
      </c>
      <c r="D377">
        <v>26</v>
      </c>
      <c r="E377">
        <v>158.16300000000001</v>
      </c>
      <c r="F377">
        <v>27</v>
      </c>
    </row>
    <row r="378" spans="1:6" x14ac:dyDescent="0.2">
      <c r="A378">
        <v>158.19499999999999</v>
      </c>
      <c r="B378">
        <v>35</v>
      </c>
      <c r="C378">
        <v>158.226</v>
      </c>
      <c r="D378">
        <v>72</v>
      </c>
      <c r="E378">
        <v>158.25800000000001</v>
      </c>
      <c r="F378">
        <v>24</v>
      </c>
    </row>
    <row r="379" spans="1:6" x14ac:dyDescent="0.2">
      <c r="A379">
        <v>158.29</v>
      </c>
      <c r="B379">
        <v>29</v>
      </c>
      <c r="C379">
        <v>158.321</v>
      </c>
      <c r="D379">
        <v>61</v>
      </c>
      <c r="E379">
        <v>158.35300000000001</v>
      </c>
      <c r="F379">
        <v>45</v>
      </c>
    </row>
    <row r="380" spans="1:6" x14ac:dyDescent="0.2">
      <c r="A380">
        <v>158.38499999999999</v>
      </c>
      <c r="B380">
        <v>33</v>
      </c>
      <c r="C380">
        <v>158.416</v>
      </c>
      <c r="D380">
        <v>25</v>
      </c>
      <c r="E380">
        <v>158.44800000000001</v>
      </c>
      <c r="F380">
        <v>28</v>
      </c>
    </row>
    <row r="381" spans="1:6" x14ac:dyDescent="0.2">
      <c r="A381">
        <v>158.47900000000001</v>
      </c>
      <c r="B381">
        <v>55</v>
      </c>
      <c r="C381">
        <v>158.511</v>
      </c>
      <c r="D381">
        <v>40</v>
      </c>
      <c r="E381">
        <v>158.54300000000001</v>
      </c>
      <c r="F381">
        <v>50</v>
      </c>
    </row>
    <row r="382" spans="1:6" x14ac:dyDescent="0.2">
      <c r="A382">
        <v>158.57400000000001</v>
      </c>
      <c r="B382">
        <v>69</v>
      </c>
      <c r="C382">
        <v>158.60599999999999</v>
      </c>
      <c r="D382">
        <v>85</v>
      </c>
      <c r="E382">
        <v>158.637</v>
      </c>
      <c r="F382">
        <v>52</v>
      </c>
    </row>
    <row r="383" spans="1:6" x14ac:dyDescent="0.2">
      <c r="A383">
        <v>158.66900000000001</v>
      </c>
      <c r="B383">
        <v>28</v>
      </c>
      <c r="C383">
        <v>158.70099999999999</v>
      </c>
      <c r="D383">
        <v>24</v>
      </c>
      <c r="E383">
        <v>158.72999999999999</v>
      </c>
      <c r="F383">
        <v>42</v>
      </c>
    </row>
    <row r="384" spans="1:6" x14ac:dyDescent="0.2">
      <c r="A384">
        <v>158.76</v>
      </c>
      <c r="B384">
        <v>28</v>
      </c>
      <c r="C384">
        <v>158.78899999999999</v>
      </c>
      <c r="D384">
        <v>70</v>
      </c>
      <c r="E384">
        <v>158.81899999999999</v>
      </c>
      <c r="F384">
        <v>51</v>
      </c>
    </row>
    <row r="385" spans="1:6" x14ac:dyDescent="0.2">
      <c r="A385">
        <v>158.84899999999999</v>
      </c>
      <c r="B385">
        <v>64</v>
      </c>
      <c r="C385">
        <v>158.87799999999999</v>
      </c>
      <c r="D385">
        <v>50</v>
      </c>
      <c r="E385">
        <v>158.90799999999999</v>
      </c>
      <c r="F385">
        <v>45</v>
      </c>
    </row>
    <row r="386" spans="1:6" x14ac:dyDescent="0.2">
      <c r="A386">
        <v>158.93700000000001</v>
      </c>
      <c r="B386">
        <v>35</v>
      </c>
      <c r="C386">
        <v>158.96700000000001</v>
      </c>
      <c r="D386">
        <v>36</v>
      </c>
      <c r="E386">
        <v>158.99600000000001</v>
      </c>
      <c r="F386">
        <v>35</v>
      </c>
    </row>
    <row r="387" spans="1:6" x14ac:dyDescent="0.2">
      <c r="A387">
        <v>159.02600000000001</v>
      </c>
      <c r="B387">
        <v>20</v>
      </c>
      <c r="C387">
        <v>159.05600000000001</v>
      </c>
      <c r="D387">
        <v>20</v>
      </c>
      <c r="E387">
        <v>159.08500000000001</v>
      </c>
      <c r="F387">
        <v>25</v>
      </c>
    </row>
    <row r="388" spans="1:6" x14ac:dyDescent="0.2">
      <c r="A388">
        <v>159.11500000000001</v>
      </c>
      <c r="B388">
        <v>33</v>
      </c>
      <c r="C388">
        <v>159.14400000000001</v>
      </c>
      <c r="D388">
        <v>35</v>
      </c>
      <c r="E388">
        <v>159.17400000000001</v>
      </c>
      <c r="F388">
        <v>26</v>
      </c>
    </row>
    <row r="389" spans="1:6" x14ac:dyDescent="0.2">
      <c r="A389">
        <v>159.203</v>
      </c>
      <c r="B389">
        <v>44</v>
      </c>
      <c r="C389">
        <v>159.233</v>
      </c>
      <c r="D389">
        <v>36</v>
      </c>
      <c r="E389">
        <v>159.26300000000001</v>
      </c>
      <c r="F389">
        <v>20</v>
      </c>
    </row>
    <row r="390" spans="1:6" x14ac:dyDescent="0.2">
      <c r="A390">
        <v>159.292</v>
      </c>
      <c r="B390">
        <v>28</v>
      </c>
      <c r="C390">
        <v>159.322</v>
      </c>
      <c r="D390">
        <v>46</v>
      </c>
      <c r="E390">
        <v>159.351</v>
      </c>
      <c r="F390">
        <v>32</v>
      </c>
    </row>
    <row r="391" spans="1:6" x14ac:dyDescent="0.2">
      <c r="A391">
        <v>159.381</v>
      </c>
      <c r="B391">
        <v>34</v>
      </c>
      <c r="C391">
        <v>159.41</v>
      </c>
      <c r="D391">
        <v>55</v>
      </c>
      <c r="E391">
        <v>159.44</v>
      </c>
      <c r="F391">
        <v>61</v>
      </c>
    </row>
    <row r="392" spans="1:6" x14ac:dyDescent="0.2">
      <c r="A392">
        <v>159.47</v>
      </c>
      <c r="B392">
        <v>48</v>
      </c>
      <c r="C392">
        <v>159.499</v>
      </c>
      <c r="D392">
        <v>54</v>
      </c>
      <c r="E392">
        <v>159.529</v>
      </c>
      <c r="F392">
        <v>125</v>
      </c>
    </row>
    <row r="393" spans="1:6" x14ac:dyDescent="0.2">
      <c r="A393">
        <v>159.55799999999999</v>
      </c>
      <c r="B393">
        <v>42</v>
      </c>
      <c r="C393">
        <v>159.58799999999999</v>
      </c>
      <c r="D393">
        <v>34</v>
      </c>
      <c r="E393">
        <v>159.61799999999999</v>
      </c>
      <c r="F393">
        <v>52</v>
      </c>
    </row>
    <row r="394" spans="1:6" x14ac:dyDescent="0.2">
      <c r="A394">
        <v>159.648</v>
      </c>
      <c r="B394">
        <v>52</v>
      </c>
      <c r="C394">
        <v>159.678</v>
      </c>
      <c r="D394">
        <v>55</v>
      </c>
      <c r="E394">
        <v>159.70699999999999</v>
      </c>
      <c r="F394">
        <v>61</v>
      </c>
    </row>
    <row r="395" spans="1:6" x14ac:dyDescent="0.2">
      <c r="A395">
        <v>159.73699999999999</v>
      </c>
      <c r="B395">
        <v>63</v>
      </c>
      <c r="C395">
        <v>159.767</v>
      </c>
      <c r="D395">
        <v>74</v>
      </c>
      <c r="E395">
        <v>159.797</v>
      </c>
      <c r="F395">
        <v>49</v>
      </c>
    </row>
    <row r="396" spans="1:6" x14ac:dyDescent="0.2">
      <c r="A396">
        <v>159.827</v>
      </c>
      <c r="B396">
        <v>41</v>
      </c>
      <c r="C396">
        <v>159.857</v>
      </c>
      <c r="D396">
        <v>80</v>
      </c>
      <c r="E396">
        <v>159.887</v>
      </c>
      <c r="F396">
        <v>63</v>
      </c>
    </row>
    <row r="397" spans="1:6" x14ac:dyDescent="0.2">
      <c r="A397">
        <v>159.917</v>
      </c>
      <c r="B397">
        <v>43</v>
      </c>
      <c r="C397">
        <v>159.947</v>
      </c>
      <c r="D397">
        <v>58</v>
      </c>
      <c r="E397">
        <v>159.977</v>
      </c>
      <c r="F397">
        <v>59</v>
      </c>
    </row>
    <row r="398" spans="1:6" x14ac:dyDescent="0.2">
      <c r="A398">
        <v>160.00700000000001</v>
      </c>
      <c r="B398">
        <v>45</v>
      </c>
      <c r="C398">
        <v>160.036</v>
      </c>
      <c r="D398">
        <v>40</v>
      </c>
      <c r="E398">
        <v>160.066</v>
      </c>
      <c r="F398">
        <v>40</v>
      </c>
    </row>
    <row r="399" spans="1:6" x14ac:dyDescent="0.2">
      <c r="A399">
        <v>160.096</v>
      </c>
      <c r="B399">
        <v>52</v>
      </c>
      <c r="C399">
        <v>160.126</v>
      </c>
      <c r="D399">
        <v>72</v>
      </c>
      <c r="E399">
        <v>160.15600000000001</v>
      </c>
      <c r="F399">
        <v>83</v>
      </c>
    </row>
    <row r="400" spans="1:6" x14ac:dyDescent="0.2">
      <c r="A400">
        <v>160.18600000000001</v>
      </c>
      <c r="B400">
        <v>40</v>
      </c>
      <c r="C400">
        <v>160.21600000000001</v>
      </c>
      <c r="D400">
        <v>42</v>
      </c>
      <c r="E400">
        <v>160.24600000000001</v>
      </c>
      <c r="F400">
        <v>57</v>
      </c>
    </row>
    <row r="401" spans="1:6" x14ac:dyDescent="0.2">
      <c r="A401">
        <v>160.27600000000001</v>
      </c>
      <c r="B401">
        <v>87</v>
      </c>
      <c r="C401">
        <v>160.30600000000001</v>
      </c>
      <c r="D401">
        <v>54</v>
      </c>
      <c r="E401">
        <v>160.33500000000001</v>
      </c>
      <c r="F401">
        <v>59</v>
      </c>
    </row>
    <row r="402" spans="1:6" x14ac:dyDescent="0.2">
      <c r="A402">
        <v>160.36500000000001</v>
      </c>
      <c r="B402">
        <v>42</v>
      </c>
      <c r="C402">
        <v>160.39500000000001</v>
      </c>
      <c r="D402">
        <v>64</v>
      </c>
      <c r="E402">
        <v>160.42500000000001</v>
      </c>
      <c r="F402">
        <v>50</v>
      </c>
    </row>
    <row r="403" spans="1:6" x14ac:dyDescent="0.2">
      <c r="A403">
        <v>160.45500000000001</v>
      </c>
      <c r="B403">
        <v>57</v>
      </c>
      <c r="C403">
        <v>160.48500000000001</v>
      </c>
      <c r="D403">
        <v>53</v>
      </c>
      <c r="E403">
        <v>160.51499999999999</v>
      </c>
      <c r="F403">
        <v>75</v>
      </c>
    </row>
    <row r="404" spans="1:6" x14ac:dyDescent="0.2">
      <c r="A404">
        <v>160.54400000000001</v>
      </c>
      <c r="B404">
        <v>82</v>
      </c>
      <c r="C404">
        <v>160.57400000000001</v>
      </c>
      <c r="D404">
        <v>48</v>
      </c>
      <c r="E404">
        <v>160.60300000000001</v>
      </c>
      <c r="F404">
        <v>60</v>
      </c>
    </row>
    <row r="405" spans="1:6" x14ac:dyDescent="0.2">
      <c r="A405">
        <v>160.63300000000001</v>
      </c>
      <c r="B405">
        <v>80</v>
      </c>
      <c r="C405">
        <v>160.66200000000001</v>
      </c>
      <c r="D405">
        <v>76</v>
      </c>
      <c r="E405">
        <v>160.69200000000001</v>
      </c>
      <c r="F405">
        <v>77</v>
      </c>
    </row>
    <row r="406" spans="1:6" x14ac:dyDescent="0.2">
      <c r="A406">
        <v>160.72200000000001</v>
      </c>
      <c r="B406">
        <v>46</v>
      </c>
      <c r="C406">
        <v>160.751</v>
      </c>
      <c r="D406">
        <v>44</v>
      </c>
      <c r="E406">
        <v>160.78100000000001</v>
      </c>
      <c r="F406">
        <v>92</v>
      </c>
    </row>
    <row r="407" spans="1:6" x14ac:dyDescent="0.2">
      <c r="A407">
        <v>160.81</v>
      </c>
      <c r="B407">
        <v>82</v>
      </c>
      <c r="C407">
        <v>160.84</v>
      </c>
      <c r="D407">
        <v>80</v>
      </c>
      <c r="E407">
        <v>160.869</v>
      </c>
      <c r="F407">
        <v>38</v>
      </c>
    </row>
    <row r="408" spans="1:6" x14ac:dyDescent="0.2">
      <c r="A408">
        <v>160.899</v>
      </c>
      <c r="B408">
        <v>50</v>
      </c>
      <c r="C408">
        <v>160.929</v>
      </c>
      <c r="D408">
        <v>87</v>
      </c>
      <c r="E408">
        <v>160.958</v>
      </c>
      <c r="F408">
        <v>79</v>
      </c>
    </row>
    <row r="409" spans="1:6" x14ac:dyDescent="0.2">
      <c r="A409">
        <v>160.988</v>
      </c>
      <c r="B409">
        <v>61</v>
      </c>
      <c r="C409">
        <v>161.017</v>
      </c>
      <c r="D409">
        <v>62</v>
      </c>
      <c r="E409">
        <v>161.047</v>
      </c>
      <c r="F409">
        <v>40</v>
      </c>
    </row>
    <row r="410" spans="1:6" x14ac:dyDescent="0.2">
      <c r="A410">
        <v>161.07599999999999</v>
      </c>
      <c r="B410">
        <v>47</v>
      </c>
      <c r="C410">
        <v>161.10599999999999</v>
      </c>
      <c r="D410">
        <v>65</v>
      </c>
      <c r="E410">
        <v>161.136</v>
      </c>
      <c r="F410">
        <v>125</v>
      </c>
    </row>
    <row r="411" spans="1:6" x14ac:dyDescent="0.2">
      <c r="A411">
        <v>161.16499999999999</v>
      </c>
      <c r="B411">
        <v>92</v>
      </c>
      <c r="C411">
        <v>161.19499999999999</v>
      </c>
      <c r="D411">
        <v>138</v>
      </c>
      <c r="E411">
        <v>161.22399999999999</v>
      </c>
      <c r="F411">
        <v>90</v>
      </c>
    </row>
    <row r="412" spans="1:6" x14ac:dyDescent="0.2">
      <c r="A412">
        <v>161.25399999999999</v>
      </c>
      <c r="B412">
        <v>60</v>
      </c>
      <c r="C412">
        <v>161.28299999999999</v>
      </c>
      <c r="D412">
        <v>43</v>
      </c>
      <c r="E412">
        <v>161.31299999999999</v>
      </c>
      <c r="F412">
        <v>80</v>
      </c>
    </row>
    <row r="413" spans="1:6" x14ac:dyDescent="0.2">
      <c r="A413">
        <v>161.34299999999999</v>
      </c>
      <c r="B413">
        <v>93</v>
      </c>
      <c r="C413">
        <v>161.37200000000001</v>
      </c>
      <c r="D413">
        <v>100</v>
      </c>
      <c r="E413">
        <v>161.40299999999999</v>
      </c>
      <c r="F413">
        <v>76</v>
      </c>
    </row>
    <row r="414" spans="1:6" x14ac:dyDescent="0.2">
      <c r="A414">
        <v>161.434</v>
      </c>
      <c r="B414">
        <v>87</v>
      </c>
      <c r="C414">
        <v>161.465</v>
      </c>
      <c r="D414">
        <v>54</v>
      </c>
      <c r="E414">
        <v>161.49600000000001</v>
      </c>
      <c r="F414">
        <v>112</v>
      </c>
    </row>
    <row r="415" spans="1:6" x14ac:dyDescent="0.2">
      <c r="A415">
        <v>161.52699999999999</v>
      </c>
      <c r="B415">
        <v>74</v>
      </c>
      <c r="C415">
        <v>161.55799999999999</v>
      </c>
      <c r="D415">
        <v>100</v>
      </c>
      <c r="E415">
        <v>161.589</v>
      </c>
      <c r="F415">
        <v>-999</v>
      </c>
    </row>
    <row r="416" spans="1:6" x14ac:dyDescent="0.2">
      <c r="A416">
        <v>161.62</v>
      </c>
      <c r="B416">
        <v>59</v>
      </c>
      <c r="C416">
        <v>161.65100000000001</v>
      </c>
      <c r="D416">
        <v>60</v>
      </c>
      <c r="E416">
        <v>161.68100000000001</v>
      </c>
      <c r="F416">
        <v>168</v>
      </c>
    </row>
    <row r="417" spans="1:6" x14ac:dyDescent="0.2">
      <c r="A417">
        <v>161.71199999999999</v>
      </c>
      <c r="B417">
        <v>62</v>
      </c>
      <c r="C417">
        <v>161.74299999999999</v>
      </c>
      <c r="D417">
        <v>52</v>
      </c>
      <c r="E417">
        <v>161.774</v>
      </c>
      <c r="F417">
        <v>260</v>
      </c>
    </row>
    <row r="418" spans="1:6" x14ac:dyDescent="0.2">
      <c r="A418">
        <v>161.80500000000001</v>
      </c>
      <c r="B418">
        <v>75</v>
      </c>
      <c r="C418">
        <v>161.83600000000001</v>
      </c>
      <c r="D418">
        <v>104</v>
      </c>
      <c r="E418">
        <v>161.86699999999999</v>
      </c>
      <c r="F418">
        <v>52</v>
      </c>
    </row>
    <row r="419" spans="1:6" x14ac:dyDescent="0.2">
      <c r="A419">
        <v>161.898</v>
      </c>
      <c r="B419">
        <v>57</v>
      </c>
      <c r="C419">
        <v>161.929</v>
      </c>
      <c r="D419">
        <v>80</v>
      </c>
      <c r="E419">
        <v>161.96</v>
      </c>
      <c r="F419">
        <v>250</v>
      </c>
    </row>
    <row r="420" spans="1:6" x14ac:dyDescent="0.2">
      <c r="A420">
        <v>161.99100000000001</v>
      </c>
      <c r="B420">
        <v>72</v>
      </c>
      <c r="C420">
        <v>162.02199999999999</v>
      </c>
      <c r="D420">
        <v>78</v>
      </c>
      <c r="E420">
        <v>162.053</v>
      </c>
      <c r="F420">
        <v>49</v>
      </c>
    </row>
    <row r="421" spans="1:6" x14ac:dyDescent="0.2">
      <c r="A421">
        <v>162.084</v>
      </c>
      <c r="B421">
        <v>73</v>
      </c>
      <c r="C421">
        <v>162.114</v>
      </c>
      <c r="D421">
        <v>63</v>
      </c>
      <c r="E421">
        <v>162.14500000000001</v>
      </c>
      <c r="F421">
        <v>65</v>
      </c>
    </row>
    <row r="422" spans="1:6" x14ac:dyDescent="0.2">
      <c r="A422">
        <v>162.17599999999999</v>
      </c>
      <c r="B422">
        <v>116</v>
      </c>
      <c r="C422">
        <v>162.20699999999999</v>
      </c>
      <c r="D422">
        <v>68</v>
      </c>
      <c r="E422">
        <v>162.238</v>
      </c>
      <c r="F422">
        <v>88</v>
      </c>
    </row>
    <row r="423" spans="1:6" x14ac:dyDescent="0.2">
      <c r="A423">
        <v>162.26900000000001</v>
      </c>
      <c r="B423">
        <v>89</v>
      </c>
      <c r="C423">
        <v>162.29900000000001</v>
      </c>
      <c r="D423">
        <v>93</v>
      </c>
      <c r="E423">
        <v>162.328</v>
      </c>
      <c r="F423">
        <v>69</v>
      </c>
    </row>
    <row r="424" spans="1:6" x14ac:dyDescent="0.2">
      <c r="A424">
        <v>162.358</v>
      </c>
      <c r="B424">
        <v>78</v>
      </c>
      <c r="C424">
        <v>162.387</v>
      </c>
      <c r="D424">
        <v>57</v>
      </c>
      <c r="E424">
        <v>162.417</v>
      </c>
      <c r="F424">
        <v>100</v>
      </c>
    </row>
    <row r="425" spans="1:6" x14ac:dyDescent="0.2">
      <c r="A425">
        <v>162.447</v>
      </c>
      <c r="B425">
        <v>85</v>
      </c>
      <c r="C425">
        <v>162.476</v>
      </c>
      <c r="D425">
        <v>46</v>
      </c>
      <c r="E425">
        <v>162.506</v>
      </c>
      <c r="F425">
        <v>79</v>
      </c>
    </row>
    <row r="426" spans="1:6" x14ac:dyDescent="0.2">
      <c r="A426">
        <v>162.535</v>
      </c>
      <c r="B426">
        <v>64</v>
      </c>
      <c r="C426">
        <v>162.565</v>
      </c>
      <c r="D426">
        <v>105</v>
      </c>
      <c r="E426">
        <v>162.59399999999999</v>
      </c>
      <c r="F426">
        <v>57</v>
      </c>
    </row>
    <row r="427" spans="1:6" x14ac:dyDescent="0.2">
      <c r="A427">
        <v>162.624</v>
      </c>
      <c r="B427">
        <v>51</v>
      </c>
      <c r="C427">
        <v>162.654</v>
      </c>
      <c r="D427">
        <v>110</v>
      </c>
      <c r="E427">
        <v>162.68299999999999</v>
      </c>
      <c r="F427">
        <v>65</v>
      </c>
    </row>
    <row r="428" spans="1:6" x14ac:dyDescent="0.2">
      <c r="A428">
        <v>162.71299999999999</v>
      </c>
      <c r="B428">
        <v>66</v>
      </c>
      <c r="C428">
        <v>162.74199999999999</v>
      </c>
      <c r="D428">
        <v>60</v>
      </c>
      <c r="E428">
        <v>162.77199999999999</v>
      </c>
      <c r="F428">
        <v>-999</v>
      </c>
    </row>
    <row r="429" spans="1:6" x14ac:dyDescent="0.2">
      <c r="A429">
        <v>162.80099999999999</v>
      </c>
      <c r="B429">
        <v>43</v>
      </c>
      <c r="C429">
        <v>162.83099999999999</v>
      </c>
      <c r="D429">
        <v>72</v>
      </c>
      <c r="E429">
        <v>162.86099999999999</v>
      </c>
      <c r="F429">
        <v>73</v>
      </c>
    </row>
    <row r="430" spans="1:6" x14ac:dyDescent="0.2">
      <c r="A430">
        <v>162.88999999999999</v>
      </c>
      <c r="B430">
        <v>68</v>
      </c>
      <c r="C430">
        <v>162.91999999999999</v>
      </c>
      <c r="D430">
        <v>79</v>
      </c>
      <c r="E430">
        <v>162.94900000000001</v>
      </c>
      <c r="F430">
        <v>180</v>
      </c>
    </row>
    <row r="431" spans="1:6" x14ac:dyDescent="0.2">
      <c r="A431">
        <v>162.97900000000001</v>
      </c>
      <c r="B431">
        <v>96</v>
      </c>
      <c r="C431">
        <v>163.00800000000001</v>
      </c>
      <c r="D431">
        <v>65</v>
      </c>
      <c r="E431">
        <v>163.03800000000001</v>
      </c>
      <c r="F431">
        <v>112</v>
      </c>
    </row>
    <row r="432" spans="1:6" x14ac:dyDescent="0.2">
      <c r="A432">
        <v>163.06800000000001</v>
      </c>
      <c r="B432">
        <v>45</v>
      </c>
      <c r="C432">
        <v>163.09700000000001</v>
      </c>
      <c r="D432">
        <v>74</v>
      </c>
      <c r="E432">
        <v>163.12700000000001</v>
      </c>
      <c r="F432">
        <v>65</v>
      </c>
    </row>
    <row r="433" spans="1:6" x14ac:dyDescent="0.2">
      <c r="A433">
        <v>163.15600000000001</v>
      </c>
      <c r="B433">
        <v>64</v>
      </c>
      <c r="C433">
        <v>163.18600000000001</v>
      </c>
      <c r="D433">
        <v>71</v>
      </c>
      <c r="E433">
        <v>163.215</v>
      </c>
      <c r="F433">
        <v>54</v>
      </c>
    </row>
    <row r="434" spans="1:6" x14ac:dyDescent="0.2">
      <c r="A434">
        <v>163.245</v>
      </c>
      <c r="B434">
        <v>79</v>
      </c>
      <c r="C434">
        <v>163.27500000000001</v>
      </c>
      <c r="D434">
        <v>72</v>
      </c>
      <c r="E434">
        <v>163.304</v>
      </c>
      <c r="F434">
        <v>148</v>
      </c>
    </row>
    <row r="435" spans="1:6" x14ac:dyDescent="0.2">
      <c r="A435">
        <v>163.334</v>
      </c>
      <c r="B435">
        <v>61</v>
      </c>
      <c r="C435">
        <v>163.363</v>
      </c>
      <c r="D435">
        <v>55</v>
      </c>
      <c r="E435">
        <v>163.393</v>
      </c>
      <c r="F435">
        <v>120</v>
      </c>
    </row>
    <row r="436" spans="1:6" x14ac:dyDescent="0.2">
      <c r="A436">
        <v>163.422</v>
      </c>
      <c r="B436">
        <v>74</v>
      </c>
      <c r="C436">
        <v>163.452</v>
      </c>
      <c r="D436">
        <v>41</v>
      </c>
      <c r="E436">
        <v>163.482</v>
      </c>
      <c r="F436">
        <v>102</v>
      </c>
    </row>
    <row r="437" spans="1:6" x14ac:dyDescent="0.2">
      <c r="A437">
        <v>163.511</v>
      </c>
      <c r="B437">
        <v>53</v>
      </c>
      <c r="C437">
        <v>163.541</v>
      </c>
      <c r="D437">
        <v>45</v>
      </c>
      <c r="E437">
        <v>163.57</v>
      </c>
      <c r="F437">
        <v>52</v>
      </c>
    </row>
    <row r="438" spans="1:6" x14ac:dyDescent="0.2">
      <c r="A438">
        <v>163.6</v>
      </c>
      <c r="B438">
        <v>78</v>
      </c>
      <c r="C438">
        <v>163.62899999999999</v>
      </c>
      <c r="D438">
        <v>44</v>
      </c>
      <c r="E438">
        <v>163.65899999999999</v>
      </c>
      <c r="F438">
        <v>45</v>
      </c>
    </row>
    <row r="439" spans="1:6" x14ac:dyDescent="0.2">
      <c r="A439">
        <v>163.68899999999999</v>
      </c>
      <c r="B439">
        <v>120</v>
      </c>
      <c r="C439">
        <v>163.71799999999999</v>
      </c>
      <c r="D439">
        <v>75</v>
      </c>
      <c r="E439">
        <v>163.74799999999999</v>
      </c>
      <c r="F439">
        <v>62</v>
      </c>
    </row>
    <row r="440" spans="1:6" x14ac:dyDescent="0.2">
      <c r="A440">
        <v>163.77699999999999</v>
      </c>
      <c r="B440">
        <v>54</v>
      </c>
      <c r="C440">
        <v>163.80699999999999</v>
      </c>
      <c r="D440">
        <v>65</v>
      </c>
      <c r="E440">
        <v>163.83600000000001</v>
      </c>
      <c r="F440">
        <v>83</v>
      </c>
    </row>
    <row r="441" spans="1:6" x14ac:dyDescent="0.2">
      <c r="A441">
        <v>163.86600000000001</v>
      </c>
      <c r="B441">
        <v>70</v>
      </c>
      <c r="C441">
        <v>163.89599999999999</v>
      </c>
      <c r="D441">
        <v>92</v>
      </c>
      <c r="E441">
        <v>163.92500000000001</v>
      </c>
      <c r="F441">
        <v>86</v>
      </c>
    </row>
    <row r="442" spans="1:6" x14ac:dyDescent="0.2">
      <c r="A442">
        <v>163.95500000000001</v>
      </c>
      <c r="B442">
        <v>85</v>
      </c>
      <c r="C442">
        <v>163.98400000000001</v>
      </c>
      <c r="D442">
        <v>156</v>
      </c>
      <c r="E442">
        <v>164.01400000000001</v>
      </c>
      <c r="F442">
        <v>116</v>
      </c>
    </row>
    <row r="443" spans="1:6" x14ac:dyDescent="0.2">
      <c r="A443">
        <v>164.04300000000001</v>
      </c>
      <c r="B443">
        <v>79</v>
      </c>
      <c r="C443">
        <v>164.07300000000001</v>
      </c>
      <c r="D443">
        <v>64</v>
      </c>
      <c r="E443">
        <v>164.10300000000001</v>
      </c>
      <c r="F443">
        <v>92</v>
      </c>
    </row>
    <row r="444" spans="1:6" x14ac:dyDescent="0.2">
      <c r="A444">
        <v>164.13300000000001</v>
      </c>
      <c r="B444">
        <v>34</v>
      </c>
      <c r="C444">
        <v>164.16300000000001</v>
      </c>
      <c r="D444">
        <v>23</v>
      </c>
      <c r="E444">
        <v>164.19300000000001</v>
      </c>
      <c r="F444">
        <v>79</v>
      </c>
    </row>
    <row r="445" spans="1:6" x14ac:dyDescent="0.2">
      <c r="A445">
        <v>164.22300000000001</v>
      </c>
      <c r="B445">
        <v>1237</v>
      </c>
      <c r="C445">
        <v>164.25399999999999</v>
      </c>
      <c r="D445">
        <v>54</v>
      </c>
      <c r="E445">
        <v>164.28399999999999</v>
      </c>
      <c r="F445">
        <v>46</v>
      </c>
    </row>
    <row r="446" spans="1:6" x14ac:dyDescent="0.2">
      <c r="A446">
        <v>164.31399999999999</v>
      </c>
      <c r="B446">
        <v>28</v>
      </c>
      <c r="C446">
        <v>164.34399999999999</v>
      </c>
      <c r="D446">
        <v>11</v>
      </c>
      <c r="E446">
        <v>164.375</v>
      </c>
      <c r="F446">
        <v>37</v>
      </c>
    </row>
    <row r="447" spans="1:6" x14ac:dyDescent="0.2">
      <c r="A447">
        <v>164.405</v>
      </c>
      <c r="B447">
        <v>38</v>
      </c>
      <c r="C447">
        <v>164.435</v>
      </c>
      <c r="D447">
        <v>27</v>
      </c>
      <c r="E447">
        <v>164.465</v>
      </c>
      <c r="F447">
        <v>56</v>
      </c>
    </row>
    <row r="448" spans="1:6" x14ac:dyDescent="0.2">
      <c r="A448">
        <v>164.49600000000001</v>
      </c>
      <c r="B448">
        <v>86</v>
      </c>
      <c r="C448">
        <v>164.52600000000001</v>
      </c>
      <c r="D448">
        <v>46</v>
      </c>
      <c r="E448">
        <v>164.55600000000001</v>
      </c>
      <c r="F448">
        <v>41</v>
      </c>
    </row>
    <row r="449" spans="1:6" x14ac:dyDescent="0.2">
      <c r="A449">
        <v>164.58600000000001</v>
      </c>
      <c r="B449">
        <v>41</v>
      </c>
      <c r="C449">
        <v>164.61600000000001</v>
      </c>
      <c r="D449">
        <v>30</v>
      </c>
      <c r="E449">
        <v>164.64699999999999</v>
      </c>
      <c r="F449">
        <v>51</v>
      </c>
    </row>
    <row r="450" spans="1:6" x14ac:dyDescent="0.2">
      <c r="A450">
        <v>164.67699999999999</v>
      </c>
      <c r="B450">
        <v>64</v>
      </c>
      <c r="C450">
        <v>164.70699999999999</v>
      </c>
      <c r="D450">
        <v>42</v>
      </c>
      <c r="E450">
        <v>164.73699999999999</v>
      </c>
      <c r="F450">
        <v>95</v>
      </c>
    </row>
    <row r="451" spans="1:6" x14ac:dyDescent="0.2">
      <c r="A451">
        <v>164.768</v>
      </c>
      <c r="B451">
        <v>97</v>
      </c>
      <c r="C451">
        <v>164.798</v>
      </c>
      <c r="D451">
        <v>54</v>
      </c>
      <c r="E451">
        <v>164.828</v>
      </c>
      <c r="F451">
        <v>38</v>
      </c>
    </row>
    <row r="452" spans="1:6" x14ac:dyDescent="0.2">
      <c r="A452">
        <v>164.858</v>
      </c>
      <c r="B452">
        <v>66</v>
      </c>
      <c r="C452">
        <v>164.88800000000001</v>
      </c>
      <c r="D452">
        <v>62</v>
      </c>
      <c r="E452">
        <v>164.91900000000001</v>
      </c>
      <c r="F452">
        <v>38</v>
      </c>
    </row>
    <row r="453" spans="1:6" x14ac:dyDescent="0.2">
      <c r="A453">
        <v>164.94900000000001</v>
      </c>
      <c r="B453">
        <v>90</v>
      </c>
      <c r="C453">
        <v>164.97900000000001</v>
      </c>
      <c r="D453">
        <v>74</v>
      </c>
      <c r="E453">
        <v>165.00899999999999</v>
      </c>
      <c r="F453">
        <v>55</v>
      </c>
    </row>
    <row r="454" spans="1:6" x14ac:dyDescent="0.2">
      <c r="A454">
        <v>165.04</v>
      </c>
      <c r="B454">
        <v>51</v>
      </c>
      <c r="C454">
        <v>165.07</v>
      </c>
      <c r="D454">
        <v>45</v>
      </c>
      <c r="E454">
        <v>165.1</v>
      </c>
      <c r="F454">
        <v>28</v>
      </c>
    </row>
    <row r="455" spans="1:6" x14ac:dyDescent="0.2">
      <c r="A455">
        <v>165.13</v>
      </c>
      <c r="B455">
        <v>16</v>
      </c>
      <c r="C455">
        <v>165.161</v>
      </c>
      <c r="D455">
        <v>25</v>
      </c>
      <c r="E455">
        <v>165.191</v>
      </c>
      <c r="F455">
        <v>25</v>
      </c>
    </row>
    <row r="456" spans="1:6" x14ac:dyDescent="0.2">
      <c r="A456">
        <v>165.221</v>
      </c>
      <c r="B456">
        <v>45</v>
      </c>
      <c r="C456">
        <v>165.251</v>
      </c>
      <c r="D456">
        <v>146</v>
      </c>
      <c r="E456">
        <v>165.28100000000001</v>
      </c>
      <c r="F456">
        <v>46</v>
      </c>
    </row>
    <row r="457" spans="1:6" x14ac:dyDescent="0.2">
      <c r="A457">
        <v>165.31200000000001</v>
      </c>
      <c r="B457">
        <v>41</v>
      </c>
      <c r="C457">
        <v>165.34200000000001</v>
      </c>
      <c r="D457">
        <v>26</v>
      </c>
      <c r="E457">
        <v>165.37200000000001</v>
      </c>
      <c r="F457">
        <v>40</v>
      </c>
    </row>
    <row r="458" spans="1:6" x14ac:dyDescent="0.2">
      <c r="A458">
        <v>165.40199999999999</v>
      </c>
      <c r="B458">
        <v>30</v>
      </c>
      <c r="C458">
        <v>165.43299999999999</v>
      </c>
      <c r="D458">
        <v>110</v>
      </c>
      <c r="E458">
        <v>165.46299999999999</v>
      </c>
      <c r="F458">
        <v>34</v>
      </c>
    </row>
    <row r="459" spans="1:6" x14ac:dyDescent="0.2">
      <c r="A459">
        <v>165.49299999999999</v>
      </c>
      <c r="B459">
        <v>43</v>
      </c>
      <c r="C459">
        <v>165.523</v>
      </c>
      <c r="D459">
        <v>122</v>
      </c>
      <c r="E459">
        <v>165.553</v>
      </c>
      <c r="F459">
        <v>77</v>
      </c>
    </row>
    <row r="460" spans="1:6" x14ac:dyDescent="0.2">
      <c r="A460">
        <v>165.584</v>
      </c>
      <c r="B460">
        <v>33</v>
      </c>
      <c r="C460">
        <v>165.614</v>
      </c>
      <c r="D460">
        <v>45</v>
      </c>
      <c r="E460">
        <v>165.64400000000001</v>
      </c>
      <c r="F460">
        <v>56</v>
      </c>
    </row>
    <row r="461" spans="1:6" x14ac:dyDescent="0.2">
      <c r="A461">
        <v>165.67400000000001</v>
      </c>
      <c r="B461">
        <v>43</v>
      </c>
      <c r="C461">
        <v>165.70500000000001</v>
      </c>
      <c r="D461">
        <v>68</v>
      </c>
      <c r="E461">
        <v>165.73500000000001</v>
      </c>
      <c r="F461">
        <v>-999</v>
      </c>
    </row>
    <row r="462" spans="1:6" x14ac:dyDescent="0.2">
      <c r="A462">
        <v>165.76499999999999</v>
      </c>
      <c r="B462">
        <v>-999</v>
      </c>
      <c r="C462">
        <v>165.79499999999999</v>
      </c>
      <c r="D462">
        <v>-999</v>
      </c>
      <c r="E462">
        <v>165.82599999999999</v>
      </c>
      <c r="F462">
        <v>34</v>
      </c>
    </row>
    <row r="463" spans="1:6" x14ac:dyDescent="0.2">
      <c r="A463">
        <v>165.85599999999999</v>
      </c>
      <c r="B463">
        <v>43</v>
      </c>
      <c r="C463">
        <v>165.886</v>
      </c>
      <c r="D463">
        <v>56</v>
      </c>
      <c r="E463">
        <v>165.916</v>
      </c>
      <c r="F463">
        <v>58</v>
      </c>
    </row>
    <row r="464" spans="1:6" x14ac:dyDescent="0.2">
      <c r="A464">
        <v>165.946</v>
      </c>
      <c r="B464">
        <v>83</v>
      </c>
      <c r="C464">
        <v>165.977</v>
      </c>
      <c r="D464">
        <v>37</v>
      </c>
      <c r="E464">
        <v>166.00700000000001</v>
      </c>
      <c r="F464">
        <v>50</v>
      </c>
    </row>
    <row r="465" spans="1:6" x14ac:dyDescent="0.2">
      <c r="A465">
        <v>166.03700000000001</v>
      </c>
      <c r="B465">
        <v>78</v>
      </c>
      <c r="C465">
        <v>166.06800000000001</v>
      </c>
      <c r="D465">
        <v>37</v>
      </c>
      <c r="E465">
        <v>166.09800000000001</v>
      </c>
      <c r="F465">
        <v>48</v>
      </c>
    </row>
    <row r="466" spans="1:6" x14ac:dyDescent="0.2">
      <c r="A466">
        <v>166.12799999999999</v>
      </c>
      <c r="B466">
        <v>45</v>
      </c>
      <c r="C466">
        <v>166.15799999999999</v>
      </c>
      <c r="D466">
        <v>37</v>
      </c>
      <c r="E466">
        <v>166.18899999999999</v>
      </c>
      <c r="F466">
        <v>127</v>
      </c>
    </row>
    <row r="467" spans="1:6" x14ac:dyDescent="0.2">
      <c r="A467">
        <v>166.21899999999999</v>
      </c>
      <c r="B467">
        <v>53</v>
      </c>
      <c r="C467">
        <v>166.249</v>
      </c>
      <c r="D467">
        <v>151</v>
      </c>
      <c r="E467">
        <v>166.279</v>
      </c>
      <c r="F467">
        <v>60</v>
      </c>
    </row>
    <row r="468" spans="1:6" x14ac:dyDescent="0.2">
      <c r="A468">
        <v>166.31</v>
      </c>
      <c r="B468">
        <v>38</v>
      </c>
      <c r="C468">
        <v>166.34</v>
      </c>
      <c r="D468">
        <v>55</v>
      </c>
      <c r="E468">
        <v>166.37</v>
      </c>
      <c r="F468">
        <v>42</v>
      </c>
    </row>
    <row r="469" spans="1:6" x14ac:dyDescent="0.2">
      <c r="A469">
        <v>166.4</v>
      </c>
      <c r="B469">
        <v>42</v>
      </c>
      <c r="C469">
        <v>166.43100000000001</v>
      </c>
      <c r="D469">
        <v>44</v>
      </c>
      <c r="E469">
        <v>166.46100000000001</v>
      </c>
      <c r="F469">
        <v>50</v>
      </c>
    </row>
    <row r="470" spans="1:6" x14ac:dyDescent="0.2">
      <c r="A470">
        <v>166.49100000000001</v>
      </c>
      <c r="B470">
        <v>77</v>
      </c>
      <c r="C470">
        <v>166.52099999999999</v>
      </c>
      <c r="D470">
        <v>50</v>
      </c>
      <c r="E470">
        <v>166.55199999999999</v>
      </c>
      <c r="F470">
        <v>54</v>
      </c>
    </row>
    <row r="471" spans="1:6" x14ac:dyDescent="0.2">
      <c r="A471">
        <v>166.58199999999999</v>
      </c>
      <c r="B471">
        <v>77</v>
      </c>
      <c r="C471">
        <v>166.61199999999999</v>
      </c>
      <c r="D471">
        <v>60</v>
      </c>
      <c r="E471">
        <v>166.642</v>
      </c>
      <c r="F471">
        <v>45</v>
      </c>
    </row>
    <row r="472" spans="1:6" x14ac:dyDescent="0.2">
      <c r="A472">
        <v>166.673</v>
      </c>
      <c r="B472">
        <v>32</v>
      </c>
      <c r="C472">
        <v>166.703</v>
      </c>
      <c r="D472">
        <v>54</v>
      </c>
      <c r="E472">
        <v>166.733</v>
      </c>
      <c r="F472">
        <v>46</v>
      </c>
    </row>
    <row r="473" spans="1:6" x14ac:dyDescent="0.2">
      <c r="A473">
        <v>166.76300000000001</v>
      </c>
      <c r="B473">
        <v>84</v>
      </c>
      <c r="C473">
        <v>166.79400000000001</v>
      </c>
      <c r="D473">
        <v>90</v>
      </c>
      <c r="E473">
        <v>166.82499999999999</v>
      </c>
      <c r="F473">
        <v>50</v>
      </c>
    </row>
    <row r="474" spans="1:6" x14ac:dyDescent="0.2">
      <c r="A474">
        <v>166.85599999999999</v>
      </c>
      <c r="B474">
        <v>44</v>
      </c>
      <c r="C474">
        <v>166.88800000000001</v>
      </c>
      <c r="D474">
        <v>49</v>
      </c>
      <c r="E474">
        <v>166.91900000000001</v>
      </c>
      <c r="F474">
        <v>34</v>
      </c>
    </row>
    <row r="475" spans="1:6" x14ac:dyDescent="0.2">
      <c r="A475">
        <v>166.95</v>
      </c>
      <c r="B475">
        <v>33</v>
      </c>
      <c r="C475">
        <v>166.982</v>
      </c>
      <c r="D475">
        <v>91</v>
      </c>
      <c r="E475">
        <v>167.01300000000001</v>
      </c>
      <c r="F475">
        <v>27</v>
      </c>
    </row>
    <row r="476" spans="1:6" x14ac:dyDescent="0.2">
      <c r="A476">
        <v>167.04400000000001</v>
      </c>
      <c r="B476">
        <v>26</v>
      </c>
      <c r="C476">
        <v>167.07599999999999</v>
      </c>
      <c r="D476">
        <v>42</v>
      </c>
      <c r="E476">
        <v>167.107</v>
      </c>
      <c r="F476">
        <v>37</v>
      </c>
    </row>
    <row r="477" spans="1:6" x14ac:dyDescent="0.2">
      <c r="A477">
        <v>167.13800000000001</v>
      </c>
      <c r="B477">
        <v>54</v>
      </c>
      <c r="C477">
        <v>167.17</v>
      </c>
      <c r="D477">
        <v>47</v>
      </c>
      <c r="E477">
        <v>167.20099999999999</v>
      </c>
      <c r="F477">
        <v>53</v>
      </c>
    </row>
    <row r="478" spans="1:6" x14ac:dyDescent="0.2">
      <c r="A478">
        <v>167.232</v>
      </c>
      <c r="B478">
        <v>35</v>
      </c>
      <c r="C478">
        <v>167.26400000000001</v>
      </c>
      <c r="D478">
        <v>48</v>
      </c>
      <c r="E478">
        <v>167.29499999999999</v>
      </c>
      <c r="F478">
        <v>70</v>
      </c>
    </row>
    <row r="479" spans="1:6" x14ac:dyDescent="0.2">
      <c r="A479">
        <v>167.32599999999999</v>
      </c>
      <c r="B479">
        <v>35</v>
      </c>
      <c r="C479">
        <v>167.358</v>
      </c>
      <c r="D479">
        <v>61</v>
      </c>
      <c r="E479">
        <v>167.38900000000001</v>
      </c>
      <c r="F479">
        <v>60</v>
      </c>
    </row>
    <row r="480" spans="1:6" x14ac:dyDescent="0.2">
      <c r="A480">
        <v>167.42</v>
      </c>
      <c r="B480">
        <v>66</v>
      </c>
      <c r="C480">
        <v>167.452</v>
      </c>
      <c r="D480">
        <v>38</v>
      </c>
      <c r="E480">
        <v>167.483</v>
      </c>
      <c r="F480">
        <v>45</v>
      </c>
    </row>
    <row r="481" spans="1:6" x14ac:dyDescent="0.2">
      <c r="A481">
        <v>167.51400000000001</v>
      </c>
      <c r="B481">
        <v>46</v>
      </c>
      <c r="C481">
        <v>167.54599999999999</v>
      </c>
      <c r="D481">
        <v>62</v>
      </c>
      <c r="E481">
        <v>167.577</v>
      </c>
      <c r="F481">
        <v>50</v>
      </c>
    </row>
    <row r="482" spans="1:6" x14ac:dyDescent="0.2">
      <c r="A482">
        <v>167.608</v>
      </c>
      <c r="B482">
        <v>49</v>
      </c>
      <c r="C482">
        <v>167.64</v>
      </c>
      <c r="D482">
        <v>683</v>
      </c>
      <c r="E482">
        <v>167.67099999999999</v>
      </c>
      <c r="F482">
        <v>38</v>
      </c>
    </row>
    <row r="483" spans="1:6" x14ac:dyDescent="0.2">
      <c r="A483">
        <v>167.70099999999999</v>
      </c>
      <c r="B483">
        <v>45</v>
      </c>
      <c r="C483">
        <v>167.73099999999999</v>
      </c>
      <c r="D483">
        <v>85</v>
      </c>
      <c r="E483">
        <v>167.761</v>
      </c>
      <c r="F483">
        <v>43</v>
      </c>
    </row>
    <row r="484" spans="1:6" x14ac:dyDescent="0.2">
      <c r="A484">
        <v>167.791</v>
      </c>
      <c r="B484">
        <v>55</v>
      </c>
      <c r="C484">
        <v>167.821</v>
      </c>
      <c r="D484">
        <v>83</v>
      </c>
      <c r="E484">
        <v>167.851</v>
      </c>
      <c r="F484">
        <v>49</v>
      </c>
    </row>
    <row r="485" spans="1:6" x14ac:dyDescent="0.2">
      <c r="A485">
        <v>167.881</v>
      </c>
      <c r="B485">
        <v>84</v>
      </c>
      <c r="C485">
        <v>167.911</v>
      </c>
      <c r="D485">
        <v>56</v>
      </c>
      <c r="E485">
        <v>167.94200000000001</v>
      </c>
      <c r="F485">
        <v>36</v>
      </c>
    </row>
    <row r="486" spans="1:6" x14ac:dyDescent="0.2">
      <c r="A486">
        <v>167.97200000000001</v>
      </c>
      <c r="B486">
        <v>46</v>
      </c>
      <c r="C486">
        <v>168.00200000000001</v>
      </c>
      <c r="D486">
        <v>50</v>
      </c>
      <c r="E486">
        <v>168.03200000000001</v>
      </c>
      <c r="F486">
        <v>30</v>
      </c>
    </row>
    <row r="487" spans="1:6" x14ac:dyDescent="0.2">
      <c r="A487">
        <v>168.06200000000001</v>
      </c>
      <c r="B487">
        <v>53</v>
      </c>
      <c r="C487">
        <v>168.09200000000001</v>
      </c>
      <c r="D487">
        <v>36</v>
      </c>
      <c r="E487">
        <v>168.12200000000001</v>
      </c>
      <c r="F487">
        <v>92</v>
      </c>
    </row>
    <row r="488" spans="1:6" x14ac:dyDescent="0.2">
      <c r="A488">
        <v>168.15199999999999</v>
      </c>
      <c r="B488">
        <v>56</v>
      </c>
      <c r="C488">
        <v>168.18199999999999</v>
      </c>
      <c r="D488">
        <v>36</v>
      </c>
      <c r="E488">
        <v>168.21199999999999</v>
      </c>
      <c r="F488">
        <v>42</v>
      </c>
    </row>
    <row r="489" spans="1:6" x14ac:dyDescent="0.2">
      <c r="A489">
        <v>168.24199999999999</v>
      </c>
      <c r="B489">
        <v>88</v>
      </c>
      <c r="C489">
        <v>168.27199999999999</v>
      </c>
      <c r="D489">
        <v>72</v>
      </c>
      <c r="E489">
        <v>168.30199999999999</v>
      </c>
      <c r="F489">
        <v>40</v>
      </c>
    </row>
    <row r="490" spans="1:6" x14ac:dyDescent="0.2">
      <c r="A490">
        <v>168.333</v>
      </c>
      <c r="B490">
        <v>75</v>
      </c>
      <c r="C490">
        <v>168.363</v>
      </c>
      <c r="D490">
        <v>103</v>
      </c>
      <c r="E490">
        <v>168.393</v>
      </c>
      <c r="F490">
        <v>98</v>
      </c>
    </row>
    <row r="491" spans="1:6" x14ac:dyDescent="0.2">
      <c r="A491">
        <v>168.423</v>
      </c>
      <c r="B491">
        <v>58</v>
      </c>
      <c r="C491">
        <v>168.453</v>
      </c>
      <c r="D491">
        <v>62</v>
      </c>
      <c r="E491">
        <v>168.483</v>
      </c>
      <c r="F491">
        <v>40</v>
      </c>
    </row>
    <row r="492" spans="1:6" x14ac:dyDescent="0.2">
      <c r="A492">
        <v>168.51300000000001</v>
      </c>
      <c r="B492">
        <v>59</v>
      </c>
      <c r="C492">
        <v>168.54300000000001</v>
      </c>
      <c r="D492">
        <v>80</v>
      </c>
      <c r="E492">
        <v>168.57300000000001</v>
      </c>
      <c r="F492">
        <v>67</v>
      </c>
    </row>
    <row r="493" spans="1:6" x14ac:dyDescent="0.2">
      <c r="A493">
        <v>168.60400000000001</v>
      </c>
      <c r="B493">
        <v>66</v>
      </c>
      <c r="C493">
        <v>168.63399999999999</v>
      </c>
      <c r="D493">
        <v>57</v>
      </c>
      <c r="E493">
        <v>168.66399999999999</v>
      </c>
      <c r="F493">
        <v>44</v>
      </c>
    </row>
    <row r="494" spans="1:6" x14ac:dyDescent="0.2">
      <c r="A494">
        <v>168.69499999999999</v>
      </c>
      <c r="B494">
        <v>68</v>
      </c>
      <c r="C494">
        <v>168.72499999999999</v>
      </c>
      <c r="D494">
        <v>39</v>
      </c>
      <c r="E494">
        <v>168.756</v>
      </c>
      <c r="F494">
        <v>38</v>
      </c>
    </row>
    <row r="495" spans="1:6" x14ac:dyDescent="0.2">
      <c r="A495">
        <v>168.786</v>
      </c>
      <c r="B495">
        <v>55</v>
      </c>
      <c r="C495">
        <v>168.81700000000001</v>
      </c>
      <c r="D495">
        <v>35</v>
      </c>
      <c r="E495">
        <v>168.84700000000001</v>
      </c>
      <c r="F495">
        <v>49</v>
      </c>
    </row>
    <row r="496" spans="1:6" x14ac:dyDescent="0.2">
      <c r="A496">
        <v>168.87799999999999</v>
      </c>
      <c r="B496">
        <v>47</v>
      </c>
      <c r="C496">
        <v>168.90799999999999</v>
      </c>
      <c r="D496">
        <v>68</v>
      </c>
      <c r="E496">
        <v>168.93799999999999</v>
      </c>
      <c r="F496">
        <v>43</v>
      </c>
    </row>
    <row r="497" spans="1:6" x14ac:dyDescent="0.2">
      <c r="A497">
        <v>168.96899999999999</v>
      </c>
      <c r="B497">
        <v>48</v>
      </c>
      <c r="C497">
        <v>168.999</v>
      </c>
      <c r="D497">
        <v>36</v>
      </c>
      <c r="E497">
        <v>169.03</v>
      </c>
      <c r="F497">
        <v>41</v>
      </c>
    </row>
    <row r="498" spans="1:6" x14ac:dyDescent="0.2">
      <c r="A498">
        <v>169.06</v>
      </c>
      <c r="B498">
        <v>42</v>
      </c>
      <c r="C498">
        <v>169.09100000000001</v>
      </c>
      <c r="D498">
        <v>52</v>
      </c>
      <c r="E498">
        <v>169.12100000000001</v>
      </c>
      <c r="F498">
        <v>51</v>
      </c>
    </row>
    <row r="499" spans="1:6" x14ac:dyDescent="0.2">
      <c r="A499">
        <v>169.15100000000001</v>
      </c>
      <c r="B499">
        <v>80</v>
      </c>
      <c r="C499">
        <v>169.18199999999999</v>
      </c>
      <c r="D499">
        <v>51</v>
      </c>
      <c r="E499">
        <v>169.21199999999999</v>
      </c>
      <c r="F499">
        <v>21</v>
      </c>
    </row>
    <row r="500" spans="1:6" x14ac:dyDescent="0.2">
      <c r="A500">
        <v>169.24299999999999</v>
      </c>
      <c r="B500">
        <v>44</v>
      </c>
      <c r="C500">
        <v>169.273</v>
      </c>
      <c r="D500">
        <v>110</v>
      </c>
      <c r="E500">
        <v>169.304</v>
      </c>
      <c r="F500">
        <v>42</v>
      </c>
    </row>
    <row r="501" spans="1:6" x14ac:dyDescent="0.2">
      <c r="A501">
        <v>169.334</v>
      </c>
      <c r="B501">
        <v>73</v>
      </c>
      <c r="C501">
        <v>169.36500000000001</v>
      </c>
      <c r="D501">
        <v>51</v>
      </c>
      <c r="E501">
        <v>169.39500000000001</v>
      </c>
      <c r="F501">
        <v>55</v>
      </c>
    </row>
    <row r="502" spans="1:6" x14ac:dyDescent="0.2">
      <c r="A502">
        <v>169.42500000000001</v>
      </c>
      <c r="B502">
        <v>40</v>
      </c>
      <c r="C502">
        <v>169.45599999999999</v>
      </c>
      <c r="D502">
        <v>45</v>
      </c>
      <c r="E502">
        <v>169.48699999999999</v>
      </c>
      <c r="F502">
        <v>56</v>
      </c>
    </row>
    <row r="503" spans="1:6" x14ac:dyDescent="0.2">
      <c r="A503">
        <v>169.51900000000001</v>
      </c>
      <c r="B503">
        <v>66</v>
      </c>
      <c r="C503">
        <v>169.55</v>
      </c>
      <c r="D503">
        <v>38</v>
      </c>
      <c r="E503">
        <v>169.58199999999999</v>
      </c>
      <c r="F503">
        <v>38</v>
      </c>
    </row>
    <row r="504" spans="1:6" x14ac:dyDescent="0.2">
      <c r="A504">
        <v>169.613</v>
      </c>
      <c r="B504">
        <v>34</v>
      </c>
      <c r="C504">
        <v>169.64500000000001</v>
      </c>
      <c r="D504">
        <v>48</v>
      </c>
      <c r="E504">
        <v>169.67599999999999</v>
      </c>
      <c r="F504">
        <v>43</v>
      </c>
    </row>
    <row r="505" spans="1:6" x14ac:dyDescent="0.2">
      <c r="A505">
        <v>169.70699999999999</v>
      </c>
      <c r="B505">
        <v>50</v>
      </c>
      <c r="C505">
        <v>169.739</v>
      </c>
      <c r="D505">
        <v>47</v>
      </c>
      <c r="E505">
        <v>169.77</v>
      </c>
      <c r="F505">
        <v>85</v>
      </c>
    </row>
    <row r="506" spans="1:6" x14ac:dyDescent="0.2">
      <c r="A506">
        <v>169.80199999999999</v>
      </c>
      <c r="B506">
        <v>48</v>
      </c>
      <c r="C506">
        <v>169.833</v>
      </c>
      <c r="D506">
        <v>60</v>
      </c>
      <c r="E506">
        <v>169.86500000000001</v>
      </c>
      <c r="F506">
        <v>45</v>
      </c>
    </row>
    <row r="507" spans="1:6" x14ac:dyDescent="0.2">
      <c r="A507">
        <v>169.89599999999999</v>
      </c>
      <c r="B507">
        <v>58</v>
      </c>
      <c r="C507">
        <v>169.928</v>
      </c>
      <c r="D507">
        <v>40</v>
      </c>
      <c r="E507">
        <v>169.959</v>
      </c>
      <c r="F507">
        <v>542</v>
      </c>
    </row>
    <row r="508" spans="1:6" x14ac:dyDescent="0.2">
      <c r="A508">
        <v>169.99100000000001</v>
      </c>
      <c r="B508">
        <v>43</v>
      </c>
      <c r="C508">
        <v>170.02199999999999</v>
      </c>
      <c r="D508">
        <v>42</v>
      </c>
      <c r="E508">
        <v>170.053</v>
      </c>
      <c r="F508">
        <v>65</v>
      </c>
    </row>
    <row r="509" spans="1:6" x14ac:dyDescent="0.2">
      <c r="A509">
        <v>170.08500000000001</v>
      </c>
      <c r="B509">
        <v>44</v>
      </c>
      <c r="C509">
        <v>170.11600000000001</v>
      </c>
      <c r="D509">
        <v>64</v>
      </c>
      <c r="E509">
        <v>170.148</v>
      </c>
      <c r="F509">
        <v>49</v>
      </c>
    </row>
    <row r="510" spans="1:6" x14ac:dyDescent="0.2">
      <c r="A510">
        <v>170.179</v>
      </c>
      <c r="B510">
        <v>67</v>
      </c>
      <c r="C510">
        <v>170.21100000000001</v>
      </c>
      <c r="D510">
        <v>49</v>
      </c>
      <c r="E510">
        <v>170.24199999999999</v>
      </c>
      <c r="F510">
        <v>50</v>
      </c>
    </row>
    <row r="511" spans="1:6" x14ac:dyDescent="0.2">
      <c r="A511">
        <v>170.274</v>
      </c>
      <c r="B511">
        <v>55</v>
      </c>
      <c r="C511">
        <v>170.30500000000001</v>
      </c>
      <c r="D511">
        <v>42</v>
      </c>
      <c r="E511">
        <v>170.33600000000001</v>
      </c>
      <c r="F511">
        <v>59</v>
      </c>
    </row>
    <row r="512" spans="1:6" x14ac:dyDescent="0.2">
      <c r="A512">
        <v>170.36799999999999</v>
      </c>
      <c r="B512">
        <v>49</v>
      </c>
      <c r="C512">
        <v>170.399</v>
      </c>
      <c r="D512">
        <v>54</v>
      </c>
      <c r="E512">
        <v>170.43</v>
      </c>
      <c r="F512">
        <v>52</v>
      </c>
    </row>
    <row r="513" spans="1:6" x14ac:dyDescent="0.2">
      <c r="A513">
        <v>170.46100000000001</v>
      </c>
      <c r="B513">
        <v>70</v>
      </c>
      <c r="C513">
        <v>170.49199999999999</v>
      </c>
      <c r="D513">
        <v>60</v>
      </c>
      <c r="E513">
        <v>170.523</v>
      </c>
      <c r="F513">
        <v>42</v>
      </c>
    </row>
    <row r="514" spans="1:6" x14ac:dyDescent="0.2">
      <c r="A514">
        <v>170.554</v>
      </c>
      <c r="B514">
        <v>39</v>
      </c>
      <c r="C514">
        <v>170.58500000000001</v>
      </c>
      <c r="D514">
        <v>49</v>
      </c>
      <c r="E514">
        <v>170.61600000000001</v>
      </c>
      <c r="F514">
        <v>40</v>
      </c>
    </row>
    <row r="515" spans="1:6" x14ac:dyDescent="0.2">
      <c r="A515">
        <v>170.648</v>
      </c>
      <c r="B515">
        <v>50</v>
      </c>
      <c r="C515">
        <v>170.679</v>
      </c>
      <c r="D515">
        <v>52</v>
      </c>
      <c r="E515">
        <v>170.71</v>
      </c>
      <c r="F515">
        <v>56</v>
      </c>
    </row>
    <row r="516" spans="1:6" x14ac:dyDescent="0.2">
      <c r="A516">
        <v>170.74100000000001</v>
      </c>
      <c r="B516">
        <v>39</v>
      </c>
      <c r="C516">
        <v>170.77199999999999</v>
      </c>
      <c r="D516">
        <v>47</v>
      </c>
      <c r="E516">
        <v>170.803</v>
      </c>
      <c r="F516">
        <v>55</v>
      </c>
    </row>
    <row r="517" spans="1:6" x14ac:dyDescent="0.2">
      <c r="A517">
        <v>170.834</v>
      </c>
      <c r="B517">
        <v>62</v>
      </c>
      <c r="C517">
        <v>170.86500000000001</v>
      </c>
      <c r="D517">
        <v>38</v>
      </c>
      <c r="E517">
        <v>170.89599999999999</v>
      </c>
      <c r="F517">
        <v>45</v>
      </c>
    </row>
    <row r="518" spans="1:6" x14ac:dyDescent="0.2">
      <c r="A518">
        <v>170.92699999999999</v>
      </c>
      <c r="B518">
        <v>40</v>
      </c>
      <c r="C518">
        <v>170.958</v>
      </c>
      <c r="D518">
        <v>54</v>
      </c>
      <c r="E518">
        <v>170.989</v>
      </c>
      <c r="F518">
        <v>39</v>
      </c>
    </row>
    <row r="519" spans="1:6" x14ac:dyDescent="0.2">
      <c r="A519">
        <v>171.02</v>
      </c>
      <c r="B519">
        <v>76</v>
      </c>
      <c r="C519">
        <v>171.05099999999999</v>
      </c>
      <c r="D519">
        <v>76</v>
      </c>
      <c r="E519">
        <v>171.08199999999999</v>
      </c>
      <c r="F519">
        <v>43</v>
      </c>
    </row>
    <row r="520" spans="1:6" x14ac:dyDescent="0.2">
      <c r="A520">
        <v>171.114</v>
      </c>
      <c r="B520">
        <v>36</v>
      </c>
      <c r="C520">
        <v>171.14500000000001</v>
      </c>
      <c r="D520">
        <v>46</v>
      </c>
      <c r="E520">
        <v>171.17599999999999</v>
      </c>
      <c r="F520">
        <v>40</v>
      </c>
    </row>
    <row r="521" spans="1:6" x14ac:dyDescent="0.2">
      <c r="A521">
        <v>171.20699999999999</v>
      </c>
      <c r="B521">
        <v>68</v>
      </c>
      <c r="C521">
        <v>171.238</v>
      </c>
      <c r="D521">
        <v>50</v>
      </c>
      <c r="E521">
        <v>171.26900000000001</v>
      </c>
      <c r="F521">
        <v>55</v>
      </c>
    </row>
    <row r="522" spans="1:6" x14ac:dyDescent="0.2">
      <c r="A522">
        <v>171.3</v>
      </c>
      <c r="B522">
        <v>63</v>
      </c>
      <c r="C522">
        <v>171.33</v>
      </c>
      <c r="D522">
        <v>78</v>
      </c>
      <c r="E522">
        <v>171.36</v>
      </c>
      <c r="F522">
        <v>57</v>
      </c>
    </row>
    <row r="523" spans="1:6" x14ac:dyDescent="0.2">
      <c r="A523">
        <v>171.39</v>
      </c>
      <c r="B523">
        <v>47</v>
      </c>
      <c r="C523">
        <v>171.42</v>
      </c>
      <c r="D523">
        <v>56</v>
      </c>
      <c r="E523">
        <v>171.45</v>
      </c>
      <c r="F523">
        <v>43</v>
      </c>
    </row>
    <row r="524" spans="1:6" x14ac:dyDescent="0.2">
      <c r="A524">
        <v>171.48099999999999</v>
      </c>
      <c r="B524">
        <v>33</v>
      </c>
      <c r="C524">
        <v>171.511</v>
      </c>
      <c r="D524">
        <v>40</v>
      </c>
      <c r="E524">
        <v>171.541</v>
      </c>
      <c r="F524">
        <v>53</v>
      </c>
    </row>
    <row r="525" spans="1:6" x14ac:dyDescent="0.2">
      <c r="A525">
        <v>171.571</v>
      </c>
      <c r="B525">
        <v>37</v>
      </c>
      <c r="C525">
        <v>171.601</v>
      </c>
      <c r="D525">
        <v>64</v>
      </c>
      <c r="E525">
        <v>171.631</v>
      </c>
      <c r="F525">
        <v>29</v>
      </c>
    </row>
    <row r="526" spans="1:6" x14ac:dyDescent="0.2">
      <c r="A526">
        <v>171.661</v>
      </c>
      <c r="B526">
        <v>43</v>
      </c>
      <c r="C526">
        <v>171.691</v>
      </c>
      <c r="D526">
        <v>60</v>
      </c>
      <c r="E526">
        <v>171.721</v>
      </c>
      <c r="F526">
        <v>38</v>
      </c>
    </row>
    <row r="527" spans="1:6" x14ac:dyDescent="0.2">
      <c r="A527">
        <v>171.751</v>
      </c>
      <c r="B527">
        <v>37</v>
      </c>
      <c r="C527">
        <v>171.78200000000001</v>
      </c>
      <c r="D527">
        <v>60</v>
      </c>
      <c r="E527">
        <v>171.81200000000001</v>
      </c>
      <c r="F527">
        <v>36</v>
      </c>
    </row>
    <row r="528" spans="1:6" x14ac:dyDescent="0.2">
      <c r="A528">
        <v>171.84200000000001</v>
      </c>
      <c r="B528">
        <v>60</v>
      </c>
      <c r="C528">
        <v>171.87200000000001</v>
      </c>
      <c r="D528">
        <v>56</v>
      </c>
      <c r="E528">
        <v>171.90199999999999</v>
      </c>
      <c r="F528">
        <v>62</v>
      </c>
    </row>
    <row r="529" spans="1:6" x14ac:dyDescent="0.2">
      <c r="A529">
        <v>171.93199999999999</v>
      </c>
      <c r="B529">
        <v>48</v>
      </c>
      <c r="C529">
        <v>171.96199999999999</v>
      </c>
      <c r="D529">
        <v>32</v>
      </c>
      <c r="E529">
        <v>171.99199999999999</v>
      </c>
      <c r="F529">
        <v>45</v>
      </c>
    </row>
    <row r="530" spans="1:6" x14ac:dyDescent="0.2">
      <c r="A530">
        <v>172.02199999999999</v>
      </c>
      <c r="B530">
        <v>146</v>
      </c>
      <c r="C530">
        <v>172.053</v>
      </c>
      <c r="D530">
        <v>40</v>
      </c>
      <c r="E530">
        <v>172.083</v>
      </c>
      <c r="F530">
        <v>51</v>
      </c>
    </row>
    <row r="531" spans="1:6" x14ac:dyDescent="0.2">
      <c r="A531">
        <v>172.113</v>
      </c>
      <c r="B531">
        <v>42</v>
      </c>
      <c r="C531">
        <v>172.143</v>
      </c>
      <c r="D531">
        <v>40</v>
      </c>
      <c r="E531">
        <v>172.173</v>
      </c>
      <c r="F531">
        <v>50</v>
      </c>
    </row>
    <row r="532" spans="1:6" x14ac:dyDescent="0.2">
      <c r="A532">
        <v>172.203</v>
      </c>
      <c r="B532">
        <v>59</v>
      </c>
      <c r="C532">
        <v>172.233</v>
      </c>
      <c r="D532">
        <v>36</v>
      </c>
      <c r="E532">
        <v>172.26300000000001</v>
      </c>
      <c r="F532">
        <v>46</v>
      </c>
    </row>
    <row r="533" spans="1:6" x14ac:dyDescent="0.2">
      <c r="A533">
        <v>172.29300000000001</v>
      </c>
      <c r="B533">
        <v>56</v>
      </c>
      <c r="C533">
        <v>172.32300000000001</v>
      </c>
      <c r="D533">
        <v>37</v>
      </c>
      <c r="E533">
        <v>172.35300000000001</v>
      </c>
      <c r="F533">
        <v>63</v>
      </c>
    </row>
    <row r="534" spans="1:6" x14ac:dyDescent="0.2">
      <c r="A534">
        <v>172.38300000000001</v>
      </c>
      <c r="B534">
        <v>36</v>
      </c>
      <c r="C534">
        <v>172.41399999999999</v>
      </c>
      <c r="D534">
        <v>60</v>
      </c>
      <c r="E534">
        <v>172.44399999999999</v>
      </c>
      <c r="F534">
        <v>100</v>
      </c>
    </row>
    <row r="535" spans="1:6" x14ac:dyDescent="0.2">
      <c r="A535">
        <v>172.47399999999999</v>
      </c>
      <c r="B535">
        <v>-999</v>
      </c>
      <c r="C535">
        <v>172.50399999999999</v>
      </c>
      <c r="D535">
        <v>64</v>
      </c>
      <c r="E535">
        <v>172.53399999999999</v>
      </c>
      <c r="F535">
        <v>56</v>
      </c>
    </row>
    <row r="536" spans="1:6" x14ac:dyDescent="0.2">
      <c r="A536">
        <v>172.56399999999999</v>
      </c>
      <c r="B536">
        <v>67</v>
      </c>
      <c r="C536">
        <v>172.59399999999999</v>
      </c>
      <c r="D536">
        <v>109</v>
      </c>
      <c r="E536">
        <v>172.624</v>
      </c>
      <c r="F536">
        <v>48</v>
      </c>
    </row>
    <row r="537" spans="1:6" x14ac:dyDescent="0.2">
      <c r="A537">
        <v>172.654</v>
      </c>
      <c r="B537">
        <v>63</v>
      </c>
      <c r="C537">
        <v>172.684</v>
      </c>
      <c r="D537">
        <v>49</v>
      </c>
      <c r="E537">
        <v>172.714</v>
      </c>
      <c r="F537">
        <v>46</v>
      </c>
    </row>
    <row r="538" spans="1:6" x14ac:dyDescent="0.2">
      <c r="A538">
        <v>172.744</v>
      </c>
      <c r="B538">
        <v>85</v>
      </c>
      <c r="C538">
        <v>172.774</v>
      </c>
      <c r="D538">
        <v>74</v>
      </c>
      <c r="E538">
        <v>172.80500000000001</v>
      </c>
      <c r="F538">
        <v>43</v>
      </c>
    </row>
    <row r="539" spans="1:6" x14ac:dyDescent="0.2">
      <c r="A539">
        <v>172.83500000000001</v>
      </c>
      <c r="B539">
        <v>42</v>
      </c>
      <c r="C539">
        <v>172.86500000000001</v>
      </c>
      <c r="D539">
        <v>33</v>
      </c>
      <c r="E539">
        <v>172.89500000000001</v>
      </c>
      <c r="F539">
        <v>27</v>
      </c>
    </row>
    <row r="540" spans="1:6" x14ac:dyDescent="0.2">
      <c r="A540">
        <v>172.92500000000001</v>
      </c>
      <c r="B540">
        <v>40</v>
      </c>
      <c r="C540">
        <v>172.95500000000001</v>
      </c>
      <c r="D540">
        <v>76</v>
      </c>
      <c r="E540">
        <v>172.98500000000001</v>
      </c>
      <c r="F540">
        <v>40</v>
      </c>
    </row>
    <row r="541" spans="1:6" x14ac:dyDescent="0.2">
      <c r="A541">
        <v>173.01499999999999</v>
      </c>
      <c r="B541">
        <v>39</v>
      </c>
      <c r="C541">
        <v>173.04499999999999</v>
      </c>
      <c r="D541">
        <v>93</v>
      </c>
      <c r="E541">
        <v>173.07499999999999</v>
      </c>
      <c r="F541">
        <v>35</v>
      </c>
    </row>
    <row r="542" spans="1:6" x14ac:dyDescent="0.2">
      <c r="A542">
        <v>173.10400000000001</v>
      </c>
      <c r="B542">
        <v>49</v>
      </c>
      <c r="C542">
        <v>173.13300000000001</v>
      </c>
      <c r="D542">
        <v>67</v>
      </c>
      <c r="E542">
        <v>173.16300000000001</v>
      </c>
      <c r="F542">
        <v>-999</v>
      </c>
    </row>
    <row r="543" spans="1:6" x14ac:dyDescent="0.2">
      <c r="A543">
        <v>173.19200000000001</v>
      </c>
      <c r="B543">
        <v>-999</v>
      </c>
      <c r="C543">
        <v>173.221</v>
      </c>
      <c r="D543">
        <v>-999</v>
      </c>
      <c r="E543">
        <v>173.25</v>
      </c>
      <c r="F543">
        <v>-999</v>
      </c>
    </row>
    <row r="544" spans="1:6" x14ac:dyDescent="0.2">
      <c r="A544">
        <v>173.279</v>
      </c>
      <c r="B544">
        <v>-999</v>
      </c>
      <c r="C544">
        <v>173.30799999999999</v>
      </c>
      <c r="D544">
        <v>41</v>
      </c>
      <c r="E544">
        <v>173.33699999999999</v>
      </c>
      <c r="F544">
        <v>61</v>
      </c>
    </row>
    <row r="545" spans="1:6" x14ac:dyDescent="0.2">
      <c r="A545">
        <v>173.36600000000001</v>
      </c>
      <c r="B545">
        <v>30</v>
      </c>
      <c r="C545">
        <v>173.39500000000001</v>
      </c>
      <c r="D545">
        <v>33</v>
      </c>
      <c r="E545">
        <v>173.42400000000001</v>
      </c>
      <c r="F545">
        <v>36</v>
      </c>
    </row>
    <row r="546" spans="1:6" x14ac:dyDescent="0.2">
      <c r="A546">
        <v>173.45400000000001</v>
      </c>
      <c r="B546">
        <v>62</v>
      </c>
      <c r="C546">
        <v>173.483</v>
      </c>
      <c r="D546">
        <v>35</v>
      </c>
      <c r="E546">
        <v>173.512</v>
      </c>
      <c r="F546">
        <v>29</v>
      </c>
    </row>
    <row r="547" spans="1:6" x14ac:dyDescent="0.2">
      <c r="A547">
        <v>173.541</v>
      </c>
      <c r="B547">
        <v>53</v>
      </c>
      <c r="C547">
        <v>173.57</v>
      </c>
      <c r="D547">
        <v>26</v>
      </c>
      <c r="E547">
        <v>173.59899999999999</v>
      </c>
      <c r="F547">
        <v>40</v>
      </c>
    </row>
    <row r="548" spans="1:6" x14ac:dyDescent="0.2">
      <c r="A548">
        <v>173.62799999999999</v>
      </c>
      <c r="B548">
        <v>39</v>
      </c>
      <c r="C548">
        <v>173.65700000000001</v>
      </c>
      <c r="D548">
        <v>39</v>
      </c>
      <c r="E548">
        <v>173.68600000000001</v>
      </c>
      <c r="F548">
        <v>44</v>
      </c>
    </row>
    <row r="549" spans="1:6" x14ac:dyDescent="0.2">
      <c r="A549">
        <v>173.715</v>
      </c>
      <c r="B549">
        <v>40</v>
      </c>
      <c r="C549">
        <v>173.744</v>
      </c>
      <c r="D549">
        <v>43</v>
      </c>
      <c r="E549">
        <v>173.774</v>
      </c>
      <c r="F549">
        <v>44</v>
      </c>
    </row>
    <row r="550" spans="1:6" x14ac:dyDescent="0.2">
      <c r="A550">
        <v>173.803</v>
      </c>
      <c r="B550">
        <v>61</v>
      </c>
      <c r="C550">
        <v>173.83199999999999</v>
      </c>
      <c r="D550">
        <v>36</v>
      </c>
      <c r="E550">
        <v>173.86099999999999</v>
      </c>
      <c r="F550">
        <v>46</v>
      </c>
    </row>
    <row r="551" spans="1:6" x14ac:dyDescent="0.2">
      <c r="A551">
        <v>173.89</v>
      </c>
      <c r="B551">
        <v>40</v>
      </c>
      <c r="C551">
        <v>173.91900000000001</v>
      </c>
      <c r="D551">
        <v>46</v>
      </c>
      <c r="E551">
        <v>173.94800000000001</v>
      </c>
      <c r="F551">
        <v>45</v>
      </c>
    </row>
    <row r="552" spans="1:6" x14ac:dyDescent="0.2">
      <c r="A552">
        <v>173.98099999999999</v>
      </c>
      <c r="B552">
        <v>37</v>
      </c>
      <c r="C552">
        <v>174.01300000000001</v>
      </c>
      <c r="D552">
        <v>45</v>
      </c>
      <c r="E552">
        <v>174.04599999999999</v>
      </c>
      <c r="F552">
        <v>-999</v>
      </c>
    </row>
    <row r="553" spans="1:6" x14ac:dyDescent="0.2">
      <c r="A553">
        <v>174.078</v>
      </c>
      <c r="B553">
        <v>-999</v>
      </c>
      <c r="C553">
        <v>174.11099999999999</v>
      </c>
      <c r="D553">
        <v>-999</v>
      </c>
      <c r="E553">
        <v>174.14400000000001</v>
      </c>
      <c r="F553">
        <v>-999</v>
      </c>
    </row>
    <row r="554" spans="1:6" x14ac:dyDescent="0.2">
      <c r="A554">
        <v>174.17599999999999</v>
      </c>
      <c r="B554">
        <v>52</v>
      </c>
      <c r="C554">
        <v>174.209</v>
      </c>
      <c r="D554">
        <v>109</v>
      </c>
      <c r="E554">
        <v>174.24100000000001</v>
      </c>
      <c r="F554">
        <v>57</v>
      </c>
    </row>
    <row r="555" spans="1:6" x14ac:dyDescent="0.2">
      <c r="A555">
        <v>174.274</v>
      </c>
      <c r="B555">
        <v>33</v>
      </c>
      <c r="C555">
        <v>174.30600000000001</v>
      </c>
      <c r="D555">
        <v>36</v>
      </c>
      <c r="E555">
        <v>174.339</v>
      </c>
      <c r="F555">
        <v>34</v>
      </c>
    </row>
    <row r="556" spans="1:6" x14ac:dyDescent="0.2">
      <c r="A556">
        <v>174.37100000000001</v>
      </c>
      <c r="B556">
        <v>34</v>
      </c>
      <c r="C556">
        <v>174.404</v>
      </c>
      <c r="D556">
        <v>25</v>
      </c>
      <c r="E556">
        <v>174.43700000000001</v>
      </c>
      <c r="F556">
        <v>35</v>
      </c>
    </row>
    <row r="557" spans="1:6" x14ac:dyDescent="0.2">
      <c r="A557">
        <v>174.46899999999999</v>
      </c>
      <c r="B557">
        <v>36</v>
      </c>
      <c r="C557">
        <v>174.50200000000001</v>
      </c>
      <c r="D557">
        <v>37</v>
      </c>
      <c r="E557">
        <v>174.53399999999999</v>
      </c>
      <c r="F557">
        <v>27</v>
      </c>
    </row>
    <row r="558" spans="1:6" x14ac:dyDescent="0.2">
      <c r="A558">
        <v>174.56700000000001</v>
      </c>
      <c r="B558">
        <v>37</v>
      </c>
      <c r="C558">
        <v>174.59899999999999</v>
      </c>
      <c r="D558">
        <v>31</v>
      </c>
      <c r="E558">
        <v>174.63200000000001</v>
      </c>
      <c r="F558">
        <v>66</v>
      </c>
    </row>
    <row r="559" spans="1:6" x14ac:dyDescent="0.2">
      <c r="A559">
        <v>174.66499999999999</v>
      </c>
      <c r="B559">
        <v>36</v>
      </c>
      <c r="C559">
        <v>174.697</v>
      </c>
      <c r="D559">
        <v>59</v>
      </c>
      <c r="E559">
        <v>174.73</v>
      </c>
      <c r="F559">
        <v>-999</v>
      </c>
    </row>
    <row r="560" spans="1:6" x14ac:dyDescent="0.2">
      <c r="A560">
        <v>174.762</v>
      </c>
      <c r="B560">
        <v>34</v>
      </c>
      <c r="C560">
        <v>174.79300000000001</v>
      </c>
      <c r="D560">
        <v>35</v>
      </c>
      <c r="E560">
        <v>174.82400000000001</v>
      </c>
      <c r="F560">
        <v>58</v>
      </c>
    </row>
    <row r="561" spans="1:6" x14ac:dyDescent="0.2">
      <c r="A561">
        <v>174.85499999999999</v>
      </c>
      <c r="B561">
        <v>34</v>
      </c>
      <c r="C561">
        <v>174.88499999999999</v>
      </c>
      <c r="D561">
        <v>43</v>
      </c>
      <c r="E561">
        <v>174.916</v>
      </c>
      <c r="F561">
        <v>36</v>
      </c>
    </row>
    <row r="562" spans="1:6" x14ac:dyDescent="0.2">
      <c r="A562">
        <v>174.947</v>
      </c>
      <c r="B562">
        <v>42</v>
      </c>
      <c r="C562">
        <v>174.97800000000001</v>
      </c>
      <c r="D562">
        <v>36</v>
      </c>
      <c r="E562">
        <v>175.00800000000001</v>
      </c>
      <c r="F562">
        <v>37</v>
      </c>
    </row>
    <row r="563" spans="1:6" x14ac:dyDescent="0.2">
      <c r="A563">
        <v>175.03899999999999</v>
      </c>
      <c r="B563">
        <v>67</v>
      </c>
      <c r="C563">
        <v>175.07</v>
      </c>
      <c r="D563">
        <v>57</v>
      </c>
      <c r="E563">
        <v>175.101</v>
      </c>
      <c r="F563">
        <v>40</v>
      </c>
    </row>
    <row r="564" spans="1:6" x14ac:dyDescent="0.2">
      <c r="A564">
        <v>175.13200000000001</v>
      </c>
      <c r="B564">
        <v>92</v>
      </c>
      <c r="C564">
        <v>175.16200000000001</v>
      </c>
      <c r="D564">
        <v>51</v>
      </c>
      <c r="E564">
        <v>175.19300000000001</v>
      </c>
      <c r="F564">
        <v>106</v>
      </c>
    </row>
    <row r="565" spans="1:6" x14ac:dyDescent="0.2">
      <c r="A565">
        <v>175.22399999999999</v>
      </c>
      <c r="B565">
        <v>62</v>
      </c>
      <c r="C565">
        <v>175.255</v>
      </c>
      <c r="D565">
        <v>46</v>
      </c>
      <c r="E565">
        <v>175.285</v>
      </c>
      <c r="F565">
        <v>36</v>
      </c>
    </row>
    <row r="566" spans="1:6" x14ac:dyDescent="0.2">
      <c r="A566">
        <v>175.316</v>
      </c>
      <c r="B566">
        <v>64</v>
      </c>
      <c r="C566">
        <v>175.34700000000001</v>
      </c>
      <c r="D566">
        <v>39</v>
      </c>
      <c r="E566">
        <v>175.37799999999999</v>
      </c>
      <c r="F566">
        <v>42</v>
      </c>
    </row>
    <row r="567" spans="1:6" x14ac:dyDescent="0.2">
      <c r="A567">
        <v>175.40899999999999</v>
      </c>
      <c r="B567">
        <v>42</v>
      </c>
      <c r="C567">
        <v>175.43899999999999</v>
      </c>
      <c r="D567">
        <v>34</v>
      </c>
      <c r="E567">
        <v>175.47</v>
      </c>
      <c r="F567">
        <v>33</v>
      </c>
    </row>
    <row r="568" spans="1:6" x14ac:dyDescent="0.2">
      <c r="A568">
        <v>175.501</v>
      </c>
      <c r="B568">
        <v>35</v>
      </c>
      <c r="C568">
        <v>175.53200000000001</v>
      </c>
      <c r="D568">
        <v>36</v>
      </c>
      <c r="E568">
        <v>175.56200000000001</v>
      </c>
      <c r="F568">
        <v>36</v>
      </c>
    </row>
    <row r="569" spans="1:6" x14ac:dyDescent="0.2">
      <c r="A569">
        <v>175.59299999999999</v>
      </c>
      <c r="B569">
        <v>40</v>
      </c>
      <c r="C569">
        <v>175.624</v>
      </c>
      <c r="D569">
        <v>31</v>
      </c>
      <c r="E569">
        <v>175.655</v>
      </c>
      <c r="F569">
        <v>37</v>
      </c>
    </row>
    <row r="570" spans="1:6" x14ac:dyDescent="0.2">
      <c r="A570">
        <v>175.685</v>
      </c>
      <c r="B570">
        <v>46</v>
      </c>
      <c r="C570">
        <v>175.71600000000001</v>
      </c>
      <c r="D570">
        <v>38</v>
      </c>
      <c r="E570">
        <v>175.74600000000001</v>
      </c>
      <c r="F570">
        <v>45</v>
      </c>
    </row>
    <row r="571" spans="1:6" x14ac:dyDescent="0.2">
      <c r="A571">
        <v>175.77699999999999</v>
      </c>
      <c r="B571">
        <v>32</v>
      </c>
      <c r="C571">
        <v>175.80699999999999</v>
      </c>
      <c r="D571">
        <v>45</v>
      </c>
      <c r="E571">
        <v>175.83799999999999</v>
      </c>
      <c r="F571">
        <v>32</v>
      </c>
    </row>
    <row r="572" spans="1:6" x14ac:dyDescent="0.2">
      <c r="A572">
        <v>175.86799999999999</v>
      </c>
      <c r="B572">
        <v>39</v>
      </c>
      <c r="C572">
        <v>175.899</v>
      </c>
      <c r="D572">
        <v>63</v>
      </c>
      <c r="E572">
        <v>175.929</v>
      </c>
      <c r="F572">
        <v>31</v>
      </c>
    </row>
    <row r="573" spans="1:6" x14ac:dyDescent="0.2">
      <c r="A573">
        <v>175.959</v>
      </c>
      <c r="B573">
        <v>51</v>
      </c>
      <c r="C573">
        <v>175.99</v>
      </c>
      <c r="D573">
        <v>35</v>
      </c>
      <c r="E573">
        <v>176.02</v>
      </c>
      <c r="F573">
        <v>37</v>
      </c>
    </row>
    <row r="574" spans="1:6" x14ac:dyDescent="0.2">
      <c r="A574">
        <v>176.05099999999999</v>
      </c>
      <c r="B574">
        <v>46</v>
      </c>
      <c r="C574">
        <v>176.08099999999999</v>
      </c>
      <c r="D574">
        <v>35</v>
      </c>
      <c r="E574">
        <v>176.11199999999999</v>
      </c>
      <c r="F574">
        <v>35</v>
      </c>
    </row>
    <row r="575" spans="1:6" x14ac:dyDescent="0.2">
      <c r="A575">
        <v>176.142</v>
      </c>
      <c r="B575">
        <v>42</v>
      </c>
      <c r="C575">
        <v>176.173</v>
      </c>
      <c r="D575">
        <v>51</v>
      </c>
      <c r="E575">
        <v>176.203</v>
      </c>
      <c r="F575">
        <v>44</v>
      </c>
    </row>
    <row r="576" spans="1:6" x14ac:dyDescent="0.2">
      <c r="A576">
        <v>176.23400000000001</v>
      </c>
      <c r="B576">
        <v>41</v>
      </c>
      <c r="C576">
        <v>176.26400000000001</v>
      </c>
      <c r="D576">
        <v>46</v>
      </c>
      <c r="E576">
        <v>176.29499999999999</v>
      </c>
      <c r="F576">
        <v>41</v>
      </c>
    </row>
    <row r="577" spans="1:6" x14ac:dyDescent="0.2">
      <c r="A577">
        <v>176.32499999999999</v>
      </c>
      <c r="B577">
        <v>33</v>
      </c>
      <c r="C577">
        <v>176.35599999999999</v>
      </c>
      <c r="D577">
        <v>58</v>
      </c>
      <c r="E577">
        <v>176.386</v>
      </c>
      <c r="F577">
        <v>50</v>
      </c>
    </row>
    <row r="578" spans="1:6" x14ac:dyDescent="0.2">
      <c r="A578">
        <v>176.417</v>
      </c>
      <c r="B578">
        <v>47</v>
      </c>
      <c r="C578">
        <v>176.447</v>
      </c>
      <c r="D578">
        <v>38</v>
      </c>
      <c r="E578">
        <v>176.47800000000001</v>
      </c>
      <c r="F578">
        <v>58</v>
      </c>
    </row>
    <row r="579" spans="1:6" x14ac:dyDescent="0.2">
      <c r="A579">
        <v>176.50800000000001</v>
      </c>
      <c r="B579">
        <v>34</v>
      </c>
      <c r="C579">
        <v>176.53899999999999</v>
      </c>
      <c r="D579">
        <v>36</v>
      </c>
      <c r="E579">
        <v>176.57</v>
      </c>
      <c r="F579">
        <v>40</v>
      </c>
    </row>
    <row r="580" spans="1:6" x14ac:dyDescent="0.2">
      <c r="A580">
        <v>176.601</v>
      </c>
      <c r="B580">
        <v>62</v>
      </c>
      <c r="C580">
        <v>176.63200000000001</v>
      </c>
      <c r="D580">
        <v>46</v>
      </c>
      <c r="E580">
        <v>176.66200000000001</v>
      </c>
      <c r="F580">
        <v>40</v>
      </c>
    </row>
    <row r="581" spans="1:6" x14ac:dyDescent="0.2">
      <c r="A581">
        <v>176.69300000000001</v>
      </c>
      <c r="B581">
        <v>53</v>
      </c>
      <c r="C581">
        <v>176.72399999999999</v>
      </c>
      <c r="D581">
        <v>37</v>
      </c>
      <c r="E581">
        <v>176.755</v>
      </c>
      <c r="F581">
        <v>47</v>
      </c>
    </row>
    <row r="582" spans="1:6" x14ac:dyDescent="0.2">
      <c r="A582">
        <v>176.786</v>
      </c>
      <c r="B582">
        <v>25</v>
      </c>
      <c r="C582">
        <v>176.81700000000001</v>
      </c>
      <c r="D582">
        <v>35</v>
      </c>
      <c r="E582">
        <v>176.84800000000001</v>
      </c>
      <c r="F582">
        <v>33</v>
      </c>
    </row>
    <row r="583" spans="1:6" x14ac:dyDescent="0.2">
      <c r="A583">
        <v>176.87899999999999</v>
      </c>
      <c r="B583">
        <v>41</v>
      </c>
      <c r="C583">
        <v>176.90899999999999</v>
      </c>
      <c r="D583">
        <v>71</v>
      </c>
      <c r="E583">
        <v>176.94</v>
      </c>
      <c r="F583">
        <v>42</v>
      </c>
    </row>
    <row r="584" spans="1:6" x14ac:dyDescent="0.2">
      <c r="A584">
        <v>176.971</v>
      </c>
      <c r="B584">
        <v>35</v>
      </c>
      <c r="C584">
        <v>177.00200000000001</v>
      </c>
      <c r="D584">
        <v>57</v>
      </c>
      <c r="E584">
        <v>177.03299999999999</v>
      </c>
      <c r="F584">
        <v>49</v>
      </c>
    </row>
    <row r="585" spans="1:6" x14ac:dyDescent="0.2">
      <c r="A585">
        <v>177.06399999999999</v>
      </c>
      <c r="B585">
        <v>35</v>
      </c>
      <c r="C585">
        <v>177.095</v>
      </c>
      <c r="D585">
        <v>36</v>
      </c>
      <c r="E585">
        <v>177.126</v>
      </c>
      <c r="F585">
        <v>47</v>
      </c>
    </row>
    <row r="586" spans="1:6" x14ac:dyDescent="0.2">
      <c r="A586">
        <v>177.15700000000001</v>
      </c>
      <c r="B586">
        <v>49</v>
      </c>
      <c r="C586">
        <v>177.18700000000001</v>
      </c>
      <c r="D586">
        <v>61</v>
      </c>
      <c r="E586">
        <v>177.21799999999999</v>
      </c>
      <c r="F586">
        <v>60</v>
      </c>
    </row>
    <row r="587" spans="1:6" x14ac:dyDescent="0.2">
      <c r="A587">
        <v>177.249</v>
      </c>
      <c r="B587">
        <v>64</v>
      </c>
      <c r="C587">
        <v>177.28</v>
      </c>
      <c r="D587">
        <v>64</v>
      </c>
      <c r="E587">
        <v>177.31100000000001</v>
      </c>
      <c r="F587">
        <v>72</v>
      </c>
    </row>
    <row r="588" spans="1:6" x14ac:dyDescent="0.2">
      <c r="A588">
        <v>177.34200000000001</v>
      </c>
      <c r="B588">
        <v>58</v>
      </c>
      <c r="C588">
        <v>177.37299999999999</v>
      </c>
      <c r="D588">
        <v>69</v>
      </c>
      <c r="E588">
        <v>177.404</v>
      </c>
      <c r="F588">
        <v>70</v>
      </c>
    </row>
    <row r="589" spans="1:6" x14ac:dyDescent="0.2">
      <c r="A589">
        <v>177.435</v>
      </c>
      <c r="B589">
        <v>70</v>
      </c>
      <c r="C589">
        <v>177.46600000000001</v>
      </c>
      <c r="D589">
        <v>70</v>
      </c>
      <c r="E589">
        <v>177.49600000000001</v>
      </c>
      <c r="F589">
        <v>67</v>
      </c>
    </row>
    <row r="590" spans="1:6" x14ac:dyDescent="0.2">
      <c r="A590">
        <v>177.52699999999999</v>
      </c>
      <c r="B590">
        <v>47</v>
      </c>
      <c r="C590">
        <v>177.55799999999999</v>
      </c>
      <c r="D590">
        <v>38</v>
      </c>
      <c r="E590">
        <v>177.589</v>
      </c>
      <c r="F590">
        <v>50</v>
      </c>
    </row>
    <row r="591" spans="1:6" x14ac:dyDescent="0.2">
      <c r="A591">
        <v>177.62</v>
      </c>
      <c r="B591">
        <v>44</v>
      </c>
      <c r="C591">
        <v>177.65100000000001</v>
      </c>
      <c r="D591">
        <v>50</v>
      </c>
      <c r="E591">
        <v>177.68199999999999</v>
      </c>
      <c r="F591">
        <v>47</v>
      </c>
    </row>
    <row r="592" spans="1:6" x14ac:dyDescent="0.2">
      <c r="A592">
        <v>177.71299999999999</v>
      </c>
      <c r="B592">
        <v>44</v>
      </c>
      <c r="C592">
        <v>177.744</v>
      </c>
      <c r="D592">
        <v>44</v>
      </c>
      <c r="E592">
        <v>177.77799999999999</v>
      </c>
      <c r="F592">
        <v>46</v>
      </c>
    </row>
    <row r="593" spans="1:6" x14ac:dyDescent="0.2">
      <c r="A593">
        <v>177.81299999999999</v>
      </c>
      <c r="B593">
        <v>49</v>
      </c>
      <c r="C593">
        <v>177.84700000000001</v>
      </c>
      <c r="D593">
        <v>50</v>
      </c>
      <c r="E593">
        <v>177.881</v>
      </c>
      <c r="F593">
        <v>48</v>
      </c>
    </row>
    <row r="594" spans="1:6" x14ac:dyDescent="0.2">
      <c r="A594">
        <v>177.911</v>
      </c>
      <c r="B594">
        <v>54</v>
      </c>
      <c r="C594">
        <v>0</v>
      </c>
      <c r="D594">
        <v>0</v>
      </c>
      <c r="E594">
        <v>0</v>
      </c>
      <c r="F594">
        <v>0</v>
      </c>
    </row>
    <row r="595" spans="1:6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395"/>
  <sheetViews>
    <sheetView topLeftCell="A5893" workbookViewId="0">
      <selection activeCell="A5911" sqref="A5911"/>
    </sheetView>
  </sheetViews>
  <sheetFormatPr baseColWidth="10" defaultRowHeight="16" x14ac:dyDescent="0.2"/>
  <cols>
    <col min="1" max="1" width="14.6640625" customWidth="1"/>
  </cols>
  <sheetData>
    <row r="1" spans="1:6" x14ac:dyDescent="0.2">
      <c r="A1" t="s">
        <v>85</v>
      </c>
    </row>
    <row r="2" spans="1:6" x14ac:dyDescent="0.2">
      <c r="A2" t="s">
        <v>86</v>
      </c>
    </row>
    <row r="3" spans="1:6" x14ac:dyDescent="0.2">
      <c r="A3" t="s">
        <v>87</v>
      </c>
    </row>
    <row r="4" spans="1:6" x14ac:dyDescent="0.2">
      <c r="A4">
        <v>2.3340000000000001</v>
      </c>
      <c r="B4">
        <v>0.318</v>
      </c>
      <c r="C4">
        <v>2.3479999999999999</v>
      </c>
      <c r="D4">
        <v>0.48399999999999999</v>
      </c>
      <c r="E4">
        <v>2.363</v>
      </c>
      <c r="F4">
        <v>0.45700000000000002</v>
      </c>
    </row>
    <row r="5" spans="1:6" x14ac:dyDescent="0.2">
      <c r="A5">
        <v>2.3769999999999998</v>
      </c>
      <c r="B5">
        <v>0.29399999999999998</v>
      </c>
      <c r="C5">
        <v>2.391</v>
      </c>
      <c r="D5">
        <v>0.3</v>
      </c>
      <c r="E5">
        <v>2.4049999999999998</v>
      </c>
      <c r="F5">
        <v>0.41</v>
      </c>
    </row>
    <row r="6" spans="1:6" x14ac:dyDescent="0.2">
      <c r="A6">
        <v>2.419</v>
      </c>
      <c r="B6">
        <v>0.46200000000000002</v>
      </c>
      <c r="C6">
        <v>2.4329999999999998</v>
      </c>
      <c r="D6">
        <v>0.503</v>
      </c>
      <c r="E6">
        <v>2.448</v>
      </c>
      <c r="F6">
        <v>0.49099999999999999</v>
      </c>
    </row>
    <row r="7" spans="1:6" x14ac:dyDescent="0.2">
      <c r="A7">
        <v>2.4620000000000002</v>
      </c>
      <c r="B7">
        <v>0.57399999999999995</v>
      </c>
      <c r="C7">
        <v>2.476</v>
      </c>
      <c r="D7">
        <v>0.81299999999999994</v>
      </c>
      <c r="E7">
        <v>2.4900000000000002</v>
      </c>
      <c r="F7">
        <v>0.74199999999999999</v>
      </c>
    </row>
    <row r="8" spans="1:6" x14ac:dyDescent="0.2">
      <c r="A8">
        <v>2.504</v>
      </c>
      <c r="B8">
        <v>0.75</v>
      </c>
      <c r="C8">
        <v>2.5190000000000001</v>
      </c>
      <c r="D8">
        <v>0.42699999999999999</v>
      </c>
      <c r="E8">
        <v>2.5329999999999999</v>
      </c>
      <c r="F8">
        <v>0.45</v>
      </c>
    </row>
    <row r="9" spans="1:6" x14ac:dyDescent="0.2">
      <c r="A9">
        <v>2.5470000000000002</v>
      </c>
      <c r="B9">
        <v>0.56899999999999995</v>
      </c>
      <c r="C9">
        <v>2.5609999999999999</v>
      </c>
      <c r="D9">
        <v>0.63</v>
      </c>
      <c r="E9">
        <v>2.5750000000000002</v>
      </c>
      <c r="F9">
        <v>0.747</v>
      </c>
    </row>
    <row r="10" spans="1:6" x14ac:dyDescent="0.2">
      <c r="A10">
        <v>2.589</v>
      </c>
      <c r="B10">
        <v>0.59</v>
      </c>
      <c r="C10">
        <v>2.6040000000000001</v>
      </c>
      <c r="D10">
        <v>0.23599999999999999</v>
      </c>
      <c r="E10">
        <v>2.6179999999999999</v>
      </c>
      <c r="F10">
        <v>0.66</v>
      </c>
    </row>
    <row r="11" spans="1:6" x14ac:dyDescent="0.2">
      <c r="A11">
        <v>2.6320000000000001</v>
      </c>
      <c r="B11">
        <v>0.56100000000000005</v>
      </c>
      <c r="C11">
        <v>2.6459999999999999</v>
      </c>
      <c r="D11">
        <v>0.61899999999999999</v>
      </c>
      <c r="E11">
        <v>2.66</v>
      </c>
      <c r="F11">
        <v>0.59099999999999997</v>
      </c>
    </row>
    <row r="12" spans="1:6" x14ac:dyDescent="0.2">
      <c r="A12">
        <v>2.6739999999999999</v>
      </c>
      <c r="B12">
        <v>0.59699999999999998</v>
      </c>
      <c r="C12">
        <v>2.6890000000000001</v>
      </c>
      <c r="D12">
        <v>0.64500000000000002</v>
      </c>
      <c r="E12">
        <v>2.7029999999999998</v>
      </c>
      <c r="F12">
        <v>0.67500000000000004</v>
      </c>
    </row>
    <row r="13" spans="1:6" x14ac:dyDescent="0.2">
      <c r="A13">
        <v>2.7170000000000001</v>
      </c>
      <c r="B13">
        <v>0.54200000000000004</v>
      </c>
      <c r="C13">
        <v>2.7309999999999999</v>
      </c>
      <c r="D13">
        <v>0.55500000000000005</v>
      </c>
      <c r="E13">
        <v>2.7450000000000001</v>
      </c>
      <c r="F13">
        <v>0.51300000000000001</v>
      </c>
    </row>
    <row r="14" spans="1:6" x14ac:dyDescent="0.2">
      <c r="A14">
        <v>2.76</v>
      </c>
      <c r="B14">
        <v>0.50600000000000001</v>
      </c>
      <c r="C14">
        <v>2.774</v>
      </c>
      <c r="D14">
        <v>0.53400000000000003</v>
      </c>
      <c r="E14">
        <v>2.7879999999999998</v>
      </c>
      <c r="F14">
        <v>0.55200000000000005</v>
      </c>
    </row>
    <row r="15" spans="1:6" x14ac:dyDescent="0.2">
      <c r="A15">
        <v>2.802</v>
      </c>
      <c r="B15">
        <v>0.44600000000000001</v>
      </c>
      <c r="C15">
        <v>2.8159999999999998</v>
      </c>
      <c r="D15">
        <v>0.58099999999999996</v>
      </c>
      <c r="E15">
        <v>2.83</v>
      </c>
      <c r="F15">
        <v>0.62</v>
      </c>
    </row>
    <row r="16" spans="1:6" x14ac:dyDescent="0.2">
      <c r="A16">
        <v>2.8450000000000002</v>
      </c>
      <c r="B16">
        <v>0.66600000000000004</v>
      </c>
      <c r="C16">
        <v>2.859</v>
      </c>
      <c r="D16">
        <v>0.73499999999999999</v>
      </c>
      <c r="E16">
        <v>2.8730000000000002</v>
      </c>
      <c r="F16">
        <v>0.60899999999999999</v>
      </c>
    </row>
    <row r="17" spans="1:6" x14ac:dyDescent="0.2">
      <c r="A17">
        <v>2.887</v>
      </c>
      <c r="B17">
        <v>0.60799999999999998</v>
      </c>
      <c r="C17">
        <v>2.9009999999999998</v>
      </c>
      <c r="D17">
        <v>0.59899999999999998</v>
      </c>
      <c r="E17">
        <v>2.9159999999999999</v>
      </c>
      <c r="F17">
        <v>0.623</v>
      </c>
    </row>
    <row r="18" spans="1:6" x14ac:dyDescent="0.2">
      <c r="A18">
        <v>2.93</v>
      </c>
      <c r="B18">
        <v>0.61799999999999999</v>
      </c>
      <c r="C18">
        <v>2.944</v>
      </c>
      <c r="D18">
        <v>0.58099999999999996</v>
      </c>
      <c r="E18">
        <v>2.9580000000000002</v>
      </c>
      <c r="F18">
        <v>0.57099999999999995</v>
      </c>
    </row>
    <row r="19" spans="1:6" x14ac:dyDescent="0.2">
      <c r="A19">
        <v>2.972</v>
      </c>
      <c r="B19">
        <v>0.59299999999999997</v>
      </c>
      <c r="C19">
        <v>2.9860000000000002</v>
      </c>
      <c r="D19">
        <v>0.58799999999999997</v>
      </c>
      <c r="E19">
        <v>3.0009999999999999</v>
      </c>
      <c r="F19">
        <v>0.55400000000000005</v>
      </c>
    </row>
    <row r="20" spans="1:6" x14ac:dyDescent="0.2">
      <c r="A20">
        <v>3.0150000000000001</v>
      </c>
      <c r="B20">
        <v>0.63700000000000001</v>
      </c>
      <c r="C20">
        <v>3.0289999999999999</v>
      </c>
      <c r="D20">
        <v>0.64400000000000002</v>
      </c>
      <c r="E20">
        <v>3.0430000000000001</v>
      </c>
      <c r="F20">
        <v>0.72</v>
      </c>
    </row>
    <row r="21" spans="1:6" x14ac:dyDescent="0.2">
      <c r="A21">
        <v>3.0569999999999999</v>
      </c>
      <c r="B21">
        <v>0.69399999999999995</v>
      </c>
      <c r="C21">
        <v>3.0710000000000002</v>
      </c>
      <c r="D21">
        <v>0.51100000000000001</v>
      </c>
      <c r="E21">
        <v>3.0859999999999999</v>
      </c>
      <c r="F21">
        <v>0.33200000000000002</v>
      </c>
    </row>
    <row r="22" spans="1:6" x14ac:dyDescent="0.2">
      <c r="A22">
        <v>3.1</v>
      </c>
      <c r="B22">
        <v>0.42399999999999999</v>
      </c>
      <c r="C22">
        <v>3.1139999999999999</v>
      </c>
      <c r="D22">
        <v>0.45700000000000002</v>
      </c>
      <c r="E22">
        <v>3.1280000000000001</v>
      </c>
      <c r="F22">
        <v>0.45</v>
      </c>
    </row>
    <row r="23" spans="1:6" x14ac:dyDescent="0.2">
      <c r="A23">
        <v>3.1419999999999999</v>
      </c>
      <c r="B23">
        <v>0.46</v>
      </c>
      <c r="C23">
        <v>3.157</v>
      </c>
      <c r="D23">
        <v>0.33100000000000002</v>
      </c>
      <c r="E23">
        <v>3.1709999999999998</v>
      </c>
      <c r="F23">
        <v>0.50600000000000001</v>
      </c>
    </row>
    <row r="24" spans="1:6" x14ac:dyDescent="0.2">
      <c r="A24">
        <v>3.1850000000000001</v>
      </c>
      <c r="B24">
        <v>0.625</v>
      </c>
      <c r="C24">
        <v>3.1989999999999998</v>
      </c>
      <c r="D24">
        <v>0.68899999999999995</v>
      </c>
      <c r="E24">
        <v>3.2130000000000001</v>
      </c>
      <c r="F24">
        <v>0.873</v>
      </c>
    </row>
    <row r="25" spans="1:6" x14ac:dyDescent="0.2">
      <c r="A25">
        <v>3.2269999999999999</v>
      </c>
      <c r="B25">
        <v>1.1399999999999999</v>
      </c>
      <c r="C25">
        <v>3.242</v>
      </c>
      <c r="D25">
        <v>1.1020000000000001</v>
      </c>
      <c r="E25">
        <v>3.2559999999999998</v>
      </c>
      <c r="F25">
        <v>0.89500000000000002</v>
      </c>
    </row>
    <row r="26" spans="1:6" x14ac:dyDescent="0.2">
      <c r="A26">
        <v>3.27</v>
      </c>
      <c r="B26">
        <v>0.61299999999999999</v>
      </c>
      <c r="C26">
        <v>3.2770000000000001</v>
      </c>
      <c r="D26">
        <v>0.113</v>
      </c>
      <c r="E26">
        <v>3.2839999999999998</v>
      </c>
      <c r="F26">
        <v>8.1000000000000003E-2</v>
      </c>
    </row>
    <row r="27" spans="1:6" x14ac:dyDescent="0.2">
      <c r="A27">
        <v>3.2909999999999999</v>
      </c>
      <c r="B27">
        <v>7.9000000000000001E-2</v>
      </c>
      <c r="C27">
        <v>3.298</v>
      </c>
      <c r="D27">
        <v>5.8999999999999997E-2</v>
      </c>
      <c r="E27">
        <v>3.3050000000000002</v>
      </c>
      <c r="F27">
        <v>5.1999999999999998E-2</v>
      </c>
    </row>
    <row r="28" spans="1:6" x14ac:dyDescent="0.2">
      <c r="A28">
        <v>3.3119999999999998</v>
      </c>
      <c r="B28">
        <v>5.7000000000000002E-2</v>
      </c>
      <c r="C28">
        <v>3.319</v>
      </c>
      <c r="D28">
        <v>6.3E-2</v>
      </c>
      <c r="E28">
        <v>3.327</v>
      </c>
      <c r="F28">
        <v>5.7000000000000002E-2</v>
      </c>
    </row>
    <row r="29" spans="1:6" x14ac:dyDescent="0.2">
      <c r="A29">
        <v>3.3340000000000001</v>
      </c>
      <c r="B29">
        <v>4.7E-2</v>
      </c>
      <c r="C29">
        <v>3.3410000000000002</v>
      </c>
      <c r="D29">
        <v>5.2999999999999999E-2</v>
      </c>
      <c r="E29">
        <v>3.3479999999999999</v>
      </c>
      <c r="F29">
        <v>4.1000000000000002E-2</v>
      </c>
    </row>
    <row r="30" spans="1:6" x14ac:dyDescent="0.2">
      <c r="A30">
        <v>3.355</v>
      </c>
      <c r="B30">
        <v>4.1000000000000002E-2</v>
      </c>
      <c r="C30">
        <v>3.3620000000000001</v>
      </c>
      <c r="D30">
        <v>3.9E-2</v>
      </c>
      <c r="E30">
        <v>3.3690000000000002</v>
      </c>
      <c r="F30">
        <v>4.3999999999999997E-2</v>
      </c>
    </row>
    <row r="31" spans="1:6" x14ac:dyDescent="0.2">
      <c r="A31">
        <v>3.3759999999999999</v>
      </c>
      <c r="B31">
        <v>4.3999999999999997E-2</v>
      </c>
      <c r="C31">
        <v>3.383</v>
      </c>
      <c r="D31">
        <v>4.2999999999999997E-2</v>
      </c>
      <c r="E31">
        <v>3.39</v>
      </c>
      <c r="F31">
        <v>4.2000000000000003E-2</v>
      </c>
    </row>
    <row r="32" spans="1:6" x14ac:dyDescent="0.2">
      <c r="A32">
        <v>3.3969999999999998</v>
      </c>
      <c r="B32">
        <v>3.7999999999999999E-2</v>
      </c>
      <c r="C32">
        <v>3.4039999999999999</v>
      </c>
      <c r="D32">
        <v>4.3999999999999997E-2</v>
      </c>
      <c r="E32">
        <v>3.411</v>
      </c>
      <c r="F32">
        <v>0.04</v>
      </c>
    </row>
    <row r="33" spans="1:6" x14ac:dyDescent="0.2">
      <c r="A33">
        <v>3.4180000000000001</v>
      </c>
      <c r="B33">
        <v>3.7999999999999999E-2</v>
      </c>
      <c r="C33">
        <v>3.4249999999999998</v>
      </c>
      <c r="D33">
        <v>3.7999999999999999E-2</v>
      </c>
      <c r="E33">
        <v>3.4319999999999999</v>
      </c>
      <c r="F33">
        <v>3.9E-2</v>
      </c>
    </row>
    <row r="34" spans="1:6" x14ac:dyDescent="0.2">
      <c r="A34">
        <v>3.44</v>
      </c>
      <c r="B34">
        <v>4.2000000000000003E-2</v>
      </c>
      <c r="C34">
        <v>3.4470000000000001</v>
      </c>
      <c r="D34">
        <v>4.4999999999999998E-2</v>
      </c>
      <c r="E34">
        <v>3.4540000000000002</v>
      </c>
      <c r="F34">
        <v>4.5999999999999999E-2</v>
      </c>
    </row>
    <row r="35" spans="1:6" x14ac:dyDescent="0.2">
      <c r="A35">
        <v>3.4609999999999999</v>
      </c>
      <c r="B35">
        <v>4.3999999999999997E-2</v>
      </c>
      <c r="C35">
        <v>3.468</v>
      </c>
      <c r="D35">
        <v>4.5999999999999999E-2</v>
      </c>
      <c r="E35">
        <v>3.4750000000000001</v>
      </c>
      <c r="F35">
        <v>4.5999999999999999E-2</v>
      </c>
    </row>
    <row r="36" spans="1:6" x14ac:dyDescent="0.2">
      <c r="A36">
        <v>3.4820000000000002</v>
      </c>
      <c r="B36">
        <v>5.0999999999999997E-2</v>
      </c>
      <c r="C36">
        <v>3.4889999999999999</v>
      </c>
      <c r="D36">
        <v>5.0999999999999997E-2</v>
      </c>
      <c r="E36">
        <v>3.496</v>
      </c>
      <c r="F36">
        <v>4.8000000000000001E-2</v>
      </c>
    </row>
    <row r="37" spans="1:6" x14ac:dyDescent="0.2">
      <c r="A37">
        <v>3.5030000000000001</v>
      </c>
      <c r="B37">
        <v>5.0999999999999997E-2</v>
      </c>
      <c r="C37">
        <v>3.51</v>
      </c>
      <c r="D37">
        <v>4.9000000000000002E-2</v>
      </c>
      <c r="E37">
        <v>3.5169999999999999</v>
      </c>
      <c r="F37">
        <v>6.2E-2</v>
      </c>
    </row>
    <row r="38" spans="1:6" x14ac:dyDescent="0.2">
      <c r="A38">
        <v>3.524</v>
      </c>
      <c r="B38">
        <v>0.05</v>
      </c>
      <c r="C38">
        <v>3.5310000000000001</v>
      </c>
      <c r="D38">
        <v>5.5E-2</v>
      </c>
      <c r="E38">
        <v>3.5379999999999998</v>
      </c>
      <c r="F38">
        <v>5.7000000000000002E-2</v>
      </c>
    </row>
    <row r="39" spans="1:6" x14ac:dyDescent="0.2">
      <c r="A39">
        <v>3.5459999999999998</v>
      </c>
      <c r="B39">
        <v>5.0999999999999997E-2</v>
      </c>
      <c r="C39">
        <v>3.5529999999999999</v>
      </c>
      <c r="D39">
        <v>4.9000000000000002E-2</v>
      </c>
      <c r="E39">
        <v>3.56</v>
      </c>
      <c r="F39">
        <v>0.05</v>
      </c>
    </row>
    <row r="40" spans="1:6" x14ac:dyDescent="0.2">
      <c r="A40">
        <v>3.5670000000000002</v>
      </c>
      <c r="B40">
        <v>4.3999999999999997E-2</v>
      </c>
      <c r="C40">
        <v>3.5739999999999998</v>
      </c>
      <c r="D40">
        <v>4.2000000000000003E-2</v>
      </c>
      <c r="E40">
        <v>3.581</v>
      </c>
      <c r="F40">
        <v>4.2999999999999997E-2</v>
      </c>
    </row>
    <row r="41" spans="1:6" x14ac:dyDescent="0.2">
      <c r="A41">
        <v>3.5880000000000001</v>
      </c>
      <c r="B41">
        <v>4.3999999999999997E-2</v>
      </c>
      <c r="C41">
        <v>3.5950000000000002</v>
      </c>
      <c r="D41">
        <v>0.04</v>
      </c>
      <c r="E41">
        <v>3.6019999999999999</v>
      </c>
      <c r="F41">
        <v>0.04</v>
      </c>
    </row>
    <row r="42" spans="1:6" x14ac:dyDescent="0.2">
      <c r="A42">
        <v>3.609</v>
      </c>
      <c r="B42">
        <v>4.2000000000000003E-2</v>
      </c>
      <c r="C42">
        <v>3.6160000000000001</v>
      </c>
      <c r="D42">
        <v>0.04</v>
      </c>
      <c r="E42">
        <v>3.6230000000000002</v>
      </c>
      <c r="F42">
        <v>4.2000000000000003E-2</v>
      </c>
    </row>
    <row r="43" spans="1:6" x14ac:dyDescent="0.2">
      <c r="A43">
        <v>3.63</v>
      </c>
      <c r="B43">
        <v>4.2000000000000003E-2</v>
      </c>
      <c r="C43">
        <v>3.637</v>
      </c>
      <c r="D43">
        <v>3.7999999999999999E-2</v>
      </c>
      <c r="E43">
        <v>3.6440000000000001</v>
      </c>
      <c r="F43">
        <v>3.9E-2</v>
      </c>
    </row>
    <row r="44" spans="1:6" x14ac:dyDescent="0.2">
      <c r="A44">
        <v>3.6520000000000001</v>
      </c>
      <c r="B44">
        <v>3.9E-2</v>
      </c>
      <c r="C44">
        <v>3.6589999999999998</v>
      </c>
      <c r="D44">
        <v>3.7999999999999999E-2</v>
      </c>
      <c r="E44">
        <v>3.6659999999999999</v>
      </c>
      <c r="F44">
        <v>4.2999999999999997E-2</v>
      </c>
    </row>
    <row r="45" spans="1:6" x14ac:dyDescent="0.2">
      <c r="A45">
        <v>3.673</v>
      </c>
      <c r="B45">
        <v>4.8000000000000001E-2</v>
      </c>
      <c r="C45">
        <v>3.68</v>
      </c>
      <c r="D45">
        <v>7.5999999999999998E-2</v>
      </c>
      <c r="E45">
        <v>3.6869999999999998</v>
      </c>
      <c r="F45">
        <v>5.8000000000000003E-2</v>
      </c>
    </row>
    <row r="46" spans="1:6" x14ac:dyDescent="0.2">
      <c r="A46">
        <v>3.694</v>
      </c>
      <c r="B46">
        <v>6.6000000000000003E-2</v>
      </c>
      <c r="C46">
        <v>3.7010000000000001</v>
      </c>
      <c r="D46">
        <v>0.06</v>
      </c>
      <c r="E46">
        <v>3.7080000000000002</v>
      </c>
      <c r="F46">
        <v>6.4000000000000001E-2</v>
      </c>
    </row>
    <row r="47" spans="1:6" x14ac:dyDescent="0.2">
      <c r="A47">
        <v>3.7149999999999999</v>
      </c>
      <c r="B47">
        <v>6.3E-2</v>
      </c>
      <c r="C47">
        <v>3.722</v>
      </c>
      <c r="D47">
        <v>5.1999999999999998E-2</v>
      </c>
      <c r="E47">
        <v>3.7290000000000001</v>
      </c>
      <c r="F47">
        <v>5.3999999999999999E-2</v>
      </c>
    </row>
    <row r="48" spans="1:6" x14ac:dyDescent="0.2">
      <c r="A48">
        <v>3.7360000000000002</v>
      </c>
      <c r="B48">
        <v>5.0999999999999997E-2</v>
      </c>
      <c r="C48">
        <v>3.7429999999999999</v>
      </c>
      <c r="D48">
        <v>5.2999999999999999E-2</v>
      </c>
      <c r="E48">
        <v>3.75</v>
      </c>
      <c r="F48">
        <v>5.1999999999999998E-2</v>
      </c>
    </row>
    <row r="49" spans="1:6" x14ac:dyDescent="0.2">
      <c r="A49">
        <v>3.7570000000000001</v>
      </c>
      <c r="B49">
        <v>4.9000000000000002E-2</v>
      </c>
      <c r="C49">
        <v>3.7650000000000001</v>
      </c>
      <c r="D49">
        <v>4.9000000000000002E-2</v>
      </c>
      <c r="E49">
        <v>3.7719999999999998</v>
      </c>
      <c r="F49">
        <v>6.9000000000000006E-2</v>
      </c>
    </row>
    <row r="50" spans="1:6" x14ac:dyDescent="0.2">
      <c r="A50">
        <v>3.7789999999999999</v>
      </c>
      <c r="B50">
        <v>4.8000000000000001E-2</v>
      </c>
      <c r="C50">
        <v>3.786</v>
      </c>
      <c r="D50">
        <v>5.0999999999999997E-2</v>
      </c>
      <c r="E50">
        <v>3.7930000000000001</v>
      </c>
      <c r="F50">
        <v>4.8000000000000001E-2</v>
      </c>
    </row>
    <row r="51" spans="1:6" x14ac:dyDescent="0.2">
      <c r="A51">
        <v>3.8</v>
      </c>
      <c r="B51">
        <v>5.2999999999999999E-2</v>
      </c>
      <c r="C51">
        <v>3.8069999999999999</v>
      </c>
      <c r="D51">
        <v>5.2999999999999999E-2</v>
      </c>
      <c r="E51">
        <v>3.8140000000000001</v>
      </c>
      <c r="F51">
        <v>4.8000000000000001E-2</v>
      </c>
    </row>
    <row r="52" spans="1:6" x14ac:dyDescent="0.2">
      <c r="A52">
        <v>3.8210000000000002</v>
      </c>
      <c r="B52">
        <v>4.7E-2</v>
      </c>
      <c r="C52">
        <v>3.8279999999999998</v>
      </c>
      <c r="D52">
        <v>4.2000000000000003E-2</v>
      </c>
      <c r="E52">
        <v>3.835</v>
      </c>
      <c r="F52">
        <v>3.6999999999999998E-2</v>
      </c>
    </row>
    <row r="53" spans="1:6" x14ac:dyDescent="0.2">
      <c r="A53">
        <v>3.8420000000000001</v>
      </c>
      <c r="B53">
        <v>3.7999999999999999E-2</v>
      </c>
      <c r="C53">
        <v>3.8490000000000002</v>
      </c>
      <c r="D53">
        <v>3.7999999999999999E-2</v>
      </c>
      <c r="E53">
        <v>3.8559999999999999</v>
      </c>
      <c r="F53">
        <v>4.5999999999999999E-2</v>
      </c>
    </row>
    <row r="54" spans="1:6" x14ac:dyDescent="0.2">
      <c r="A54">
        <v>3.863</v>
      </c>
      <c r="B54">
        <v>4.8000000000000001E-2</v>
      </c>
      <c r="C54">
        <v>3.871</v>
      </c>
      <c r="D54">
        <v>4.7E-2</v>
      </c>
      <c r="E54">
        <v>3.8780000000000001</v>
      </c>
      <c r="F54">
        <v>4.8000000000000001E-2</v>
      </c>
    </row>
    <row r="55" spans="1:6" x14ac:dyDescent="0.2">
      <c r="A55">
        <v>3.8849999999999998</v>
      </c>
      <c r="B55">
        <v>0.05</v>
      </c>
      <c r="C55">
        <v>3.8919999999999999</v>
      </c>
      <c r="D55">
        <v>4.4999999999999998E-2</v>
      </c>
      <c r="E55">
        <v>3.899</v>
      </c>
      <c r="F55">
        <v>4.5999999999999999E-2</v>
      </c>
    </row>
    <row r="56" spans="1:6" x14ac:dyDescent="0.2">
      <c r="A56">
        <v>3.9060000000000001</v>
      </c>
      <c r="B56">
        <v>4.9000000000000002E-2</v>
      </c>
      <c r="C56">
        <v>3.9129999999999998</v>
      </c>
      <c r="D56">
        <v>4.5999999999999999E-2</v>
      </c>
      <c r="E56">
        <v>3.92</v>
      </c>
      <c r="F56">
        <v>4.8000000000000001E-2</v>
      </c>
    </row>
    <row r="57" spans="1:6" x14ac:dyDescent="0.2">
      <c r="A57">
        <v>3.9289999999999998</v>
      </c>
      <c r="B57">
        <v>1.7000000000000001E-2</v>
      </c>
      <c r="C57">
        <v>3.9390000000000001</v>
      </c>
      <c r="D57">
        <v>3.2000000000000001E-2</v>
      </c>
      <c r="E57">
        <v>3.948</v>
      </c>
      <c r="F57">
        <v>9.2999999999999999E-2</v>
      </c>
    </row>
    <row r="58" spans="1:6" x14ac:dyDescent="0.2">
      <c r="A58">
        <v>3.9569999999999999</v>
      </c>
      <c r="B58">
        <v>0.109</v>
      </c>
      <c r="C58">
        <v>3.9660000000000002</v>
      </c>
      <c r="D58">
        <v>7.4999999999999997E-2</v>
      </c>
      <c r="E58">
        <v>3.976</v>
      </c>
      <c r="F58">
        <v>0.106</v>
      </c>
    </row>
    <row r="59" spans="1:6" x14ac:dyDescent="0.2">
      <c r="A59">
        <v>3.9849999999999999</v>
      </c>
      <c r="B59">
        <v>6.6000000000000003E-2</v>
      </c>
      <c r="C59">
        <v>3.9940000000000002</v>
      </c>
      <c r="D59">
        <v>7.0999999999999994E-2</v>
      </c>
      <c r="E59">
        <v>4.0030000000000001</v>
      </c>
      <c r="F59">
        <v>0.13900000000000001</v>
      </c>
    </row>
    <row r="60" spans="1:6" x14ac:dyDescent="0.2">
      <c r="A60">
        <v>4.0129999999999999</v>
      </c>
      <c r="B60">
        <v>0.26700000000000002</v>
      </c>
      <c r="C60">
        <v>4.0220000000000002</v>
      </c>
      <c r="D60">
        <v>4.7E-2</v>
      </c>
      <c r="E60">
        <v>4.0309999999999997</v>
      </c>
      <c r="F60">
        <v>3.6999999999999998E-2</v>
      </c>
    </row>
    <row r="61" spans="1:6" x14ac:dyDescent="0.2">
      <c r="A61">
        <v>4.0410000000000004</v>
      </c>
      <c r="B61">
        <v>3.9E-2</v>
      </c>
      <c r="C61">
        <v>4.05</v>
      </c>
      <c r="D61">
        <v>3.4000000000000002E-2</v>
      </c>
      <c r="E61">
        <v>4.0590000000000002</v>
      </c>
      <c r="F61">
        <v>2.4E-2</v>
      </c>
    </row>
    <row r="62" spans="1:6" x14ac:dyDescent="0.2">
      <c r="A62">
        <v>4.0679999999999996</v>
      </c>
      <c r="B62">
        <v>2.1999999999999999E-2</v>
      </c>
      <c r="C62">
        <v>4.0780000000000003</v>
      </c>
      <c r="D62">
        <v>2.1999999999999999E-2</v>
      </c>
      <c r="E62">
        <v>4.0869999999999997</v>
      </c>
      <c r="F62">
        <v>2.5000000000000001E-2</v>
      </c>
    </row>
    <row r="63" spans="1:6" x14ac:dyDescent="0.2">
      <c r="A63">
        <v>4.0960000000000001</v>
      </c>
      <c r="B63">
        <v>2.5000000000000001E-2</v>
      </c>
      <c r="C63">
        <v>4.1050000000000004</v>
      </c>
      <c r="D63">
        <v>2.5000000000000001E-2</v>
      </c>
      <c r="E63">
        <v>4.1150000000000002</v>
      </c>
      <c r="F63">
        <v>6.4000000000000001E-2</v>
      </c>
    </row>
    <row r="64" spans="1:6" x14ac:dyDescent="0.2">
      <c r="A64">
        <v>4.1239999999999997</v>
      </c>
      <c r="B64">
        <v>3.7999999999999999E-2</v>
      </c>
      <c r="C64">
        <v>4.133</v>
      </c>
      <c r="D64">
        <v>2.9000000000000001E-2</v>
      </c>
      <c r="E64">
        <v>4.1420000000000003</v>
      </c>
      <c r="F64">
        <v>3.3000000000000002E-2</v>
      </c>
    </row>
    <row r="65" spans="1:6" x14ac:dyDescent="0.2">
      <c r="A65">
        <v>4.1520000000000001</v>
      </c>
      <c r="B65">
        <v>2.9000000000000001E-2</v>
      </c>
      <c r="C65">
        <v>4.1609999999999996</v>
      </c>
      <c r="D65">
        <v>2.9000000000000001E-2</v>
      </c>
      <c r="E65">
        <v>4.17</v>
      </c>
      <c r="F65">
        <v>0.03</v>
      </c>
    </row>
    <row r="66" spans="1:6" x14ac:dyDescent="0.2">
      <c r="A66">
        <v>4.18</v>
      </c>
      <c r="B66">
        <v>0.03</v>
      </c>
      <c r="C66">
        <v>4.1890000000000001</v>
      </c>
      <c r="D66">
        <v>4.7E-2</v>
      </c>
      <c r="E66">
        <v>4.1980000000000004</v>
      </c>
      <c r="F66">
        <v>3.5000000000000003E-2</v>
      </c>
    </row>
    <row r="67" spans="1:6" x14ac:dyDescent="0.2">
      <c r="A67">
        <v>4.2069999999999999</v>
      </c>
      <c r="B67">
        <v>3.7999999999999999E-2</v>
      </c>
      <c r="C67">
        <v>4.2169999999999996</v>
      </c>
      <c r="D67">
        <v>0.17499999999999999</v>
      </c>
      <c r="E67">
        <v>4.226</v>
      </c>
      <c r="F67">
        <v>5.7000000000000002E-2</v>
      </c>
    </row>
    <row r="68" spans="1:6" x14ac:dyDescent="0.2">
      <c r="A68">
        <v>4.2350000000000003</v>
      </c>
      <c r="B68">
        <v>0.154</v>
      </c>
      <c r="C68">
        <v>4.2439999999999998</v>
      </c>
      <c r="D68">
        <v>8.5000000000000006E-2</v>
      </c>
      <c r="E68">
        <v>4.2539999999999996</v>
      </c>
      <c r="F68">
        <v>7.5999999999999998E-2</v>
      </c>
    </row>
    <row r="69" spans="1:6" x14ac:dyDescent="0.2">
      <c r="A69">
        <v>4.2629999999999999</v>
      </c>
      <c r="B69">
        <v>9.6000000000000002E-2</v>
      </c>
      <c r="C69">
        <v>4.2720000000000002</v>
      </c>
      <c r="D69">
        <v>7.6999999999999999E-2</v>
      </c>
      <c r="E69">
        <v>4.282</v>
      </c>
      <c r="F69">
        <v>7.0000000000000007E-2</v>
      </c>
    </row>
    <row r="70" spans="1:6" x14ac:dyDescent="0.2">
      <c r="A70">
        <v>4.2910000000000004</v>
      </c>
      <c r="B70">
        <v>3.9E-2</v>
      </c>
      <c r="C70">
        <v>4.3</v>
      </c>
      <c r="D70">
        <v>3.5000000000000003E-2</v>
      </c>
      <c r="E70">
        <v>4.3090000000000002</v>
      </c>
      <c r="F70">
        <v>4.7E-2</v>
      </c>
    </row>
    <row r="71" spans="1:6" x14ac:dyDescent="0.2">
      <c r="A71">
        <v>4.319</v>
      </c>
      <c r="B71">
        <v>5.6000000000000001E-2</v>
      </c>
      <c r="C71">
        <v>4.3280000000000003</v>
      </c>
      <c r="D71">
        <v>5.5E-2</v>
      </c>
      <c r="E71">
        <v>4.3369999999999997</v>
      </c>
      <c r="F71">
        <v>5.3999999999999999E-2</v>
      </c>
    </row>
    <row r="72" spans="1:6" x14ac:dyDescent="0.2">
      <c r="A72">
        <v>4.3460000000000001</v>
      </c>
      <c r="B72">
        <v>7.3999999999999996E-2</v>
      </c>
      <c r="C72">
        <v>4.3559999999999999</v>
      </c>
      <c r="D72">
        <v>4.2000000000000003E-2</v>
      </c>
      <c r="E72">
        <v>4.3650000000000002</v>
      </c>
      <c r="F72">
        <v>3.7999999999999999E-2</v>
      </c>
    </row>
    <row r="73" spans="1:6" x14ac:dyDescent="0.2">
      <c r="A73">
        <v>4.3739999999999997</v>
      </c>
      <c r="B73">
        <v>3.5999999999999997E-2</v>
      </c>
      <c r="C73">
        <v>4.3840000000000003</v>
      </c>
      <c r="D73">
        <v>3.5999999999999997E-2</v>
      </c>
      <c r="E73">
        <v>4.3929999999999998</v>
      </c>
      <c r="F73">
        <v>3.9E-2</v>
      </c>
    </row>
    <row r="74" spans="1:6" x14ac:dyDescent="0.2">
      <c r="A74">
        <v>4.4020000000000001</v>
      </c>
      <c r="B74">
        <v>4.7E-2</v>
      </c>
      <c r="C74">
        <v>4.4109999999999996</v>
      </c>
      <c r="D74">
        <v>4.9000000000000002E-2</v>
      </c>
      <c r="E74">
        <v>4.4210000000000003</v>
      </c>
      <c r="F74">
        <v>8.1000000000000003E-2</v>
      </c>
    </row>
    <row r="75" spans="1:6" x14ac:dyDescent="0.2">
      <c r="A75">
        <v>4.43</v>
      </c>
      <c r="B75">
        <v>8.1000000000000003E-2</v>
      </c>
      <c r="C75">
        <v>4.4390000000000001</v>
      </c>
      <c r="D75">
        <v>7.6999999999999999E-2</v>
      </c>
      <c r="E75">
        <v>4.4480000000000004</v>
      </c>
      <c r="F75">
        <v>9.1999999999999998E-2</v>
      </c>
    </row>
    <row r="76" spans="1:6" x14ac:dyDescent="0.2">
      <c r="A76">
        <v>4.4580000000000002</v>
      </c>
      <c r="B76">
        <v>9.0999999999999998E-2</v>
      </c>
      <c r="C76">
        <v>4.4669999999999996</v>
      </c>
      <c r="D76">
        <v>0.125</v>
      </c>
      <c r="E76">
        <v>4.476</v>
      </c>
      <c r="F76">
        <v>0.17100000000000001</v>
      </c>
    </row>
    <row r="77" spans="1:6" x14ac:dyDescent="0.2">
      <c r="A77">
        <v>4.4859999999999998</v>
      </c>
      <c r="B77">
        <v>0.36099999999999999</v>
      </c>
      <c r="C77">
        <v>4.4950000000000001</v>
      </c>
      <c r="D77">
        <v>0.109</v>
      </c>
      <c r="E77">
        <v>4.5039999999999996</v>
      </c>
      <c r="F77">
        <v>4.9000000000000002E-2</v>
      </c>
    </row>
    <row r="78" spans="1:6" x14ac:dyDescent="0.2">
      <c r="A78">
        <v>4.5129999999999999</v>
      </c>
      <c r="B78">
        <v>7.2999999999999995E-2</v>
      </c>
      <c r="C78">
        <v>4.5229999999999997</v>
      </c>
      <c r="D78">
        <v>8.5999999999999993E-2</v>
      </c>
      <c r="E78">
        <v>4.532</v>
      </c>
      <c r="F78">
        <v>0.13300000000000001</v>
      </c>
    </row>
    <row r="79" spans="1:6" x14ac:dyDescent="0.2">
      <c r="A79">
        <v>4.5410000000000004</v>
      </c>
      <c r="B79">
        <v>7.9000000000000001E-2</v>
      </c>
      <c r="C79">
        <v>4.55</v>
      </c>
      <c r="D79">
        <v>4.2000000000000003E-2</v>
      </c>
      <c r="E79">
        <v>4.5599999999999996</v>
      </c>
      <c r="F79">
        <v>7.0999999999999994E-2</v>
      </c>
    </row>
    <row r="80" spans="1:6" x14ac:dyDescent="0.2">
      <c r="A80">
        <v>4.569</v>
      </c>
      <c r="B80">
        <v>8.2000000000000003E-2</v>
      </c>
      <c r="C80">
        <v>4.5780000000000003</v>
      </c>
      <c r="D80">
        <v>5.8000000000000003E-2</v>
      </c>
      <c r="E80">
        <v>4.5869999999999997</v>
      </c>
      <c r="F80">
        <v>3.7999999999999999E-2</v>
      </c>
    </row>
    <row r="81" spans="1:6" x14ac:dyDescent="0.2">
      <c r="A81">
        <v>4.5970000000000004</v>
      </c>
      <c r="B81">
        <v>3.4000000000000002E-2</v>
      </c>
      <c r="C81">
        <v>4.6059999999999999</v>
      </c>
      <c r="D81">
        <v>6.5000000000000002E-2</v>
      </c>
      <c r="E81">
        <v>4.6150000000000002</v>
      </c>
      <c r="F81">
        <v>6.7000000000000004E-2</v>
      </c>
    </row>
    <row r="82" spans="1:6" x14ac:dyDescent="0.2">
      <c r="A82">
        <v>4.625</v>
      </c>
      <c r="B82">
        <v>0.10100000000000001</v>
      </c>
      <c r="C82">
        <v>4.6340000000000003</v>
      </c>
      <c r="D82">
        <v>9.5000000000000001E-2</v>
      </c>
      <c r="E82">
        <v>4.6429999999999998</v>
      </c>
      <c r="F82">
        <v>0.10299999999999999</v>
      </c>
    </row>
    <row r="83" spans="1:6" x14ac:dyDescent="0.2">
      <c r="A83">
        <v>4.6520000000000001</v>
      </c>
      <c r="B83">
        <v>0.122</v>
      </c>
      <c r="C83">
        <v>4.6619999999999999</v>
      </c>
      <c r="D83">
        <v>9.1999999999999998E-2</v>
      </c>
      <c r="E83">
        <v>4.6710000000000003</v>
      </c>
      <c r="F83">
        <v>7.2999999999999995E-2</v>
      </c>
    </row>
    <row r="84" spans="1:6" x14ac:dyDescent="0.2">
      <c r="A84">
        <v>4.68</v>
      </c>
      <c r="B84">
        <v>5.7000000000000002E-2</v>
      </c>
      <c r="C84">
        <v>4.6890000000000001</v>
      </c>
      <c r="D84">
        <v>9.1999999999999998E-2</v>
      </c>
      <c r="E84">
        <v>4.6989999999999998</v>
      </c>
      <c r="F84">
        <v>7.8E-2</v>
      </c>
    </row>
    <row r="85" spans="1:6" x14ac:dyDescent="0.2">
      <c r="A85">
        <v>4.7080000000000002</v>
      </c>
      <c r="B85">
        <v>5.6000000000000001E-2</v>
      </c>
      <c r="C85">
        <v>4.7169999999999996</v>
      </c>
      <c r="D85">
        <v>8.6999999999999994E-2</v>
      </c>
      <c r="E85">
        <v>4.7270000000000003</v>
      </c>
      <c r="F85">
        <v>7.5999999999999998E-2</v>
      </c>
    </row>
    <row r="86" spans="1:6" x14ac:dyDescent="0.2">
      <c r="A86">
        <v>4.7359999999999998</v>
      </c>
      <c r="B86">
        <v>8.1000000000000003E-2</v>
      </c>
      <c r="C86">
        <v>4.7450000000000001</v>
      </c>
      <c r="D86">
        <v>0.10100000000000001</v>
      </c>
      <c r="E86">
        <v>4.7539999999999996</v>
      </c>
      <c r="F86">
        <v>7.8E-2</v>
      </c>
    </row>
    <row r="87" spans="1:6" x14ac:dyDescent="0.2">
      <c r="A87">
        <v>4.7640000000000002</v>
      </c>
      <c r="B87">
        <v>0.107</v>
      </c>
      <c r="C87">
        <v>4.7729999999999997</v>
      </c>
      <c r="D87">
        <v>0.13500000000000001</v>
      </c>
      <c r="E87">
        <v>4.782</v>
      </c>
      <c r="F87">
        <v>0.11</v>
      </c>
    </row>
    <row r="88" spans="1:6" x14ac:dyDescent="0.2">
      <c r="A88">
        <v>4.7910000000000004</v>
      </c>
      <c r="B88">
        <v>0.112</v>
      </c>
      <c r="C88">
        <v>4.8010000000000002</v>
      </c>
      <c r="D88">
        <v>7.2999999999999995E-2</v>
      </c>
      <c r="E88">
        <v>4.8099999999999996</v>
      </c>
      <c r="F88">
        <v>5.5E-2</v>
      </c>
    </row>
    <row r="89" spans="1:6" x14ac:dyDescent="0.2">
      <c r="A89">
        <v>4.8170000000000002</v>
      </c>
      <c r="B89">
        <v>0.113</v>
      </c>
      <c r="C89">
        <v>4.8239999999999998</v>
      </c>
      <c r="D89">
        <v>8.1000000000000003E-2</v>
      </c>
      <c r="E89">
        <v>4.8310000000000004</v>
      </c>
      <c r="F89">
        <v>7.9000000000000001E-2</v>
      </c>
    </row>
    <row r="90" spans="1:6" x14ac:dyDescent="0.2">
      <c r="A90">
        <v>4.8380000000000001</v>
      </c>
      <c r="B90">
        <v>5.8999999999999997E-2</v>
      </c>
      <c r="C90">
        <v>4.8449999999999998</v>
      </c>
      <c r="D90">
        <v>5.1999999999999998E-2</v>
      </c>
      <c r="E90">
        <v>4.8520000000000003</v>
      </c>
      <c r="F90">
        <v>5.7000000000000002E-2</v>
      </c>
    </row>
    <row r="91" spans="1:6" x14ac:dyDescent="0.2">
      <c r="A91">
        <v>4.859</v>
      </c>
      <c r="B91">
        <v>6.3E-2</v>
      </c>
      <c r="C91">
        <v>4.867</v>
      </c>
      <c r="D91">
        <v>5.7000000000000002E-2</v>
      </c>
      <c r="E91">
        <v>4.8739999999999997</v>
      </c>
      <c r="F91">
        <v>4.7E-2</v>
      </c>
    </row>
    <row r="92" spans="1:6" x14ac:dyDescent="0.2">
      <c r="A92">
        <v>4.8810000000000002</v>
      </c>
      <c r="B92">
        <v>5.2999999999999999E-2</v>
      </c>
      <c r="C92">
        <v>4.8879999999999999</v>
      </c>
      <c r="D92">
        <v>4.1000000000000002E-2</v>
      </c>
      <c r="E92">
        <v>4.8949999999999996</v>
      </c>
      <c r="F92">
        <v>4.1000000000000002E-2</v>
      </c>
    </row>
    <row r="93" spans="1:6" x14ac:dyDescent="0.2">
      <c r="A93">
        <v>4.9020000000000001</v>
      </c>
      <c r="B93">
        <v>3.9E-2</v>
      </c>
      <c r="C93">
        <v>4.9089999999999998</v>
      </c>
      <c r="D93">
        <v>4.3999999999999997E-2</v>
      </c>
      <c r="E93">
        <v>4.9160000000000004</v>
      </c>
      <c r="F93">
        <v>4.3999999999999997E-2</v>
      </c>
    </row>
    <row r="94" spans="1:6" x14ac:dyDescent="0.2">
      <c r="A94">
        <v>4.923</v>
      </c>
      <c r="B94">
        <v>4.2999999999999997E-2</v>
      </c>
      <c r="C94">
        <v>4.93</v>
      </c>
      <c r="D94">
        <v>4.2000000000000003E-2</v>
      </c>
      <c r="E94">
        <v>4.9370000000000003</v>
      </c>
      <c r="F94">
        <v>3.7999999999999999E-2</v>
      </c>
    </row>
    <row r="95" spans="1:6" x14ac:dyDescent="0.2">
      <c r="A95">
        <v>4.944</v>
      </c>
      <c r="B95">
        <v>4.3999999999999997E-2</v>
      </c>
      <c r="C95">
        <v>4.9509999999999996</v>
      </c>
      <c r="D95">
        <v>0.04</v>
      </c>
      <c r="E95">
        <v>4.9580000000000002</v>
      </c>
      <c r="F95">
        <v>3.7999999999999999E-2</v>
      </c>
    </row>
    <row r="96" spans="1:6" x14ac:dyDescent="0.2">
      <c r="A96">
        <v>4.9649999999999999</v>
      </c>
      <c r="B96">
        <v>3.7999999999999999E-2</v>
      </c>
      <c r="C96">
        <v>4.9720000000000004</v>
      </c>
      <c r="D96">
        <v>3.9E-2</v>
      </c>
      <c r="E96">
        <v>4.9800000000000004</v>
      </c>
      <c r="F96">
        <v>4.2000000000000003E-2</v>
      </c>
    </row>
    <row r="97" spans="1:6" x14ac:dyDescent="0.2">
      <c r="A97">
        <v>4.9870000000000001</v>
      </c>
      <c r="B97">
        <v>4.4999999999999998E-2</v>
      </c>
      <c r="C97">
        <v>4.9939999999999998</v>
      </c>
      <c r="D97">
        <v>4.5999999999999999E-2</v>
      </c>
      <c r="E97">
        <v>5.0010000000000003</v>
      </c>
      <c r="F97">
        <v>4.3999999999999997E-2</v>
      </c>
    </row>
    <row r="98" spans="1:6" x14ac:dyDescent="0.2">
      <c r="A98">
        <v>5.008</v>
      </c>
      <c r="B98">
        <v>4.5999999999999999E-2</v>
      </c>
      <c r="C98">
        <v>5.0149999999999997</v>
      </c>
      <c r="D98">
        <v>4.5999999999999999E-2</v>
      </c>
      <c r="E98">
        <v>5.0220000000000002</v>
      </c>
      <c r="F98">
        <v>5.0999999999999997E-2</v>
      </c>
    </row>
    <row r="99" spans="1:6" x14ac:dyDescent="0.2">
      <c r="A99">
        <v>5.0289999999999999</v>
      </c>
      <c r="B99">
        <v>5.0999999999999997E-2</v>
      </c>
      <c r="C99">
        <v>5.0359999999999996</v>
      </c>
      <c r="D99">
        <v>4.8000000000000001E-2</v>
      </c>
      <c r="E99">
        <v>5.0430000000000001</v>
      </c>
      <c r="F99">
        <v>5.0999999999999997E-2</v>
      </c>
    </row>
    <row r="100" spans="1:6" x14ac:dyDescent="0.2">
      <c r="A100">
        <v>5.05</v>
      </c>
      <c r="B100">
        <v>4.9000000000000002E-2</v>
      </c>
      <c r="C100">
        <v>5.0570000000000004</v>
      </c>
      <c r="D100">
        <v>6.2E-2</v>
      </c>
      <c r="E100">
        <v>5.0640000000000001</v>
      </c>
      <c r="F100">
        <v>0.05</v>
      </c>
    </row>
    <row r="101" spans="1:6" x14ac:dyDescent="0.2">
      <c r="A101">
        <v>5.0709999999999997</v>
      </c>
      <c r="B101">
        <v>5.5E-2</v>
      </c>
      <c r="C101">
        <v>5.0780000000000003</v>
      </c>
      <c r="D101">
        <v>5.7000000000000002E-2</v>
      </c>
      <c r="E101">
        <v>5.0860000000000003</v>
      </c>
      <c r="F101">
        <v>5.0999999999999997E-2</v>
      </c>
    </row>
    <row r="102" spans="1:6" x14ac:dyDescent="0.2">
      <c r="A102">
        <v>5.093</v>
      </c>
      <c r="B102">
        <v>4.9000000000000002E-2</v>
      </c>
      <c r="C102">
        <v>5.0999999999999996</v>
      </c>
      <c r="D102">
        <v>0.05</v>
      </c>
      <c r="E102">
        <v>5.1070000000000002</v>
      </c>
      <c r="F102">
        <v>4.3999999999999997E-2</v>
      </c>
    </row>
    <row r="103" spans="1:6" x14ac:dyDescent="0.2">
      <c r="A103">
        <v>5.1139999999999999</v>
      </c>
      <c r="B103">
        <v>4.2000000000000003E-2</v>
      </c>
      <c r="C103">
        <v>5.1210000000000004</v>
      </c>
      <c r="D103">
        <v>4.2999999999999997E-2</v>
      </c>
      <c r="E103">
        <v>5.1280000000000001</v>
      </c>
      <c r="F103">
        <v>4.3999999999999997E-2</v>
      </c>
    </row>
    <row r="104" spans="1:6" x14ac:dyDescent="0.2">
      <c r="A104">
        <v>5.1349999999999998</v>
      </c>
      <c r="B104">
        <v>0.04</v>
      </c>
      <c r="C104">
        <v>5.1420000000000003</v>
      </c>
      <c r="D104">
        <v>0.04</v>
      </c>
      <c r="E104">
        <v>5.149</v>
      </c>
      <c r="F104">
        <v>4.2000000000000003E-2</v>
      </c>
    </row>
    <row r="105" spans="1:6" x14ac:dyDescent="0.2">
      <c r="A105">
        <v>5.1559999999999997</v>
      </c>
      <c r="B105">
        <v>0.04</v>
      </c>
      <c r="C105">
        <v>5.1630000000000003</v>
      </c>
      <c r="D105">
        <v>4.2000000000000003E-2</v>
      </c>
      <c r="E105">
        <v>5.17</v>
      </c>
      <c r="F105">
        <v>4.2000000000000003E-2</v>
      </c>
    </row>
    <row r="106" spans="1:6" x14ac:dyDescent="0.2">
      <c r="A106">
        <v>5.1769999999999996</v>
      </c>
      <c r="B106">
        <v>3.7999999999999999E-2</v>
      </c>
      <c r="C106">
        <v>5.1840000000000002</v>
      </c>
      <c r="D106">
        <v>3.9E-2</v>
      </c>
      <c r="E106">
        <v>5.1920000000000002</v>
      </c>
      <c r="F106">
        <v>3.9E-2</v>
      </c>
    </row>
    <row r="107" spans="1:6" x14ac:dyDescent="0.2">
      <c r="A107">
        <v>5.1989999999999998</v>
      </c>
      <c r="B107">
        <v>3.7999999999999999E-2</v>
      </c>
      <c r="C107">
        <v>5.2060000000000004</v>
      </c>
      <c r="D107">
        <v>4.2999999999999997E-2</v>
      </c>
      <c r="E107">
        <v>5.2130000000000001</v>
      </c>
      <c r="F107">
        <v>4.8000000000000001E-2</v>
      </c>
    </row>
    <row r="108" spans="1:6" x14ac:dyDescent="0.2">
      <c r="A108">
        <v>5.22</v>
      </c>
      <c r="B108">
        <v>7.5999999999999998E-2</v>
      </c>
      <c r="C108">
        <v>5.2270000000000003</v>
      </c>
      <c r="D108">
        <v>5.8000000000000003E-2</v>
      </c>
      <c r="E108">
        <v>5.234</v>
      </c>
      <c r="F108">
        <v>6.6000000000000003E-2</v>
      </c>
    </row>
    <row r="109" spans="1:6" x14ac:dyDescent="0.2">
      <c r="A109">
        <v>5.2409999999999997</v>
      </c>
      <c r="B109">
        <v>0.06</v>
      </c>
      <c r="C109">
        <v>5.2480000000000002</v>
      </c>
      <c r="D109">
        <v>6.4000000000000001E-2</v>
      </c>
      <c r="E109">
        <v>5.2549999999999999</v>
      </c>
      <c r="F109">
        <v>6.3E-2</v>
      </c>
    </row>
    <row r="110" spans="1:6" x14ac:dyDescent="0.2">
      <c r="A110">
        <v>5.2619999999999996</v>
      </c>
      <c r="B110">
        <v>5.1999999999999998E-2</v>
      </c>
      <c r="C110">
        <v>5.2690000000000001</v>
      </c>
      <c r="D110">
        <v>5.3999999999999999E-2</v>
      </c>
      <c r="E110">
        <v>5.2759999999999998</v>
      </c>
      <c r="F110">
        <v>5.0999999999999997E-2</v>
      </c>
    </row>
    <row r="111" spans="1:6" x14ac:dyDescent="0.2">
      <c r="A111">
        <v>5.2830000000000004</v>
      </c>
      <c r="B111">
        <v>5.2999999999999999E-2</v>
      </c>
      <c r="C111">
        <v>5.29</v>
      </c>
      <c r="D111">
        <v>5.1999999999999998E-2</v>
      </c>
      <c r="E111">
        <v>5.2969999999999997</v>
      </c>
      <c r="F111">
        <v>4.9000000000000002E-2</v>
      </c>
    </row>
    <row r="112" spans="1:6" x14ac:dyDescent="0.2">
      <c r="A112">
        <v>5.3049999999999997</v>
      </c>
      <c r="B112">
        <v>4.9000000000000002E-2</v>
      </c>
      <c r="C112">
        <v>5.3120000000000003</v>
      </c>
      <c r="D112">
        <v>6.9000000000000006E-2</v>
      </c>
      <c r="E112">
        <v>5.319</v>
      </c>
      <c r="F112">
        <v>4.8000000000000001E-2</v>
      </c>
    </row>
    <row r="113" spans="1:6" x14ac:dyDescent="0.2">
      <c r="A113">
        <v>5.3259999999999996</v>
      </c>
      <c r="B113">
        <v>5.0999999999999997E-2</v>
      </c>
      <c r="C113">
        <v>5.3330000000000002</v>
      </c>
      <c r="D113">
        <v>4.8000000000000001E-2</v>
      </c>
      <c r="E113">
        <v>5.34</v>
      </c>
      <c r="F113">
        <v>5.2999999999999999E-2</v>
      </c>
    </row>
    <row r="114" spans="1:6" x14ac:dyDescent="0.2">
      <c r="A114">
        <v>5.3470000000000004</v>
      </c>
      <c r="B114">
        <v>5.2999999999999999E-2</v>
      </c>
      <c r="C114">
        <v>5.3540000000000001</v>
      </c>
      <c r="D114">
        <v>4.8000000000000001E-2</v>
      </c>
      <c r="E114">
        <v>5.3609999999999998</v>
      </c>
      <c r="F114">
        <v>4.7E-2</v>
      </c>
    </row>
    <row r="115" spans="1:6" x14ac:dyDescent="0.2">
      <c r="A115">
        <v>5.3680000000000003</v>
      </c>
      <c r="B115">
        <v>4.2000000000000003E-2</v>
      </c>
      <c r="C115">
        <v>5.375</v>
      </c>
      <c r="D115">
        <v>3.6999999999999998E-2</v>
      </c>
      <c r="E115">
        <v>5.3819999999999997</v>
      </c>
      <c r="F115">
        <v>3.7999999999999999E-2</v>
      </c>
    </row>
    <row r="116" spans="1:6" x14ac:dyDescent="0.2">
      <c r="A116">
        <v>5.3890000000000002</v>
      </c>
      <c r="B116">
        <v>3.7999999999999999E-2</v>
      </c>
      <c r="C116">
        <v>5.3959999999999999</v>
      </c>
      <c r="D116">
        <v>4.5999999999999999E-2</v>
      </c>
      <c r="E116">
        <v>5.4029999999999996</v>
      </c>
      <c r="F116">
        <v>4.8000000000000001E-2</v>
      </c>
    </row>
    <row r="117" spans="1:6" x14ac:dyDescent="0.2">
      <c r="A117">
        <v>5.4109999999999996</v>
      </c>
      <c r="B117">
        <v>4.7E-2</v>
      </c>
      <c r="C117">
        <v>5.4180000000000001</v>
      </c>
      <c r="D117">
        <v>4.8000000000000001E-2</v>
      </c>
      <c r="E117">
        <v>5.4249999999999998</v>
      </c>
      <c r="F117">
        <v>0.05</v>
      </c>
    </row>
    <row r="118" spans="1:6" x14ac:dyDescent="0.2">
      <c r="A118">
        <v>5.4320000000000004</v>
      </c>
      <c r="B118">
        <v>4.4999999999999998E-2</v>
      </c>
      <c r="C118">
        <v>5.4390000000000001</v>
      </c>
      <c r="D118">
        <v>4.5999999999999999E-2</v>
      </c>
      <c r="E118">
        <v>5.4459999999999997</v>
      </c>
      <c r="F118">
        <v>4.9000000000000002E-2</v>
      </c>
    </row>
    <row r="119" spans="1:6" x14ac:dyDescent="0.2">
      <c r="A119">
        <v>5.4530000000000003</v>
      </c>
      <c r="B119">
        <v>4.5999999999999999E-2</v>
      </c>
      <c r="C119">
        <v>5.46</v>
      </c>
      <c r="D119">
        <v>4.8000000000000001E-2</v>
      </c>
      <c r="E119">
        <v>5.47</v>
      </c>
      <c r="F119">
        <v>1.7000000000000001E-2</v>
      </c>
    </row>
    <row r="120" spans="1:6" x14ac:dyDescent="0.2">
      <c r="A120">
        <v>5.4790000000000001</v>
      </c>
      <c r="B120">
        <v>1.9E-2</v>
      </c>
      <c r="C120">
        <v>5.4889999999999999</v>
      </c>
      <c r="D120">
        <v>0.16500000000000001</v>
      </c>
      <c r="E120">
        <v>5.4989999999999997</v>
      </c>
      <c r="F120">
        <v>7.6999999999999999E-2</v>
      </c>
    </row>
    <row r="121" spans="1:6" x14ac:dyDescent="0.2">
      <c r="A121">
        <v>5.508</v>
      </c>
      <c r="B121">
        <v>3.7999999999999999E-2</v>
      </c>
      <c r="C121">
        <v>5.5179999999999998</v>
      </c>
      <c r="D121">
        <v>4.1000000000000002E-2</v>
      </c>
      <c r="E121">
        <v>5.5279999999999996</v>
      </c>
      <c r="F121">
        <v>4.7E-2</v>
      </c>
    </row>
    <row r="122" spans="1:6" x14ac:dyDescent="0.2">
      <c r="A122">
        <v>5.5380000000000003</v>
      </c>
      <c r="B122">
        <v>9.1999999999999998E-2</v>
      </c>
      <c r="C122">
        <v>5.5469999999999997</v>
      </c>
      <c r="D122">
        <v>5.0999999999999997E-2</v>
      </c>
      <c r="E122">
        <v>5.5570000000000004</v>
      </c>
      <c r="F122">
        <v>4.2999999999999997E-2</v>
      </c>
    </row>
    <row r="123" spans="1:6" x14ac:dyDescent="0.2">
      <c r="A123">
        <v>5.5670000000000002</v>
      </c>
      <c r="B123">
        <v>4.9000000000000002E-2</v>
      </c>
      <c r="C123">
        <v>5.5759999999999996</v>
      </c>
      <c r="D123">
        <v>5.5E-2</v>
      </c>
      <c r="E123">
        <v>5.5860000000000003</v>
      </c>
      <c r="F123">
        <v>0.28999999999999998</v>
      </c>
    </row>
    <row r="124" spans="1:6" x14ac:dyDescent="0.2">
      <c r="A124">
        <v>5.5960000000000001</v>
      </c>
      <c r="B124">
        <v>0.753</v>
      </c>
      <c r="C124">
        <v>5.6050000000000004</v>
      </c>
      <c r="D124">
        <v>0.66300000000000003</v>
      </c>
      <c r="E124">
        <v>5.6150000000000002</v>
      </c>
      <c r="F124">
        <v>0.77100000000000002</v>
      </c>
    </row>
    <row r="125" spans="1:6" x14ac:dyDescent="0.2">
      <c r="A125">
        <v>5.625</v>
      </c>
      <c r="B125">
        <v>0.41799999999999998</v>
      </c>
      <c r="C125">
        <v>5.6349999999999998</v>
      </c>
      <c r="D125">
        <v>0.187</v>
      </c>
      <c r="E125">
        <v>5.6440000000000001</v>
      </c>
      <c r="F125">
        <v>0.23400000000000001</v>
      </c>
    </row>
    <row r="126" spans="1:6" x14ac:dyDescent="0.2">
      <c r="A126">
        <v>5.6539999999999999</v>
      </c>
      <c r="B126">
        <v>6.4000000000000001E-2</v>
      </c>
      <c r="C126">
        <v>5.6639999999999997</v>
      </c>
      <c r="D126">
        <v>7.3999999999999996E-2</v>
      </c>
      <c r="E126">
        <v>5.673</v>
      </c>
      <c r="F126">
        <v>0.08</v>
      </c>
    </row>
    <row r="127" spans="1:6" x14ac:dyDescent="0.2">
      <c r="A127">
        <v>5.6829999999999998</v>
      </c>
      <c r="B127">
        <v>0.04</v>
      </c>
      <c r="C127">
        <v>5.6929999999999996</v>
      </c>
      <c r="D127">
        <v>0.03</v>
      </c>
      <c r="E127">
        <v>5.702</v>
      </c>
      <c r="F127">
        <v>2.3E-2</v>
      </c>
    </row>
    <row r="128" spans="1:6" x14ac:dyDescent="0.2">
      <c r="A128">
        <v>5.7119999999999997</v>
      </c>
      <c r="B128">
        <v>0.03</v>
      </c>
      <c r="C128">
        <v>5.7220000000000004</v>
      </c>
      <c r="D128">
        <v>0.03</v>
      </c>
      <c r="E128">
        <v>5.7320000000000002</v>
      </c>
      <c r="F128">
        <v>3.5000000000000003E-2</v>
      </c>
    </row>
    <row r="129" spans="1:6" x14ac:dyDescent="0.2">
      <c r="A129">
        <v>5.7409999999999997</v>
      </c>
      <c r="B129">
        <v>2.8000000000000001E-2</v>
      </c>
      <c r="C129">
        <v>5.7510000000000003</v>
      </c>
      <c r="D129">
        <v>2.5999999999999999E-2</v>
      </c>
      <c r="E129">
        <v>5.7610000000000001</v>
      </c>
      <c r="F129">
        <v>2.8000000000000001E-2</v>
      </c>
    </row>
    <row r="130" spans="1:6" x14ac:dyDescent="0.2">
      <c r="A130">
        <v>5.77</v>
      </c>
      <c r="B130">
        <v>2.3E-2</v>
      </c>
      <c r="C130">
        <v>5.78</v>
      </c>
      <c r="D130">
        <v>2.1000000000000001E-2</v>
      </c>
      <c r="E130">
        <v>5.79</v>
      </c>
      <c r="F130">
        <v>2.1999999999999999E-2</v>
      </c>
    </row>
    <row r="131" spans="1:6" x14ac:dyDescent="0.2">
      <c r="A131">
        <v>5.7990000000000004</v>
      </c>
      <c r="B131">
        <v>2.5000000000000001E-2</v>
      </c>
      <c r="C131">
        <v>5.8090000000000002</v>
      </c>
      <c r="D131">
        <v>2.5999999999999999E-2</v>
      </c>
      <c r="E131">
        <v>5.819</v>
      </c>
      <c r="F131">
        <v>3.7999999999999999E-2</v>
      </c>
    </row>
    <row r="132" spans="1:6" x14ac:dyDescent="0.2">
      <c r="A132">
        <v>5.8280000000000003</v>
      </c>
      <c r="B132">
        <v>4.9000000000000002E-2</v>
      </c>
      <c r="C132">
        <v>5.8380000000000001</v>
      </c>
      <c r="D132">
        <v>3.4000000000000002E-2</v>
      </c>
      <c r="E132">
        <v>5.8479999999999999</v>
      </c>
      <c r="F132">
        <v>3.1E-2</v>
      </c>
    </row>
    <row r="133" spans="1:6" x14ac:dyDescent="0.2">
      <c r="A133">
        <v>5.8579999999999997</v>
      </c>
      <c r="B133">
        <v>2.9000000000000001E-2</v>
      </c>
      <c r="C133">
        <v>5.867</v>
      </c>
      <c r="D133">
        <v>2.8000000000000001E-2</v>
      </c>
      <c r="E133">
        <v>5.8769999999999998</v>
      </c>
      <c r="F133">
        <v>0.03</v>
      </c>
    </row>
    <row r="134" spans="1:6" x14ac:dyDescent="0.2">
      <c r="A134">
        <v>5.8869999999999996</v>
      </c>
      <c r="B134">
        <v>2.9000000000000001E-2</v>
      </c>
      <c r="C134">
        <v>5.8959999999999999</v>
      </c>
      <c r="D134">
        <v>3.6999999999999998E-2</v>
      </c>
      <c r="E134">
        <v>5.9059999999999997</v>
      </c>
      <c r="F134">
        <v>3.4000000000000002E-2</v>
      </c>
    </row>
    <row r="135" spans="1:6" x14ac:dyDescent="0.2">
      <c r="A135">
        <v>5.9160000000000004</v>
      </c>
      <c r="B135">
        <v>4.4999999999999998E-2</v>
      </c>
      <c r="C135">
        <v>5.9249999999999998</v>
      </c>
      <c r="D135">
        <v>5.2999999999999999E-2</v>
      </c>
      <c r="E135">
        <v>5.9349999999999996</v>
      </c>
      <c r="F135">
        <v>4.7E-2</v>
      </c>
    </row>
    <row r="136" spans="1:6" x14ac:dyDescent="0.2">
      <c r="A136">
        <v>5.9450000000000003</v>
      </c>
      <c r="B136">
        <v>5.8000000000000003E-2</v>
      </c>
      <c r="C136">
        <v>5.9550000000000001</v>
      </c>
      <c r="D136">
        <v>0.04</v>
      </c>
      <c r="E136">
        <v>5.9640000000000004</v>
      </c>
      <c r="F136">
        <v>3.7999999999999999E-2</v>
      </c>
    </row>
    <row r="137" spans="1:6" x14ac:dyDescent="0.2">
      <c r="A137">
        <v>5.9740000000000002</v>
      </c>
      <c r="B137">
        <v>7.5999999999999998E-2</v>
      </c>
      <c r="C137">
        <v>5.984</v>
      </c>
      <c r="D137">
        <v>0.251</v>
      </c>
      <c r="E137">
        <v>5.9930000000000003</v>
      </c>
      <c r="F137">
        <v>0.40699999999999997</v>
      </c>
    </row>
    <row r="138" spans="1:6" x14ac:dyDescent="0.2">
      <c r="A138">
        <v>6.0030000000000001</v>
      </c>
      <c r="B138">
        <v>0.17799999999999999</v>
      </c>
      <c r="C138">
        <v>6.0129999999999999</v>
      </c>
      <c r="D138">
        <v>0.27800000000000002</v>
      </c>
      <c r="E138">
        <v>6.0220000000000002</v>
      </c>
      <c r="F138">
        <v>0.16500000000000001</v>
      </c>
    </row>
    <row r="139" spans="1:6" x14ac:dyDescent="0.2">
      <c r="A139">
        <v>6.032</v>
      </c>
      <c r="B139">
        <v>6.9000000000000006E-2</v>
      </c>
      <c r="C139">
        <v>6.0419999999999998</v>
      </c>
      <c r="D139">
        <v>0.159</v>
      </c>
      <c r="E139">
        <v>6.0519999999999996</v>
      </c>
      <c r="F139">
        <v>0.2</v>
      </c>
    </row>
    <row r="140" spans="1:6" x14ac:dyDescent="0.2">
      <c r="A140">
        <v>6.0609999999999999</v>
      </c>
      <c r="B140">
        <v>0.57499999999999996</v>
      </c>
      <c r="C140">
        <v>6.0709999999999997</v>
      </c>
      <c r="D140">
        <v>0.128</v>
      </c>
      <c r="E140">
        <v>6.0810000000000004</v>
      </c>
      <c r="F140">
        <v>7.4999999999999997E-2</v>
      </c>
    </row>
    <row r="141" spans="1:6" x14ac:dyDescent="0.2">
      <c r="A141">
        <v>6.09</v>
      </c>
      <c r="B141">
        <v>5.5E-2</v>
      </c>
      <c r="C141">
        <v>6.1</v>
      </c>
      <c r="D141">
        <v>0.124</v>
      </c>
      <c r="E141">
        <v>6.1130000000000004</v>
      </c>
      <c r="F141">
        <v>0.113</v>
      </c>
    </row>
    <row r="142" spans="1:6" x14ac:dyDescent="0.2">
      <c r="A142">
        <v>6.125</v>
      </c>
      <c r="B142">
        <v>8.1000000000000003E-2</v>
      </c>
      <c r="C142">
        <v>6.1379999999999999</v>
      </c>
      <c r="D142">
        <v>7.9000000000000001E-2</v>
      </c>
      <c r="E142">
        <v>6.15</v>
      </c>
      <c r="F142">
        <v>5.8999999999999997E-2</v>
      </c>
    </row>
    <row r="143" spans="1:6" x14ac:dyDescent="0.2">
      <c r="A143">
        <v>6.1630000000000003</v>
      </c>
      <c r="B143">
        <v>5.1999999999999998E-2</v>
      </c>
      <c r="C143">
        <v>6.1760000000000002</v>
      </c>
      <c r="D143">
        <v>5.7000000000000002E-2</v>
      </c>
      <c r="E143">
        <v>6.1879999999999997</v>
      </c>
      <c r="F143">
        <v>6.3E-2</v>
      </c>
    </row>
    <row r="144" spans="1:6" x14ac:dyDescent="0.2">
      <c r="A144">
        <v>6.2009999999999996</v>
      </c>
      <c r="B144">
        <v>5.7000000000000002E-2</v>
      </c>
      <c r="C144">
        <v>6.2130000000000001</v>
      </c>
      <c r="D144">
        <v>4.7E-2</v>
      </c>
      <c r="E144">
        <v>6.226</v>
      </c>
      <c r="F144">
        <v>5.2999999999999999E-2</v>
      </c>
    </row>
    <row r="145" spans="1:6" x14ac:dyDescent="0.2">
      <c r="A145">
        <v>6.2389999999999999</v>
      </c>
      <c r="B145">
        <v>4.1000000000000002E-2</v>
      </c>
      <c r="C145">
        <v>6.2510000000000003</v>
      </c>
      <c r="D145">
        <v>4.1000000000000002E-2</v>
      </c>
      <c r="E145">
        <v>6.2640000000000002</v>
      </c>
      <c r="F145">
        <v>3.9E-2</v>
      </c>
    </row>
    <row r="146" spans="1:6" x14ac:dyDescent="0.2">
      <c r="A146">
        <v>6.2770000000000001</v>
      </c>
      <c r="B146">
        <v>4.3999999999999997E-2</v>
      </c>
      <c r="C146">
        <v>6.2889999999999997</v>
      </c>
      <c r="D146">
        <v>4.3999999999999997E-2</v>
      </c>
      <c r="E146">
        <v>6.3019999999999996</v>
      </c>
      <c r="F146">
        <v>4.2999999999999997E-2</v>
      </c>
    </row>
    <row r="147" spans="1:6" x14ac:dyDescent="0.2">
      <c r="A147">
        <v>6.3140000000000001</v>
      </c>
      <c r="B147">
        <v>4.2000000000000003E-2</v>
      </c>
      <c r="C147">
        <v>6.327</v>
      </c>
      <c r="D147">
        <v>3.7999999999999999E-2</v>
      </c>
      <c r="E147">
        <v>6.34</v>
      </c>
      <c r="F147">
        <v>4.3999999999999997E-2</v>
      </c>
    </row>
    <row r="148" spans="1:6" x14ac:dyDescent="0.2">
      <c r="A148">
        <v>6.3520000000000003</v>
      </c>
      <c r="B148">
        <v>0.04</v>
      </c>
      <c r="C148">
        <v>6.3650000000000002</v>
      </c>
      <c r="D148">
        <v>3.7999999999999999E-2</v>
      </c>
      <c r="E148">
        <v>6.3769999999999998</v>
      </c>
      <c r="F148">
        <v>3.7999999999999999E-2</v>
      </c>
    </row>
    <row r="149" spans="1:6" x14ac:dyDescent="0.2">
      <c r="A149">
        <v>6.39</v>
      </c>
      <c r="B149">
        <v>3.9E-2</v>
      </c>
      <c r="C149">
        <v>6.4029999999999996</v>
      </c>
      <c r="D149">
        <v>4.2000000000000003E-2</v>
      </c>
      <c r="E149">
        <v>6.415</v>
      </c>
      <c r="F149">
        <v>4.4999999999999998E-2</v>
      </c>
    </row>
    <row r="150" spans="1:6" x14ac:dyDescent="0.2">
      <c r="A150">
        <v>6.4279999999999999</v>
      </c>
      <c r="B150">
        <v>4.5999999999999999E-2</v>
      </c>
      <c r="C150">
        <v>6.44</v>
      </c>
      <c r="D150">
        <v>4.3999999999999997E-2</v>
      </c>
      <c r="E150">
        <v>6.4530000000000003</v>
      </c>
      <c r="F150">
        <v>4.5999999999999999E-2</v>
      </c>
    </row>
    <row r="151" spans="1:6" x14ac:dyDescent="0.2">
      <c r="A151">
        <v>6.4660000000000002</v>
      </c>
      <c r="B151">
        <v>4.5999999999999999E-2</v>
      </c>
      <c r="C151">
        <v>6.4779999999999998</v>
      </c>
      <c r="D151">
        <v>5.0999999999999997E-2</v>
      </c>
      <c r="E151">
        <v>6.4909999999999997</v>
      </c>
      <c r="F151">
        <v>5.0999999999999997E-2</v>
      </c>
    </row>
    <row r="152" spans="1:6" x14ac:dyDescent="0.2">
      <c r="A152">
        <v>6.5030000000000001</v>
      </c>
      <c r="B152">
        <v>4.8000000000000001E-2</v>
      </c>
      <c r="C152">
        <v>6.516</v>
      </c>
      <c r="D152">
        <v>5.0999999999999997E-2</v>
      </c>
      <c r="E152">
        <v>6.5289999999999999</v>
      </c>
      <c r="F152">
        <v>4.9000000000000002E-2</v>
      </c>
    </row>
    <row r="153" spans="1:6" x14ac:dyDescent="0.2">
      <c r="A153">
        <v>6.5410000000000004</v>
      </c>
      <c r="B153">
        <v>6.2E-2</v>
      </c>
      <c r="C153">
        <v>6.5540000000000003</v>
      </c>
      <c r="D153">
        <v>0.05</v>
      </c>
      <c r="E153">
        <v>6.5670000000000002</v>
      </c>
      <c r="F153">
        <v>5.5E-2</v>
      </c>
    </row>
    <row r="154" spans="1:6" x14ac:dyDescent="0.2">
      <c r="A154">
        <v>6.5789999999999997</v>
      </c>
      <c r="B154">
        <v>5.7000000000000002E-2</v>
      </c>
      <c r="C154">
        <v>6.5919999999999996</v>
      </c>
      <c r="D154">
        <v>5.0999999999999997E-2</v>
      </c>
      <c r="E154">
        <v>6.6040000000000001</v>
      </c>
      <c r="F154">
        <v>4.9000000000000002E-2</v>
      </c>
    </row>
    <row r="155" spans="1:6" x14ac:dyDescent="0.2">
      <c r="A155">
        <v>6.617</v>
      </c>
      <c r="B155">
        <v>0.05</v>
      </c>
      <c r="C155">
        <v>6.63</v>
      </c>
      <c r="D155">
        <v>4.3999999999999997E-2</v>
      </c>
      <c r="E155">
        <v>6.6420000000000003</v>
      </c>
      <c r="F155">
        <v>4.2000000000000003E-2</v>
      </c>
    </row>
    <row r="156" spans="1:6" x14ac:dyDescent="0.2">
      <c r="A156">
        <v>6.6550000000000002</v>
      </c>
      <c r="B156">
        <v>4.2999999999999997E-2</v>
      </c>
      <c r="C156">
        <v>6.6669999999999998</v>
      </c>
      <c r="D156">
        <v>4.3999999999999997E-2</v>
      </c>
      <c r="E156">
        <v>6.68</v>
      </c>
      <c r="F156">
        <v>0.04</v>
      </c>
    </row>
    <row r="157" spans="1:6" x14ac:dyDescent="0.2">
      <c r="A157">
        <v>6.6929999999999996</v>
      </c>
      <c r="B157">
        <v>0.04</v>
      </c>
      <c r="C157">
        <v>6.7050000000000001</v>
      </c>
      <c r="D157">
        <v>4.2000000000000003E-2</v>
      </c>
      <c r="E157">
        <v>6.718</v>
      </c>
      <c r="F157">
        <v>0.04</v>
      </c>
    </row>
    <row r="158" spans="1:6" x14ac:dyDescent="0.2">
      <c r="A158">
        <v>6.73</v>
      </c>
      <c r="B158">
        <v>4.2000000000000003E-2</v>
      </c>
      <c r="C158">
        <v>6.7430000000000003</v>
      </c>
      <c r="D158">
        <v>4.2000000000000003E-2</v>
      </c>
      <c r="E158">
        <v>6.7560000000000002</v>
      </c>
      <c r="F158">
        <v>3.7999999999999999E-2</v>
      </c>
    </row>
    <row r="159" spans="1:6" x14ac:dyDescent="0.2">
      <c r="A159">
        <v>6.7679999999999998</v>
      </c>
      <c r="B159">
        <v>3.9E-2</v>
      </c>
      <c r="C159">
        <v>6.7809999999999997</v>
      </c>
      <c r="D159">
        <v>3.9E-2</v>
      </c>
      <c r="E159">
        <v>6.7930000000000001</v>
      </c>
      <c r="F159">
        <v>3.7999999999999999E-2</v>
      </c>
    </row>
    <row r="160" spans="1:6" x14ac:dyDescent="0.2">
      <c r="A160">
        <v>6.806</v>
      </c>
      <c r="B160">
        <v>4.2999999999999997E-2</v>
      </c>
      <c r="C160">
        <v>6.819</v>
      </c>
      <c r="D160">
        <v>4.8000000000000001E-2</v>
      </c>
      <c r="E160">
        <v>6.8310000000000004</v>
      </c>
      <c r="F160">
        <v>7.5999999999999998E-2</v>
      </c>
    </row>
    <row r="161" spans="1:6" x14ac:dyDescent="0.2">
      <c r="A161">
        <v>6.8440000000000003</v>
      </c>
      <c r="B161">
        <v>5.8000000000000003E-2</v>
      </c>
      <c r="C161">
        <v>6.8570000000000002</v>
      </c>
      <c r="D161">
        <v>6.6000000000000003E-2</v>
      </c>
      <c r="E161">
        <v>6.8689999999999998</v>
      </c>
      <c r="F161">
        <v>0.06</v>
      </c>
    </row>
    <row r="162" spans="1:6" x14ac:dyDescent="0.2">
      <c r="A162">
        <v>6.8819999999999997</v>
      </c>
      <c r="B162">
        <v>6.4000000000000001E-2</v>
      </c>
      <c r="C162">
        <v>6.8940000000000001</v>
      </c>
      <c r="D162">
        <v>6.3E-2</v>
      </c>
      <c r="E162">
        <v>6.907</v>
      </c>
      <c r="F162">
        <v>5.1999999999999998E-2</v>
      </c>
    </row>
    <row r="163" spans="1:6" x14ac:dyDescent="0.2">
      <c r="A163">
        <v>6.92</v>
      </c>
      <c r="B163">
        <v>5.3999999999999999E-2</v>
      </c>
      <c r="C163">
        <v>6.9320000000000004</v>
      </c>
      <c r="D163">
        <v>5.0999999999999997E-2</v>
      </c>
      <c r="E163">
        <v>6.9450000000000003</v>
      </c>
      <c r="F163">
        <v>5.2999999999999999E-2</v>
      </c>
    </row>
    <row r="164" spans="1:6" x14ac:dyDescent="0.2">
      <c r="A164">
        <v>6.9569999999999999</v>
      </c>
      <c r="B164">
        <v>5.1999999999999998E-2</v>
      </c>
      <c r="C164">
        <v>6.97</v>
      </c>
      <c r="D164">
        <v>4.9000000000000002E-2</v>
      </c>
      <c r="E164">
        <v>6.9829999999999997</v>
      </c>
      <c r="F164">
        <v>4.9000000000000002E-2</v>
      </c>
    </row>
    <row r="165" spans="1:6" x14ac:dyDescent="0.2">
      <c r="A165">
        <v>6.9950000000000001</v>
      </c>
      <c r="B165">
        <v>6.9000000000000006E-2</v>
      </c>
      <c r="C165">
        <v>7.008</v>
      </c>
      <c r="D165">
        <v>4.8000000000000001E-2</v>
      </c>
      <c r="E165">
        <v>7.02</v>
      </c>
      <c r="F165">
        <v>5.0999999999999997E-2</v>
      </c>
    </row>
    <row r="166" spans="1:6" x14ac:dyDescent="0.2">
      <c r="A166">
        <v>7.0330000000000004</v>
      </c>
      <c r="B166">
        <v>4.8000000000000001E-2</v>
      </c>
      <c r="C166">
        <v>7.0460000000000003</v>
      </c>
      <c r="D166">
        <v>5.2999999999999999E-2</v>
      </c>
      <c r="E166">
        <v>7.0579999999999998</v>
      </c>
      <c r="F166">
        <v>5.2999999999999999E-2</v>
      </c>
    </row>
    <row r="167" spans="1:6" x14ac:dyDescent="0.2">
      <c r="A167">
        <v>7.0709999999999997</v>
      </c>
      <c r="B167">
        <v>4.8000000000000001E-2</v>
      </c>
      <c r="C167">
        <v>7.0830000000000002</v>
      </c>
      <c r="D167">
        <v>4.7E-2</v>
      </c>
      <c r="E167">
        <v>7.0960000000000001</v>
      </c>
      <c r="F167">
        <v>4.2000000000000003E-2</v>
      </c>
    </row>
    <row r="168" spans="1:6" x14ac:dyDescent="0.2">
      <c r="A168">
        <v>7.109</v>
      </c>
      <c r="B168">
        <v>3.6999999999999998E-2</v>
      </c>
      <c r="C168">
        <v>7.1210000000000004</v>
      </c>
      <c r="D168">
        <v>3.7999999999999999E-2</v>
      </c>
      <c r="E168">
        <v>7.1340000000000003</v>
      </c>
      <c r="F168">
        <v>3.7999999999999999E-2</v>
      </c>
    </row>
    <row r="169" spans="1:6" x14ac:dyDescent="0.2">
      <c r="A169">
        <v>7.1470000000000002</v>
      </c>
      <c r="B169">
        <v>4.5999999999999999E-2</v>
      </c>
      <c r="C169">
        <v>7.1589999999999998</v>
      </c>
      <c r="D169">
        <v>4.8000000000000001E-2</v>
      </c>
      <c r="E169">
        <v>7.1719999999999997</v>
      </c>
      <c r="F169">
        <v>4.7E-2</v>
      </c>
    </row>
    <row r="170" spans="1:6" x14ac:dyDescent="0.2">
      <c r="A170">
        <v>7.1840000000000002</v>
      </c>
      <c r="B170">
        <v>4.8000000000000001E-2</v>
      </c>
      <c r="C170">
        <v>7.1970000000000001</v>
      </c>
      <c r="D170">
        <v>0.05</v>
      </c>
      <c r="E170">
        <v>7.21</v>
      </c>
      <c r="F170">
        <v>4.4999999999999998E-2</v>
      </c>
    </row>
    <row r="171" spans="1:6" x14ac:dyDescent="0.2">
      <c r="A171">
        <v>7.2220000000000004</v>
      </c>
      <c r="B171">
        <v>4.5999999999999999E-2</v>
      </c>
      <c r="C171">
        <v>7.2350000000000003</v>
      </c>
      <c r="D171">
        <v>4.9000000000000002E-2</v>
      </c>
      <c r="E171">
        <v>7.2469999999999999</v>
      </c>
      <c r="F171">
        <v>4.5999999999999999E-2</v>
      </c>
    </row>
    <row r="172" spans="1:6" x14ac:dyDescent="0.2">
      <c r="A172">
        <v>7.26</v>
      </c>
      <c r="B172">
        <v>4.8000000000000001E-2</v>
      </c>
      <c r="C172">
        <v>7.2690000000000001</v>
      </c>
      <c r="D172">
        <v>1.7999999999999999E-2</v>
      </c>
      <c r="E172">
        <v>7.2789999999999999</v>
      </c>
      <c r="F172">
        <v>1.6E-2</v>
      </c>
    </row>
    <row r="173" spans="1:6" x14ac:dyDescent="0.2">
      <c r="A173">
        <v>7.2880000000000003</v>
      </c>
      <c r="B173">
        <v>0.05</v>
      </c>
      <c r="C173">
        <v>7.2969999999999997</v>
      </c>
      <c r="D173">
        <v>0.129</v>
      </c>
      <c r="E173">
        <v>7.3070000000000004</v>
      </c>
      <c r="F173">
        <v>0.41699999999999998</v>
      </c>
    </row>
    <row r="174" spans="1:6" x14ac:dyDescent="0.2">
      <c r="A174">
        <v>7.3159999999999998</v>
      </c>
      <c r="B174">
        <v>0.27</v>
      </c>
      <c r="C174">
        <v>7.3250000000000002</v>
      </c>
      <c r="D174">
        <v>0.11899999999999999</v>
      </c>
      <c r="E174">
        <v>7.3339999999999996</v>
      </c>
      <c r="F174">
        <v>7.0000000000000007E-2</v>
      </c>
    </row>
    <row r="175" spans="1:6" x14ac:dyDescent="0.2">
      <c r="A175">
        <v>7.3440000000000003</v>
      </c>
      <c r="B175">
        <v>6.0999999999999999E-2</v>
      </c>
      <c r="C175">
        <v>7.3529999999999998</v>
      </c>
      <c r="D175">
        <v>3.9E-2</v>
      </c>
      <c r="E175">
        <v>7.3620000000000001</v>
      </c>
      <c r="F175">
        <v>2.7E-2</v>
      </c>
    </row>
    <row r="176" spans="1:6" x14ac:dyDescent="0.2">
      <c r="A176">
        <v>7.3719999999999999</v>
      </c>
      <c r="B176">
        <v>2.5000000000000001E-2</v>
      </c>
      <c r="C176">
        <v>7.3810000000000002</v>
      </c>
      <c r="D176">
        <v>6.0999999999999999E-2</v>
      </c>
      <c r="E176">
        <v>7.39</v>
      </c>
      <c r="F176">
        <v>7.0000000000000007E-2</v>
      </c>
    </row>
    <row r="177" spans="1:6" x14ac:dyDescent="0.2">
      <c r="A177">
        <v>7.4</v>
      </c>
      <c r="B177">
        <v>0.23799999999999999</v>
      </c>
      <c r="C177">
        <v>7.4089999999999998</v>
      </c>
      <c r="D177">
        <v>0.121</v>
      </c>
      <c r="E177">
        <v>7.4180000000000001</v>
      </c>
      <c r="F177">
        <v>0.188</v>
      </c>
    </row>
    <row r="178" spans="1:6" x14ac:dyDescent="0.2">
      <c r="A178">
        <v>7.4279999999999999</v>
      </c>
      <c r="B178">
        <v>0.16800000000000001</v>
      </c>
      <c r="C178">
        <v>7.4370000000000003</v>
      </c>
      <c r="D178">
        <v>0.28899999999999998</v>
      </c>
      <c r="E178">
        <v>7.4459999999999997</v>
      </c>
      <c r="F178">
        <v>0.33800000000000002</v>
      </c>
    </row>
    <row r="179" spans="1:6" x14ac:dyDescent="0.2">
      <c r="A179">
        <v>7.4560000000000004</v>
      </c>
      <c r="B179">
        <v>6.0999999999999999E-2</v>
      </c>
      <c r="C179">
        <v>7.4649999999999999</v>
      </c>
      <c r="D179">
        <v>6.8000000000000005E-2</v>
      </c>
      <c r="E179">
        <v>7.4740000000000002</v>
      </c>
      <c r="F179">
        <v>7.9000000000000001E-2</v>
      </c>
    </row>
    <row r="180" spans="1:6" x14ac:dyDescent="0.2">
      <c r="A180">
        <v>7.484</v>
      </c>
      <c r="B180">
        <v>6.6000000000000003E-2</v>
      </c>
      <c r="C180">
        <v>7.4930000000000003</v>
      </c>
      <c r="D180">
        <v>7.4999999999999997E-2</v>
      </c>
      <c r="E180">
        <v>7.5019999999999998</v>
      </c>
      <c r="F180">
        <v>7.9000000000000001E-2</v>
      </c>
    </row>
    <row r="181" spans="1:6" x14ac:dyDescent="0.2">
      <c r="A181">
        <v>7.5110000000000001</v>
      </c>
      <c r="B181">
        <v>5.3999999999999999E-2</v>
      </c>
      <c r="C181">
        <v>7.5209999999999999</v>
      </c>
      <c r="D181">
        <v>7.6999999999999999E-2</v>
      </c>
      <c r="E181">
        <v>7.53</v>
      </c>
      <c r="F181">
        <v>6.6000000000000003E-2</v>
      </c>
    </row>
    <row r="182" spans="1:6" x14ac:dyDescent="0.2">
      <c r="A182">
        <v>7.5389999999999997</v>
      </c>
      <c r="B182">
        <v>7.6999999999999999E-2</v>
      </c>
      <c r="C182">
        <v>7.5490000000000004</v>
      </c>
      <c r="D182">
        <v>7.3999999999999996E-2</v>
      </c>
      <c r="E182">
        <v>7.5579999999999998</v>
      </c>
      <c r="F182">
        <v>9.5000000000000001E-2</v>
      </c>
    </row>
    <row r="183" spans="1:6" x14ac:dyDescent="0.2">
      <c r="A183">
        <v>7.5670000000000002</v>
      </c>
      <c r="B183">
        <v>0.03</v>
      </c>
      <c r="C183">
        <v>7.577</v>
      </c>
      <c r="D183">
        <v>2.1000000000000001E-2</v>
      </c>
      <c r="E183">
        <v>7.5860000000000003</v>
      </c>
      <c r="F183">
        <v>2.3E-2</v>
      </c>
    </row>
    <row r="184" spans="1:6" x14ac:dyDescent="0.2">
      <c r="A184">
        <v>7.5949999999999998</v>
      </c>
      <c r="B184">
        <v>2.8000000000000001E-2</v>
      </c>
      <c r="C184">
        <v>7.6050000000000004</v>
      </c>
      <c r="D184">
        <v>4.2000000000000003E-2</v>
      </c>
      <c r="E184">
        <v>7.6139999999999999</v>
      </c>
      <c r="F184">
        <v>5.2999999999999999E-2</v>
      </c>
    </row>
    <row r="185" spans="1:6" x14ac:dyDescent="0.2">
      <c r="A185">
        <v>7.6230000000000002</v>
      </c>
      <c r="B185">
        <v>0.10199999999999999</v>
      </c>
      <c r="C185">
        <v>7.633</v>
      </c>
      <c r="D185">
        <v>9.8000000000000004E-2</v>
      </c>
      <c r="E185">
        <v>7.6420000000000003</v>
      </c>
      <c r="F185">
        <v>0.108</v>
      </c>
    </row>
    <row r="186" spans="1:6" x14ac:dyDescent="0.2">
      <c r="A186">
        <v>7.6509999999999998</v>
      </c>
      <c r="B186">
        <v>0.122</v>
      </c>
      <c r="C186">
        <v>7.66</v>
      </c>
      <c r="D186">
        <v>0.115</v>
      </c>
      <c r="E186">
        <v>7.67</v>
      </c>
      <c r="F186">
        <v>9.8000000000000004E-2</v>
      </c>
    </row>
    <row r="187" spans="1:6" x14ac:dyDescent="0.2">
      <c r="A187">
        <v>7.6790000000000003</v>
      </c>
      <c r="B187">
        <v>0.11799999999999999</v>
      </c>
      <c r="C187">
        <v>7.6879999999999997</v>
      </c>
      <c r="D187">
        <v>0.11600000000000001</v>
      </c>
      <c r="E187">
        <v>7.6980000000000004</v>
      </c>
      <c r="F187">
        <v>0.20399999999999999</v>
      </c>
    </row>
    <row r="188" spans="1:6" x14ac:dyDescent="0.2">
      <c r="A188">
        <v>7.7069999999999999</v>
      </c>
      <c r="B188">
        <v>0.14599999999999999</v>
      </c>
      <c r="C188">
        <v>7.7160000000000002</v>
      </c>
      <c r="D188">
        <v>6.8000000000000005E-2</v>
      </c>
      <c r="E188">
        <v>7.726</v>
      </c>
      <c r="F188">
        <v>9.0999999999999998E-2</v>
      </c>
    </row>
    <row r="189" spans="1:6" x14ac:dyDescent="0.2">
      <c r="A189">
        <v>7.7350000000000003</v>
      </c>
      <c r="B189">
        <v>9.1999999999999998E-2</v>
      </c>
      <c r="C189">
        <v>7.7439999999999998</v>
      </c>
      <c r="D189">
        <v>0.113</v>
      </c>
      <c r="E189">
        <v>7.7539999999999996</v>
      </c>
      <c r="F189">
        <v>8.3000000000000004E-2</v>
      </c>
    </row>
    <row r="190" spans="1:6" x14ac:dyDescent="0.2">
      <c r="A190">
        <v>7.7629999999999999</v>
      </c>
      <c r="B190">
        <v>0.11899999999999999</v>
      </c>
      <c r="C190">
        <v>7.7720000000000002</v>
      </c>
      <c r="D190">
        <v>8.8999999999999996E-2</v>
      </c>
      <c r="E190">
        <v>7.782</v>
      </c>
      <c r="F190">
        <v>0.13500000000000001</v>
      </c>
    </row>
    <row r="191" spans="1:6" x14ac:dyDescent="0.2">
      <c r="A191">
        <v>7.7910000000000004</v>
      </c>
      <c r="B191">
        <v>0.154</v>
      </c>
      <c r="C191">
        <v>7.8</v>
      </c>
      <c r="D191">
        <v>0.11600000000000001</v>
      </c>
      <c r="E191">
        <v>7.8090000000000002</v>
      </c>
      <c r="F191">
        <v>0.14499999999999999</v>
      </c>
    </row>
    <row r="192" spans="1:6" x14ac:dyDescent="0.2">
      <c r="A192">
        <v>7.819</v>
      </c>
      <c r="B192">
        <v>0.16900000000000001</v>
      </c>
      <c r="C192">
        <v>7.8280000000000003</v>
      </c>
      <c r="D192">
        <v>0.151</v>
      </c>
      <c r="E192">
        <v>7.8369999999999997</v>
      </c>
      <c r="F192">
        <v>0.14000000000000001</v>
      </c>
    </row>
    <row r="193" spans="1:6" x14ac:dyDescent="0.2">
      <c r="A193">
        <v>7.8470000000000004</v>
      </c>
      <c r="B193">
        <v>0.189</v>
      </c>
      <c r="C193">
        <v>7.8559999999999999</v>
      </c>
      <c r="D193">
        <v>0.14799999999999999</v>
      </c>
      <c r="E193">
        <v>7.8650000000000002</v>
      </c>
      <c r="F193">
        <v>8.8999999999999996E-2</v>
      </c>
    </row>
    <row r="194" spans="1:6" x14ac:dyDescent="0.2">
      <c r="A194">
        <v>7.875</v>
      </c>
      <c r="B194">
        <v>0.126</v>
      </c>
      <c r="C194">
        <v>7.8840000000000003</v>
      </c>
      <c r="D194">
        <v>0.189</v>
      </c>
      <c r="E194">
        <v>7.8929999999999998</v>
      </c>
      <c r="F194">
        <v>0.121</v>
      </c>
    </row>
    <row r="195" spans="1:6" x14ac:dyDescent="0.2">
      <c r="A195">
        <v>7.9029999999999996</v>
      </c>
      <c r="B195">
        <v>9.5000000000000001E-2</v>
      </c>
      <c r="C195">
        <v>7.9119999999999999</v>
      </c>
      <c r="D195">
        <v>5.7000000000000002E-2</v>
      </c>
      <c r="E195">
        <v>7.9210000000000003</v>
      </c>
      <c r="F195">
        <v>6.0999999999999999E-2</v>
      </c>
    </row>
    <row r="196" spans="1:6" x14ac:dyDescent="0.2">
      <c r="A196">
        <v>7.931</v>
      </c>
      <c r="B196">
        <v>6.4000000000000001E-2</v>
      </c>
      <c r="C196">
        <v>7.94</v>
      </c>
      <c r="D196">
        <v>4.5999999999999999E-2</v>
      </c>
      <c r="E196">
        <v>7.9489999999999998</v>
      </c>
      <c r="F196">
        <v>4.8000000000000001E-2</v>
      </c>
    </row>
    <row r="197" spans="1:6" x14ac:dyDescent="0.2">
      <c r="A197">
        <v>7.9580000000000002</v>
      </c>
      <c r="B197">
        <v>5.3999999999999999E-2</v>
      </c>
      <c r="C197">
        <v>7.968</v>
      </c>
      <c r="D197">
        <v>4.1000000000000002E-2</v>
      </c>
      <c r="E197">
        <v>7.9770000000000003</v>
      </c>
      <c r="F197">
        <v>3.4000000000000002E-2</v>
      </c>
    </row>
    <row r="198" spans="1:6" x14ac:dyDescent="0.2">
      <c r="A198">
        <v>7.9859999999999998</v>
      </c>
      <c r="B198">
        <v>3.6999999999999998E-2</v>
      </c>
      <c r="C198">
        <v>7.9960000000000004</v>
      </c>
      <c r="D198">
        <v>3.9E-2</v>
      </c>
      <c r="E198">
        <v>8.0050000000000008</v>
      </c>
      <c r="F198">
        <v>2.8000000000000001E-2</v>
      </c>
    </row>
    <row r="199" spans="1:6" x14ac:dyDescent="0.2">
      <c r="A199">
        <v>8.0139999999999993</v>
      </c>
      <c r="B199">
        <v>2.9000000000000001E-2</v>
      </c>
      <c r="C199">
        <v>8.0239999999999991</v>
      </c>
      <c r="D199">
        <v>3.9E-2</v>
      </c>
      <c r="E199">
        <v>8.0329999999999995</v>
      </c>
      <c r="F199">
        <v>3.2000000000000001E-2</v>
      </c>
    </row>
    <row r="200" spans="1:6" x14ac:dyDescent="0.2">
      <c r="A200">
        <v>8.0419999999999998</v>
      </c>
      <c r="B200">
        <v>3.3000000000000002E-2</v>
      </c>
      <c r="C200">
        <v>8.0519999999999996</v>
      </c>
      <c r="D200">
        <v>3.9E-2</v>
      </c>
      <c r="E200">
        <v>8.0609999999999999</v>
      </c>
      <c r="F200">
        <v>3.6999999999999998E-2</v>
      </c>
    </row>
    <row r="201" spans="1:6" x14ac:dyDescent="0.2">
      <c r="A201">
        <v>8.07</v>
      </c>
      <c r="B201">
        <v>2.4E-2</v>
      </c>
      <c r="C201">
        <v>8.08</v>
      </c>
      <c r="D201">
        <v>2.8000000000000001E-2</v>
      </c>
      <c r="E201">
        <v>8.0890000000000004</v>
      </c>
      <c r="F201">
        <v>4.2000000000000003E-2</v>
      </c>
    </row>
    <row r="202" spans="1:6" x14ac:dyDescent="0.2">
      <c r="A202">
        <v>8.0980000000000008</v>
      </c>
      <c r="B202">
        <v>3.9E-2</v>
      </c>
      <c r="C202">
        <v>8.1080000000000005</v>
      </c>
      <c r="D202">
        <v>5.5E-2</v>
      </c>
      <c r="E202">
        <v>8.1170000000000009</v>
      </c>
      <c r="F202">
        <v>7.2999999999999995E-2</v>
      </c>
    </row>
    <row r="203" spans="1:6" x14ac:dyDescent="0.2">
      <c r="A203">
        <v>8.1259999999999994</v>
      </c>
      <c r="B203">
        <v>0.104</v>
      </c>
      <c r="C203">
        <v>8.1349999999999998</v>
      </c>
      <c r="D203">
        <v>0.09</v>
      </c>
      <c r="E203">
        <v>8.1449999999999996</v>
      </c>
      <c r="F203">
        <v>0.217</v>
      </c>
    </row>
    <row r="204" spans="1:6" x14ac:dyDescent="0.2">
      <c r="A204">
        <v>8.1539999999999999</v>
      </c>
      <c r="B204">
        <v>0.5</v>
      </c>
      <c r="C204">
        <v>8.1630000000000003</v>
      </c>
      <c r="D204">
        <v>0.191</v>
      </c>
      <c r="E204">
        <v>8.173</v>
      </c>
      <c r="F204">
        <v>6.9000000000000006E-2</v>
      </c>
    </row>
    <row r="205" spans="1:6" x14ac:dyDescent="0.2">
      <c r="A205">
        <v>8.1820000000000004</v>
      </c>
      <c r="B205">
        <v>2.8000000000000001E-2</v>
      </c>
      <c r="C205">
        <v>8.1910000000000007</v>
      </c>
      <c r="D205">
        <v>5.7000000000000002E-2</v>
      </c>
      <c r="E205">
        <v>8.2010000000000005</v>
      </c>
      <c r="F205">
        <v>5.1999999999999998E-2</v>
      </c>
    </row>
    <row r="206" spans="1:6" x14ac:dyDescent="0.2">
      <c r="A206">
        <v>8.2100000000000009</v>
      </c>
      <c r="B206">
        <v>8.6999999999999994E-2</v>
      </c>
      <c r="C206">
        <v>8.2140000000000004</v>
      </c>
      <c r="D206">
        <v>0.06</v>
      </c>
      <c r="E206">
        <v>8.2189999999999994</v>
      </c>
      <c r="F206">
        <v>6.7000000000000004E-2</v>
      </c>
    </row>
    <row r="207" spans="1:6" x14ac:dyDescent="0.2">
      <c r="A207">
        <v>8.2230000000000008</v>
      </c>
      <c r="B207">
        <v>8.7999999999999995E-2</v>
      </c>
      <c r="C207">
        <v>8.2270000000000003</v>
      </c>
      <c r="D207">
        <v>9.2999999999999999E-2</v>
      </c>
      <c r="E207">
        <v>8.2319999999999993</v>
      </c>
      <c r="F207">
        <v>0.159</v>
      </c>
    </row>
    <row r="208" spans="1:6" x14ac:dyDescent="0.2">
      <c r="A208">
        <v>8.2360000000000007</v>
      </c>
      <c r="B208">
        <v>0.13500000000000001</v>
      </c>
      <c r="C208">
        <v>8.2409999999999997</v>
      </c>
      <c r="D208">
        <v>7.9000000000000001E-2</v>
      </c>
      <c r="E208">
        <v>8.2449999999999992</v>
      </c>
      <c r="F208">
        <v>0.121</v>
      </c>
    </row>
    <row r="209" spans="1:6" x14ac:dyDescent="0.2">
      <c r="A209">
        <v>8.2490000000000006</v>
      </c>
      <c r="B209">
        <v>0.24299999999999999</v>
      </c>
      <c r="C209">
        <v>8.2539999999999996</v>
      </c>
      <c r="D209">
        <v>0.32700000000000001</v>
      </c>
      <c r="E209">
        <v>8.2579999999999991</v>
      </c>
      <c r="F209">
        <v>0.36699999999999999</v>
      </c>
    </row>
    <row r="210" spans="1:6" x14ac:dyDescent="0.2">
      <c r="A210">
        <v>8.2620000000000005</v>
      </c>
      <c r="B210">
        <v>0.34599999999999997</v>
      </c>
      <c r="C210">
        <v>8.2669999999999995</v>
      </c>
      <c r="D210">
        <v>0.23200000000000001</v>
      </c>
      <c r="E210">
        <v>8.2710000000000008</v>
      </c>
      <c r="F210">
        <v>0.161</v>
      </c>
    </row>
    <row r="211" spans="1:6" x14ac:dyDescent="0.2">
      <c r="A211">
        <v>8.2750000000000004</v>
      </c>
      <c r="B211">
        <v>0.26600000000000001</v>
      </c>
      <c r="C211">
        <v>8.2799999999999994</v>
      </c>
      <c r="D211">
        <v>0.247</v>
      </c>
      <c r="E211">
        <v>8.2840000000000007</v>
      </c>
      <c r="F211">
        <v>0.23799999999999999</v>
      </c>
    </row>
    <row r="212" spans="1:6" x14ac:dyDescent="0.2">
      <c r="A212">
        <v>8.2889999999999997</v>
      </c>
      <c r="B212">
        <v>0.158</v>
      </c>
      <c r="C212">
        <v>8.2929999999999993</v>
      </c>
      <c r="D212">
        <v>0.104</v>
      </c>
      <c r="E212">
        <v>8.2970000000000006</v>
      </c>
      <c r="F212">
        <v>9.5000000000000001E-2</v>
      </c>
    </row>
    <row r="213" spans="1:6" x14ac:dyDescent="0.2">
      <c r="A213">
        <v>8.3019999999999996</v>
      </c>
      <c r="B213">
        <v>7.1999999999999995E-2</v>
      </c>
      <c r="C213">
        <v>8.3059999999999992</v>
      </c>
      <c r="D213">
        <v>0.109</v>
      </c>
      <c r="E213">
        <v>8.31</v>
      </c>
      <c r="F213">
        <v>0.10199999999999999</v>
      </c>
    </row>
    <row r="214" spans="1:6" x14ac:dyDescent="0.2">
      <c r="A214">
        <v>8.3149999999999995</v>
      </c>
      <c r="B214">
        <v>7.3999999999999996E-2</v>
      </c>
      <c r="C214">
        <v>8.3190000000000008</v>
      </c>
      <c r="D214">
        <v>0.13200000000000001</v>
      </c>
      <c r="E214">
        <v>8.3239999999999998</v>
      </c>
      <c r="F214">
        <v>0.10100000000000001</v>
      </c>
    </row>
    <row r="215" spans="1:6" x14ac:dyDescent="0.2">
      <c r="A215">
        <v>8.3279999999999994</v>
      </c>
      <c r="B215">
        <v>0.14299999999999999</v>
      </c>
      <c r="C215">
        <v>8.3320000000000007</v>
      </c>
      <c r="D215">
        <v>0.14599999999999999</v>
      </c>
      <c r="E215">
        <v>8.3369999999999997</v>
      </c>
      <c r="F215">
        <v>0.17399999999999999</v>
      </c>
    </row>
    <row r="216" spans="1:6" x14ac:dyDescent="0.2">
      <c r="A216">
        <v>8.3409999999999993</v>
      </c>
      <c r="B216">
        <v>9.2999999999999999E-2</v>
      </c>
      <c r="C216">
        <v>8.3450000000000006</v>
      </c>
      <c r="D216">
        <v>6.9000000000000006E-2</v>
      </c>
      <c r="E216">
        <v>8.35</v>
      </c>
      <c r="F216">
        <v>7.5999999999999998E-2</v>
      </c>
    </row>
    <row r="217" spans="1:6" x14ac:dyDescent="0.2">
      <c r="A217">
        <v>8.3539999999999992</v>
      </c>
      <c r="B217">
        <v>6.9000000000000006E-2</v>
      </c>
      <c r="C217">
        <v>8.3580000000000005</v>
      </c>
      <c r="D217">
        <v>4.3999999999999997E-2</v>
      </c>
      <c r="E217">
        <v>8.3629999999999995</v>
      </c>
      <c r="F217">
        <v>5.2999999999999999E-2</v>
      </c>
    </row>
    <row r="218" spans="1:6" x14ac:dyDescent="0.2">
      <c r="A218">
        <v>8.3670000000000009</v>
      </c>
      <c r="B218">
        <v>3.4000000000000002E-2</v>
      </c>
      <c r="C218">
        <v>8.3719999999999999</v>
      </c>
      <c r="D218">
        <v>4.5999999999999999E-2</v>
      </c>
      <c r="E218">
        <v>8.3759999999999994</v>
      </c>
      <c r="F218">
        <v>5.5E-2</v>
      </c>
    </row>
    <row r="219" spans="1:6" x14ac:dyDescent="0.2">
      <c r="A219">
        <v>8.3800000000000008</v>
      </c>
      <c r="B219">
        <v>4.1000000000000002E-2</v>
      </c>
      <c r="C219">
        <v>8.3849999999999998</v>
      </c>
      <c r="D219">
        <v>8.6999999999999994E-2</v>
      </c>
      <c r="E219">
        <v>8.3889999999999993</v>
      </c>
      <c r="F219">
        <v>0.10100000000000001</v>
      </c>
    </row>
    <row r="220" spans="1:6" x14ac:dyDescent="0.2">
      <c r="A220">
        <v>8.3930000000000007</v>
      </c>
      <c r="B220">
        <v>6.8000000000000005E-2</v>
      </c>
      <c r="C220">
        <v>8.3979999999999997</v>
      </c>
      <c r="D220">
        <v>3.6999999999999998E-2</v>
      </c>
      <c r="E220">
        <v>8.4019999999999992</v>
      </c>
      <c r="F220">
        <v>3.6999999999999998E-2</v>
      </c>
    </row>
    <row r="221" spans="1:6" x14ac:dyDescent="0.2">
      <c r="A221">
        <v>8.4060000000000006</v>
      </c>
      <c r="B221">
        <v>7.0000000000000007E-2</v>
      </c>
      <c r="C221">
        <v>8.4109999999999996</v>
      </c>
      <c r="D221">
        <v>0.104</v>
      </c>
      <c r="E221">
        <v>8.4149999999999991</v>
      </c>
      <c r="F221">
        <v>4.4999999999999998E-2</v>
      </c>
    </row>
    <row r="222" spans="1:6" x14ac:dyDescent="0.2">
      <c r="A222">
        <v>8.42</v>
      </c>
      <c r="B222">
        <v>5.1999999999999998E-2</v>
      </c>
      <c r="C222">
        <v>8.4239999999999995</v>
      </c>
      <c r="D222">
        <v>5.8999999999999997E-2</v>
      </c>
      <c r="E222">
        <v>8.4280000000000008</v>
      </c>
      <c r="F222">
        <v>0.26</v>
      </c>
    </row>
    <row r="223" spans="1:6" x14ac:dyDescent="0.2">
      <c r="A223">
        <v>8.4329999999999998</v>
      </c>
      <c r="B223">
        <v>0.35699999999999998</v>
      </c>
      <c r="C223">
        <v>8.4369999999999994</v>
      </c>
      <c r="D223">
        <v>0.50600000000000001</v>
      </c>
      <c r="E223">
        <v>8.4410000000000007</v>
      </c>
      <c r="F223">
        <v>0.69199999999999995</v>
      </c>
    </row>
    <row r="224" spans="1:6" x14ac:dyDescent="0.2">
      <c r="A224">
        <v>8.4459999999999997</v>
      </c>
      <c r="B224">
        <v>0.77600000000000002</v>
      </c>
      <c r="C224">
        <v>8.4499999999999993</v>
      </c>
      <c r="D224">
        <v>0.53100000000000003</v>
      </c>
      <c r="E224">
        <v>8.4550000000000001</v>
      </c>
      <c r="F224">
        <v>0.93600000000000005</v>
      </c>
    </row>
    <row r="225" spans="1:6" x14ac:dyDescent="0.2">
      <c r="A225">
        <v>8.4589999999999996</v>
      </c>
      <c r="B225">
        <v>0.56000000000000005</v>
      </c>
      <c r="C225">
        <v>8.4629999999999992</v>
      </c>
      <c r="D225">
        <v>0.24299999999999999</v>
      </c>
      <c r="E225">
        <v>8.468</v>
      </c>
      <c r="F225">
        <v>0.08</v>
      </c>
    </row>
    <row r="226" spans="1:6" x14ac:dyDescent="0.2">
      <c r="A226">
        <v>8.4719999999999995</v>
      </c>
      <c r="B226">
        <v>4.5999999999999999E-2</v>
      </c>
      <c r="C226">
        <v>8.4760000000000009</v>
      </c>
      <c r="D226">
        <v>3.4000000000000002E-2</v>
      </c>
      <c r="E226">
        <v>8.4809999999999999</v>
      </c>
      <c r="F226">
        <v>0.15</v>
      </c>
    </row>
    <row r="227" spans="1:6" x14ac:dyDescent="0.2">
      <c r="A227">
        <v>8.4849999999999994</v>
      </c>
      <c r="B227">
        <v>0.17100000000000001</v>
      </c>
      <c r="C227">
        <v>8.4890000000000008</v>
      </c>
      <c r="D227">
        <v>0.155</v>
      </c>
      <c r="E227">
        <v>8.4939999999999998</v>
      </c>
      <c r="F227">
        <v>0.21099999999999999</v>
      </c>
    </row>
    <row r="228" spans="1:6" x14ac:dyDescent="0.2">
      <c r="A228">
        <v>8.4979999999999993</v>
      </c>
      <c r="B228">
        <v>0.161</v>
      </c>
      <c r="C228">
        <v>8.5030000000000001</v>
      </c>
      <c r="D228">
        <v>9.9000000000000005E-2</v>
      </c>
      <c r="E228">
        <v>8.5069999999999997</v>
      </c>
      <c r="F228">
        <v>0.215</v>
      </c>
    </row>
    <row r="229" spans="1:6" x14ac:dyDescent="0.2">
      <c r="A229">
        <v>8.5109999999999992</v>
      </c>
      <c r="B229">
        <v>0.18</v>
      </c>
      <c r="C229">
        <v>8.516</v>
      </c>
      <c r="D229">
        <v>0.124</v>
      </c>
      <c r="E229">
        <v>8.52</v>
      </c>
      <c r="F229">
        <v>0.14499999999999999</v>
      </c>
    </row>
    <row r="230" spans="1:6" x14ac:dyDescent="0.2">
      <c r="A230">
        <v>8.5239999999999991</v>
      </c>
      <c r="B230">
        <v>0.21099999999999999</v>
      </c>
      <c r="C230">
        <v>8.5289999999999999</v>
      </c>
      <c r="D230">
        <v>0.12</v>
      </c>
      <c r="E230">
        <v>8.5329999999999995</v>
      </c>
      <c r="F230">
        <v>0.24</v>
      </c>
    </row>
    <row r="231" spans="1:6" x14ac:dyDescent="0.2">
      <c r="A231">
        <v>8.5370000000000008</v>
      </c>
      <c r="B231">
        <v>8.5999999999999993E-2</v>
      </c>
      <c r="C231">
        <v>8.5419999999999998</v>
      </c>
      <c r="D231">
        <v>7.3999999999999996E-2</v>
      </c>
      <c r="E231">
        <v>8.5459999999999994</v>
      </c>
      <c r="F231">
        <v>3.3000000000000002E-2</v>
      </c>
    </row>
    <row r="232" spans="1:6" x14ac:dyDescent="0.2">
      <c r="A232">
        <v>8.5510000000000002</v>
      </c>
      <c r="B232">
        <v>4.9000000000000002E-2</v>
      </c>
      <c r="C232">
        <v>8.5549999999999997</v>
      </c>
      <c r="D232">
        <v>7.0000000000000007E-2</v>
      </c>
      <c r="E232">
        <v>8.5589999999999993</v>
      </c>
      <c r="F232">
        <v>4.2000000000000003E-2</v>
      </c>
    </row>
    <row r="233" spans="1:6" x14ac:dyDescent="0.2">
      <c r="A233">
        <v>8.5640000000000001</v>
      </c>
      <c r="B233">
        <v>4.9000000000000002E-2</v>
      </c>
      <c r="C233">
        <v>8.5679999999999996</v>
      </c>
      <c r="D233">
        <v>4.7E-2</v>
      </c>
      <c r="E233">
        <v>8.5719999999999992</v>
      </c>
      <c r="F233">
        <v>3.1E-2</v>
      </c>
    </row>
    <row r="234" spans="1:6" x14ac:dyDescent="0.2">
      <c r="A234">
        <v>8.577</v>
      </c>
      <c r="B234">
        <v>3.7999999999999999E-2</v>
      </c>
      <c r="C234">
        <v>8.5809999999999995</v>
      </c>
      <c r="D234">
        <v>5.3999999999999999E-2</v>
      </c>
      <c r="E234">
        <v>8.5860000000000003</v>
      </c>
      <c r="F234">
        <v>4.8000000000000001E-2</v>
      </c>
    </row>
    <row r="235" spans="1:6" x14ac:dyDescent="0.2">
      <c r="A235">
        <v>8.59</v>
      </c>
      <c r="B235">
        <v>0.11799999999999999</v>
      </c>
      <c r="C235">
        <v>8.5939999999999994</v>
      </c>
      <c r="D235">
        <v>7.9000000000000001E-2</v>
      </c>
      <c r="E235">
        <v>8.5990000000000002</v>
      </c>
      <c r="F235">
        <v>5.1999999999999998E-2</v>
      </c>
    </row>
    <row r="236" spans="1:6" x14ac:dyDescent="0.2">
      <c r="A236">
        <v>8.6029999999999998</v>
      </c>
      <c r="B236">
        <v>5.1999999999999998E-2</v>
      </c>
      <c r="C236">
        <v>8.6069999999999993</v>
      </c>
      <c r="D236">
        <v>3.5999999999999997E-2</v>
      </c>
      <c r="E236">
        <v>8.6120000000000001</v>
      </c>
      <c r="F236">
        <v>5.6000000000000001E-2</v>
      </c>
    </row>
    <row r="237" spans="1:6" x14ac:dyDescent="0.2">
      <c r="A237">
        <v>8.6159999999999997</v>
      </c>
      <c r="B237">
        <v>5.1999999999999998E-2</v>
      </c>
      <c r="C237">
        <v>8.6199999999999992</v>
      </c>
      <c r="D237">
        <v>6.0999999999999999E-2</v>
      </c>
      <c r="E237">
        <v>8.625</v>
      </c>
      <c r="F237">
        <v>4.2000000000000003E-2</v>
      </c>
    </row>
    <row r="238" spans="1:6" x14ac:dyDescent="0.2">
      <c r="A238">
        <v>8.6289999999999996</v>
      </c>
      <c r="B238">
        <v>4.1000000000000002E-2</v>
      </c>
      <c r="C238">
        <v>8.6340000000000003</v>
      </c>
      <c r="D238">
        <v>3.7999999999999999E-2</v>
      </c>
      <c r="E238">
        <v>8.6379999999999999</v>
      </c>
      <c r="F238">
        <v>3.6999999999999998E-2</v>
      </c>
    </row>
    <row r="239" spans="1:6" x14ac:dyDescent="0.2">
      <c r="A239">
        <v>8.6419999999999995</v>
      </c>
      <c r="B239">
        <v>4.1000000000000002E-2</v>
      </c>
      <c r="C239">
        <v>8.6470000000000002</v>
      </c>
      <c r="D239">
        <v>4.1000000000000002E-2</v>
      </c>
      <c r="E239">
        <v>8.6509999999999998</v>
      </c>
      <c r="F239">
        <v>4.9000000000000002E-2</v>
      </c>
    </row>
    <row r="240" spans="1:6" x14ac:dyDescent="0.2">
      <c r="A240">
        <v>8.6549999999999994</v>
      </c>
      <c r="B240">
        <v>3.4000000000000002E-2</v>
      </c>
      <c r="C240">
        <v>8.66</v>
      </c>
      <c r="D240">
        <v>4.5999999999999999E-2</v>
      </c>
      <c r="E240">
        <v>8.6639999999999997</v>
      </c>
      <c r="F240">
        <v>3.4000000000000002E-2</v>
      </c>
    </row>
    <row r="241" spans="1:6" x14ac:dyDescent="0.2">
      <c r="A241">
        <v>8.6679999999999993</v>
      </c>
      <c r="B241">
        <v>3.1E-2</v>
      </c>
      <c r="C241">
        <v>8.673</v>
      </c>
      <c r="D241">
        <v>2.7E-2</v>
      </c>
      <c r="E241">
        <v>8.6769999999999996</v>
      </c>
      <c r="F241">
        <v>3.4000000000000002E-2</v>
      </c>
    </row>
    <row r="242" spans="1:6" x14ac:dyDescent="0.2">
      <c r="A242">
        <v>8.6820000000000004</v>
      </c>
      <c r="B242">
        <v>4.1000000000000002E-2</v>
      </c>
      <c r="C242">
        <v>8.6859999999999999</v>
      </c>
      <c r="D242">
        <v>4.2000000000000003E-2</v>
      </c>
      <c r="E242">
        <v>8.69</v>
      </c>
      <c r="F242">
        <v>4.1000000000000002E-2</v>
      </c>
    </row>
    <row r="243" spans="1:6" x14ac:dyDescent="0.2">
      <c r="A243">
        <v>8.6950000000000003</v>
      </c>
      <c r="B243">
        <v>0.112</v>
      </c>
      <c r="C243">
        <v>8.6989999999999998</v>
      </c>
      <c r="D243">
        <v>4.7E-2</v>
      </c>
      <c r="E243">
        <v>8.7029999999999994</v>
      </c>
      <c r="F243">
        <v>5.7000000000000002E-2</v>
      </c>
    </row>
    <row r="244" spans="1:6" x14ac:dyDescent="0.2">
      <c r="A244">
        <v>8.7080000000000002</v>
      </c>
      <c r="B244">
        <v>4.4999999999999998E-2</v>
      </c>
      <c r="C244">
        <v>8.7119999999999997</v>
      </c>
      <c r="D244">
        <v>4.5999999999999999E-2</v>
      </c>
      <c r="E244">
        <v>8.7170000000000005</v>
      </c>
      <c r="F244">
        <v>3.7999999999999999E-2</v>
      </c>
    </row>
    <row r="245" spans="1:6" x14ac:dyDescent="0.2">
      <c r="A245">
        <v>8.7210000000000001</v>
      </c>
      <c r="B245">
        <v>3.4000000000000002E-2</v>
      </c>
      <c r="C245">
        <v>8.7249999999999996</v>
      </c>
      <c r="D245">
        <v>0.04</v>
      </c>
      <c r="E245">
        <v>8.73</v>
      </c>
      <c r="F245">
        <v>4.5999999999999999E-2</v>
      </c>
    </row>
    <row r="246" spans="1:6" x14ac:dyDescent="0.2">
      <c r="A246">
        <v>8.734</v>
      </c>
      <c r="B246">
        <v>0.111</v>
      </c>
      <c r="C246">
        <v>8.7379999999999995</v>
      </c>
      <c r="D246">
        <v>5.8999999999999997E-2</v>
      </c>
      <c r="E246">
        <v>8.7430000000000003</v>
      </c>
      <c r="F246">
        <v>7.8E-2</v>
      </c>
    </row>
    <row r="247" spans="1:6" x14ac:dyDescent="0.2">
      <c r="A247">
        <v>8.7469999999999999</v>
      </c>
      <c r="B247">
        <v>0.128</v>
      </c>
      <c r="C247">
        <v>8.7509999999999994</v>
      </c>
      <c r="D247">
        <v>0.221</v>
      </c>
      <c r="E247">
        <v>8.7560000000000002</v>
      </c>
      <c r="F247">
        <v>0.13100000000000001</v>
      </c>
    </row>
    <row r="248" spans="1:6" x14ac:dyDescent="0.2">
      <c r="A248">
        <v>8.76</v>
      </c>
      <c r="B248">
        <v>0.17599999999999999</v>
      </c>
      <c r="C248">
        <v>8.7650000000000006</v>
      </c>
      <c r="D248">
        <v>0.38500000000000001</v>
      </c>
      <c r="E248">
        <v>8.7690000000000001</v>
      </c>
      <c r="F248">
        <v>0.156</v>
      </c>
    </row>
    <row r="249" spans="1:6" x14ac:dyDescent="0.2">
      <c r="A249">
        <v>8.7729999999999997</v>
      </c>
      <c r="B249">
        <v>0.23300000000000001</v>
      </c>
      <c r="C249">
        <v>8.7780000000000005</v>
      </c>
      <c r="D249">
        <v>0.377</v>
      </c>
      <c r="E249">
        <v>8.782</v>
      </c>
      <c r="F249">
        <v>0.151</v>
      </c>
    </row>
    <row r="250" spans="1:6" x14ac:dyDescent="0.2">
      <c r="A250">
        <v>8.7859999999999996</v>
      </c>
      <c r="B250">
        <v>9.8000000000000004E-2</v>
      </c>
      <c r="C250">
        <v>8.7910000000000004</v>
      </c>
      <c r="D250">
        <v>0.17599999999999999</v>
      </c>
      <c r="E250">
        <v>8.7949999999999999</v>
      </c>
      <c r="F250">
        <v>0.113</v>
      </c>
    </row>
    <row r="251" spans="1:6" x14ac:dyDescent="0.2">
      <c r="A251">
        <v>8.7989999999999995</v>
      </c>
      <c r="B251">
        <v>0.20599999999999999</v>
      </c>
      <c r="C251">
        <v>8.8040000000000003</v>
      </c>
      <c r="D251">
        <v>0.16500000000000001</v>
      </c>
      <c r="E251">
        <v>8.8079999999999998</v>
      </c>
      <c r="F251">
        <v>9.5000000000000001E-2</v>
      </c>
    </row>
    <row r="252" spans="1:6" x14ac:dyDescent="0.2">
      <c r="A252">
        <v>8.8130000000000006</v>
      </c>
      <c r="B252">
        <v>9.5000000000000001E-2</v>
      </c>
      <c r="C252">
        <v>8.8170000000000002</v>
      </c>
      <c r="D252">
        <v>5.6000000000000001E-2</v>
      </c>
      <c r="E252">
        <v>8.8209999999999997</v>
      </c>
      <c r="F252">
        <v>9.7000000000000003E-2</v>
      </c>
    </row>
    <row r="253" spans="1:6" x14ac:dyDescent="0.2">
      <c r="A253">
        <v>8.8260000000000005</v>
      </c>
      <c r="B253">
        <v>8.7999999999999995E-2</v>
      </c>
      <c r="C253">
        <v>8.83</v>
      </c>
      <c r="D253">
        <v>0.113</v>
      </c>
      <c r="E253">
        <v>8.8339999999999996</v>
      </c>
      <c r="F253">
        <v>0.121</v>
      </c>
    </row>
    <row r="254" spans="1:6" x14ac:dyDescent="0.2">
      <c r="A254">
        <v>8.8390000000000004</v>
      </c>
      <c r="B254">
        <v>0.65</v>
      </c>
      <c r="C254">
        <v>8.843</v>
      </c>
      <c r="D254">
        <v>0.73599999999999999</v>
      </c>
      <c r="E254">
        <v>8.8480000000000008</v>
      </c>
      <c r="F254">
        <v>0.38400000000000001</v>
      </c>
    </row>
    <row r="255" spans="1:6" x14ac:dyDescent="0.2">
      <c r="A255">
        <v>8.8520000000000003</v>
      </c>
      <c r="B255">
        <v>0.48099999999999998</v>
      </c>
      <c r="C255">
        <v>8.8559999999999999</v>
      </c>
      <c r="D255">
        <v>0.59199999999999997</v>
      </c>
      <c r="E255">
        <v>8.8610000000000007</v>
      </c>
      <c r="F255">
        <v>0.64300000000000002</v>
      </c>
    </row>
    <row r="256" spans="1:6" x14ac:dyDescent="0.2">
      <c r="A256">
        <v>8.8650000000000002</v>
      </c>
      <c r="B256">
        <v>0.59199999999999997</v>
      </c>
      <c r="C256">
        <v>8.8689999999999998</v>
      </c>
      <c r="D256">
        <v>0.19</v>
      </c>
      <c r="E256">
        <v>8.8740000000000006</v>
      </c>
      <c r="F256">
        <v>0.113</v>
      </c>
    </row>
    <row r="257" spans="1:6" x14ac:dyDescent="0.2">
      <c r="A257">
        <v>8.8780000000000001</v>
      </c>
      <c r="B257">
        <v>0.16200000000000001</v>
      </c>
      <c r="C257">
        <v>8.8819999999999997</v>
      </c>
      <c r="D257">
        <v>0.112</v>
      </c>
      <c r="E257">
        <v>8.8870000000000005</v>
      </c>
      <c r="F257">
        <v>0.22700000000000001</v>
      </c>
    </row>
    <row r="258" spans="1:6" x14ac:dyDescent="0.2">
      <c r="A258">
        <v>8.891</v>
      </c>
      <c r="B258">
        <v>0.19500000000000001</v>
      </c>
      <c r="C258">
        <v>8.8960000000000008</v>
      </c>
      <c r="D258">
        <v>8.2000000000000003E-2</v>
      </c>
      <c r="E258">
        <v>8.9</v>
      </c>
      <c r="F258">
        <v>1.7000000000000001E-2</v>
      </c>
    </row>
    <row r="259" spans="1:6" x14ac:dyDescent="0.2">
      <c r="A259">
        <v>8.9090000000000007</v>
      </c>
      <c r="B259">
        <v>1.6E-2</v>
      </c>
      <c r="C259">
        <v>8.9179999999999993</v>
      </c>
      <c r="D259">
        <v>1.6E-2</v>
      </c>
      <c r="E259">
        <v>8.9269999999999996</v>
      </c>
      <c r="F259">
        <v>1.7000000000000001E-2</v>
      </c>
    </row>
    <row r="260" spans="1:6" x14ac:dyDescent="0.2">
      <c r="A260">
        <v>8.9369999999999994</v>
      </c>
      <c r="B260">
        <v>1.7000000000000001E-2</v>
      </c>
      <c r="C260">
        <v>8.9459999999999997</v>
      </c>
      <c r="D260">
        <v>0.03</v>
      </c>
      <c r="E260">
        <v>8.9550000000000001</v>
      </c>
      <c r="F260">
        <v>0.06</v>
      </c>
    </row>
    <row r="261" spans="1:6" x14ac:dyDescent="0.2">
      <c r="A261">
        <v>8.9640000000000004</v>
      </c>
      <c r="B261">
        <v>0.11799999999999999</v>
      </c>
      <c r="C261">
        <v>8.9730000000000008</v>
      </c>
      <c r="D261">
        <v>8.2000000000000003E-2</v>
      </c>
      <c r="E261">
        <v>8.9819999999999993</v>
      </c>
      <c r="F261">
        <v>0.108</v>
      </c>
    </row>
    <row r="262" spans="1:6" x14ac:dyDescent="0.2">
      <c r="A262">
        <v>8.9909999999999997</v>
      </c>
      <c r="B262">
        <v>8.3000000000000004E-2</v>
      </c>
      <c r="C262">
        <v>9.0009999999999994</v>
      </c>
      <c r="D262">
        <v>9.1999999999999998E-2</v>
      </c>
      <c r="E262">
        <v>9.01</v>
      </c>
      <c r="F262">
        <v>0.114</v>
      </c>
    </row>
    <row r="263" spans="1:6" x14ac:dyDescent="0.2">
      <c r="A263">
        <v>9.0190000000000001</v>
      </c>
      <c r="B263">
        <v>6.8000000000000005E-2</v>
      </c>
      <c r="C263">
        <v>9.0280000000000005</v>
      </c>
      <c r="D263">
        <v>6.3E-2</v>
      </c>
      <c r="E263">
        <v>9.0370000000000008</v>
      </c>
      <c r="F263">
        <v>7.3999999999999996E-2</v>
      </c>
    </row>
    <row r="264" spans="1:6" x14ac:dyDescent="0.2">
      <c r="A264">
        <v>9.0459999999999994</v>
      </c>
      <c r="B264">
        <v>6.0999999999999999E-2</v>
      </c>
      <c r="C264">
        <v>9.0549999999999997</v>
      </c>
      <c r="D264">
        <v>8.2000000000000003E-2</v>
      </c>
      <c r="E264">
        <v>9.0649999999999995</v>
      </c>
      <c r="F264">
        <v>9.4E-2</v>
      </c>
    </row>
    <row r="265" spans="1:6" x14ac:dyDescent="0.2">
      <c r="A265">
        <v>9.0739999999999998</v>
      </c>
      <c r="B265">
        <v>0.09</v>
      </c>
      <c r="C265">
        <v>9.0830000000000002</v>
      </c>
      <c r="D265">
        <v>9.2999999999999999E-2</v>
      </c>
      <c r="E265">
        <v>9.0920000000000005</v>
      </c>
      <c r="F265">
        <v>7.5999999999999998E-2</v>
      </c>
    </row>
    <row r="266" spans="1:6" x14ac:dyDescent="0.2">
      <c r="A266">
        <v>9.1010000000000009</v>
      </c>
      <c r="B266">
        <v>7.3999999999999996E-2</v>
      </c>
      <c r="C266">
        <v>9.11</v>
      </c>
      <c r="D266">
        <v>0.11899999999999999</v>
      </c>
      <c r="E266">
        <v>9.1189999999999998</v>
      </c>
      <c r="F266">
        <v>0.115</v>
      </c>
    </row>
    <row r="267" spans="1:6" x14ac:dyDescent="0.2">
      <c r="A267">
        <v>9.1289999999999996</v>
      </c>
      <c r="B267">
        <v>3.3000000000000002E-2</v>
      </c>
      <c r="C267">
        <v>9.1379999999999999</v>
      </c>
      <c r="D267">
        <v>0.04</v>
      </c>
      <c r="E267">
        <v>9.1470000000000002</v>
      </c>
      <c r="F267">
        <v>0.124</v>
      </c>
    </row>
    <row r="268" spans="1:6" x14ac:dyDescent="0.2">
      <c r="A268">
        <v>9.1560000000000006</v>
      </c>
      <c r="B268">
        <v>0.246</v>
      </c>
      <c r="C268">
        <v>9.1649999999999991</v>
      </c>
      <c r="D268">
        <v>0.27400000000000002</v>
      </c>
      <c r="E268">
        <v>9.1739999999999995</v>
      </c>
      <c r="F268">
        <v>0.25</v>
      </c>
    </row>
    <row r="269" spans="1:6" x14ac:dyDescent="0.2">
      <c r="A269">
        <v>9.1829999999999998</v>
      </c>
      <c r="B269">
        <v>0.13900000000000001</v>
      </c>
      <c r="C269">
        <v>9.1929999999999996</v>
      </c>
      <c r="D269">
        <v>0.219</v>
      </c>
      <c r="E269">
        <v>9.202</v>
      </c>
      <c r="F269">
        <v>0.35899999999999999</v>
      </c>
    </row>
    <row r="270" spans="1:6" x14ac:dyDescent="0.2">
      <c r="A270">
        <v>9.2110000000000003</v>
      </c>
      <c r="B270">
        <v>0.47299999999999998</v>
      </c>
      <c r="C270">
        <v>9.2200000000000006</v>
      </c>
      <c r="D270">
        <v>0.63500000000000001</v>
      </c>
      <c r="E270">
        <v>9.2289999999999992</v>
      </c>
      <c r="F270">
        <v>0.51100000000000001</v>
      </c>
    </row>
    <row r="271" spans="1:6" x14ac:dyDescent="0.2">
      <c r="A271">
        <v>9.2379999999999995</v>
      </c>
      <c r="B271">
        <v>0.20799999999999999</v>
      </c>
      <c r="C271">
        <v>9.2469999999999999</v>
      </c>
      <c r="D271">
        <v>0.155</v>
      </c>
      <c r="E271">
        <v>9.2569999999999997</v>
      </c>
      <c r="F271">
        <v>9.6000000000000002E-2</v>
      </c>
    </row>
    <row r="272" spans="1:6" x14ac:dyDescent="0.2">
      <c r="A272">
        <v>9.266</v>
      </c>
      <c r="B272">
        <v>3.5999999999999997E-2</v>
      </c>
      <c r="C272">
        <v>9.2750000000000004</v>
      </c>
      <c r="D272">
        <v>3.7999999999999999E-2</v>
      </c>
      <c r="E272">
        <v>9.2840000000000007</v>
      </c>
      <c r="F272">
        <v>0.11600000000000001</v>
      </c>
    </row>
    <row r="273" spans="1:6" x14ac:dyDescent="0.2">
      <c r="A273">
        <v>9.2929999999999993</v>
      </c>
      <c r="B273">
        <v>9.9000000000000005E-2</v>
      </c>
      <c r="C273">
        <v>9.3019999999999996</v>
      </c>
      <c r="D273">
        <v>0.23200000000000001</v>
      </c>
      <c r="E273">
        <v>9.3109999999999999</v>
      </c>
      <c r="F273">
        <v>0.29199999999999998</v>
      </c>
    </row>
    <row r="274" spans="1:6" x14ac:dyDescent="0.2">
      <c r="A274">
        <v>9.3209999999999997</v>
      </c>
      <c r="B274">
        <v>0.10199999999999999</v>
      </c>
      <c r="C274">
        <v>9.33</v>
      </c>
      <c r="D274">
        <v>0.13400000000000001</v>
      </c>
      <c r="E274">
        <v>9.3390000000000004</v>
      </c>
      <c r="F274">
        <v>0.19500000000000001</v>
      </c>
    </row>
    <row r="275" spans="1:6" x14ac:dyDescent="0.2">
      <c r="A275">
        <v>9.3480000000000008</v>
      </c>
      <c r="B275">
        <v>0.41799999999999998</v>
      </c>
      <c r="C275">
        <v>9.3569999999999993</v>
      </c>
      <c r="D275">
        <v>0.47799999999999998</v>
      </c>
      <c r="E275">
        <v>9.3659999999999997</v>
      </c>
      <c r="F275">
        <v>0.59799999999999998</v>
      </c>
    </row>
    <row r="276" spans="1:6" x14ac:dyDescent="0.2">
      <c r="A276">
        <v>9.375</v>
      </c>
      <c r="B276">
        <v>0.184</v>
      </c>
      <c r="C276">
        <v>9.3849999999999998</v>
      </c>
      <c r="D276">
        <v>5.7000000000000002E-2</v>
      </c>
      <c r="E276">
        <v>9.3940000000000001</v>
      </c>
      <c r="F276">
        <v>0.14699999999999999</v>
      </c>
    </row>
    <row r="277" spans="1:6" x14ac:dyDescent="0.2">
      <c r="A277">
        <v>9.4030000000000005</v>
      </c>
      <c r="B277">
        <v>0.27100000000000002</v>
      </c>
      <c r="C277">
        <v>9.4120000000000008</v>
      </c>
      <c r="D277">
        <v>0.215</v>
      </c>
      <c r="E277">
        <v>9.4209999999999994</v>
      </c>
      <c r="F277">
        <v>0.219</v>
      </c>
    </row>
    <row r="278" spans="1:6" x14ac:dyDescent="0.2">
      <c r="A278">
        <v>9.43</v>
      </c>
      <c r="B278">
        <v>0.41</v>
      </c>
      <c r="C278">
        <v>9.4390000000000001</v>
      </c>
      <c r="D278">
        <v>0.30199999999999999</v>
      </c>
      <c r="E278">
        <v>9.4489999999999998</v>
      </c>
      <c r="F278">
        <v>0.247</v>
      </c>
    </row>
    <row r="279" spans="1:6" x14ac:dyDescent="0.2">
      <c r="A279">
        <v>9.4580000000000002</v>
      </c>
      <c r="B279">
        <v>0.39</v>
      </c>
      <c r="C279">
        <v>9.4670000000000005</v>
      </c>
      <c r="D279">
        <v>0.38300000000000001</v>
      </c>
      <c r="E279">
        <v>9.4760000000000009</v>
      </c>
      <c r="F279">
        <v>0.115</v>
      </c>
    </row>
    <row r="280" spans="1:6" x14ac:dyDescent="0.2">
      <c r="A280">
        <v>9.4849999999999994</v>
      </c>
      <c r="B280">
        <v>0.22500000000000001</v>
      </c>
      <c r="C280">
        <v>9.4939999999999998</v>
      </c>
      <c r="D280">
        <v>0.183</v>
      </c>
      <c r="E280">
        <v>9.5030000000000001</v>
      </c>
      <c r="F280">
        <v>0.34</v>
      </c>
    </row>
    <row r="281" spans="1:6" x14ac:dyDescent="0.2">
      <c r="A281">
        <v>9.5129999999999999</v>
      </c>
      <c r="B281">
        <v>0.224</v>
      </c>
      <c r="C281">
        <v>9.5220000000000002</v>
      </c>
      <c r="D281">
        <v>0.23799999999999999</v>
      </c>
      <c r="E281">
        <v>9.5310000000000006</v>
      </c>
      <c r="F281">
        <v>0.32800000000000001</v>
      </c>
    </row>
    <row r="282" spans="1:6" x14ac:dyDescent="0.2">
      <c r="A282">
        <v>9.5399999999999991</v>
      </c>
      <c r="B282">
        <v>0.19500000000000001</v>
      </c>
      <c r="C282">
        <v>9.548</v>
      </c>
      <c r="D282">
        <v>0.113</v>
      </c>
      <c r="E282">
        <v>9.5559999999999992</v>
      </c>
      <c r="F282">
        <v>8.1000000000000003E-2</v>
      </c>
    </row>
    <row r="283" spans="1:6" x14ac:dyDescent="0.2">
      <c r="A283">
        <v>9.5640000000000001</v>
      </c>
      <c r="B283">
        <v>7.9000000000000001E-2</v>
      </c>
      <c r="C283">
        <v>9.5730000000000004</v>
      </c>
      <c r="D283">
        <v>5.8999999999999997E-2</v>
      </c>
      <c r="E283">
        <v>9.5809999999999995</v>
      </c>
      <c r="F283">
        <v>5.1999999999999998E-2</v>
      </c>
    </row>
    <row r="284" spans="1:6" x14ac:dyDescent="0.2">
      <c r="A284">
        <v>9.5890000000000004</v>
      </c>
      <c r="B284">
        <v>5.7000000000000002E-2</v>
      </c>
      <c r="C284">
        <v>9.5969999999999995</v>
      </c>
      <c r="D284">
        <v>6.3E-2</v>
      </c>
      <c r="E284">
        <v>9.6050000000000004</v>
      </c>
      <c r="F284">
        <v>5.7000000000000002E-2</v>
      </c>
    </row>
    <row r="285" spans="1:6" x14ac:dyDescent="0.2">
      <c r="A285">
        <v>9.6129999999999995</v>
      </c>
      <c r="B285">
        <v>4.7E-2</v>
      </c>
      <c r="C285">
        <v>9.6210000000000004</v>
      </c>
      <c r="D285">
        <v>5.2999999999999999E-2</v>
      </c>
      <c r="E285">
        <v>9.6300000000000008</v>
      </c>
      <c r="F285">
        <v>4.1000000000000002E-2</v>
      </c>
    </row>
    <row r="286" spans="1:6" x14ac:dyDescent="0.2">
      <c r="A286">
        <v>9.6379999999999999</v>
      </c>
      <c r="B286">
        <v>4.1000000000000002E-2</v>
      </c>
      <c r="C286">
        <v>9.6460000000000008</v>
      </c>
      <c r="D286">
        <v>3.9E-2</v>
      </c>
      <c r="E286">
        <v>9.6539999999999999</v>
      </c>
      <c r="F286">
        <v>4.3999999999999997E-2</v>
      </c>
    </row>
    <row r="287" spans="1:6" x14ac:dyDescent="0.2">
      <c r="A287">
        <v>9.6620000000000008</v>
      </c>
      <c r="B287">
        <v>4.3999999999999997E-2</v>
      </c>
      <c r="C287">
        <v>9.67</v>
      </c>
      <c r="D287">
        <v>4.2999999999999997E-2</v>
      </c>
      <c r="E287">
        <v>9.6790000000000003</v>
      </c>
      <c r="F287">
        <v>4.2000000000000003E-2</v>
      </c>
    </row>
    <row r="288" spans="1:6" x14ac:dyDescent="0.2">
      <c r="A288">
        <v>9.6869999999999994</v>
      </c>
      <c r="B288">
        <v>3.7999999999999999E-2</v>
      </c>
      <c r="C288">
        <v>9.6950000000000003</v>
      </c>
      <c r="D288">
        <v>4.3999999999999997E-2</v>
      </c>
      <c r="E288">
        <v>9.7029999999999994</v>
      </c>
      <c r="F288">
        <v>0.04</v>
      </c>
    </row>
    <row r="289" spans="1:6" x14ac:dyDescent="0.2">
      <c r="A289">
        <v>9.7110000000000003</v>
      </c>
      <c r="B289">
        <v>3.7999999999999999E-2</v>
      </c>
      <c r="C289">
        <v>9.7189999999999994</v>
      </c>
      <c r="D289">
        <v>3.7999999999999999E-2</v>
      </c>
      <c r="E289">
        <v>9.7270000000000003</v>
      </c>
      <c r="F289">
        <v>3.9E-2</v>
      </c>
    </row>
    <row r="290" spans="1:6" x14ac:dyDescent="0.2">
      <c r="A290">
        <v>9.7360000000000007</v>
      </c>
      <c r="B290">
        <v>4.2000000000000003E-2</v>
      </c>
      <c r="C290">
        <v>9.7439999999999998</v>
      </c>
      <c r="D290">
        <v>4.4999999999999998E-2</v>
      </c>
      <c r="E290">
        <v>9.7520000000000007</v>
      </c>
      <c r="F290">
        <v>4.5999999999999999E-2</v>
      </c>
    </row>
    <row r="291" spans="1:6" x14ac:dyDescent="0.2">
      <c r="A291">
        <v>9.76</v>
      </c>
      <c r="B291">
        <v>4.3999999999999997E-2</v>
      </c>
      <c r="C291">
        <v>9.7680000000000007</v>
      </c>
      <c r="D291">
        <v>4.5999999999999999E-2</v>
      </c>
      <c r="E291">
        <v>9.7759999999999998</v>
      </c>
      <c r="F291">
        <v>4.5999999999999999E-2</v>
      </c>
    </row>
    <row r="292" spans="1:6" x14ac:dyDescent="0.2">
      <c r="A292">
        <v>9.7840000000000007</v>
      </c>
      <c r="B292">
        <v>5.0999999999999997E-2</v>
      </c>
      <c r="C292">
        <v>9.7929999999999993</v>
      </c>
      <c r="D292">
        <v>5.0999999999999997E-2</v>
      </c>
      <c r="E292">
        <v>9.8010000000000002</v>
      </c>
      <c r="F292">
        <v>4.8000000000000001E-2</v>
      </c>
    </row>
    <row r="293" spans="1:6" x14ac:dyDescent="0.2">
      <c r="A293">
        <v>9.8089999999999993</v>
      </c>
      <c r="B293">
        <v>5.0999999999999997E-2</v>
      </c>
      <c r="C293">
        <v>9.8170000000000002</v>
      </c>
      <c r="D293">
        <v>4.9000000000000002E-2</v>
      </c>
      <c r="E293">
        <v>9.8249999999999993</v>
      </c>
      <c r="F293">
        <v>6.2E-2</v>
      </c>
    </row>
    <row r="294" spans="1:6" x14ac:dyDescent="0.2">
      <c r="A294">
        <v>9.8330000000000002</v>
      </c>
      <c r="B294">
        <v>0.05</v>
      </c>
      <c r="C294">
        <v>9.8420000000000005</v>
      </c>
      <c r="D294">
        <v>5.5E-2</v>
      </c>
      <c r="E294">
        <v>9.85</v>
      </c>
      <c r="F294">
        <v>5.7000000000000002E-2</v>
      </c>
    </row>
    <row r="295" spans="1:6" x14ac:dyDescent="0.2">
      <c r="A295">
        <v>9.8580000000000005</v>
      </c>
      <c r="B295">
        <v>5.0999999999999997E-2</v>
      </c>
      <c r="C295">
        <v>9.8659999999999997</v>
      </c>
      <c r="D295">
        <v>4.9000000000000002E-2</v>
      </c>
      <c r="E295">
        <v>9.8740000000000006</v>
      </c>
      <c r="F295">
        <v>0.05</v>
      </c>
    </row>
    <row r="296" spans="1:6" x14ac:dyDescent="0.2">
      <c r="A296">
        <v>9.8819999999999997</v>
      </c>
      <c r="B296">
        <v>4.3999999999999997E-2</v>
      </c>
      <c r="C296">
        <v>9.89</v>
      </c>
      <c r="D296">
        <v>4.2000000000000003E-2</v>
      </c>
      <c r="E296">
        <v>9.8989999999999991</v>
      </c>
      <c r="F296">
        <v>4.2999999999999997E-2</v>
      </c>
    </row>
    <row r="297" spans="1:6" x14ac:dyDescent="0.2">
      <c r="A297">
        <v>9.907</v>
      </c>
      <c r="B297">
        <v>4.3999999999999997E-2</v>
      </c>
      <c r="C297">
        <v>9.9149999999999991</v>
      </c>
      <c r="D297">
        <v>0.04</v>
      </c>
      <c r="E297">
        <v>9.923</v>
      </c>
      <c r="F297">
        <v>0.04</v>
      </c>
    </row>
    <row r="298" spans="1:6" x14ac:dyDescent="0.2">
      <c r="A298">
        <v>9.9309999999999992</v>
      </c>
      <c r="B298">
        <v>4.2000000000000003E-2</v>
      </c>
      <c r="C298">
        <v>9.9390000000000001</v>
      </c>
      <c r="D298">
        <v>0.04</v>
      </c>
      <c r="E298">
        <v>9.9480000000000004</v>
      </c>
      <c r="F298">
        <v>4.2000000000000003E-2</v>
      </c>
    </row>
    <row r="299" spans="1:6" x14ac:dyDescent="0.2">
      <c r="A299">
        <v>9.9559999999999995</v>
      </c>
      <c r="B299">
        <v>4.2000000000000003E-2</v>
      </c>
      <c r="C299">
        <v>9.9640000000000004</v>
      </c>
      <c r="D299">
        <v>3.7999999999999999E-2</v>
      </c>
      <c r="E299">
        <v>9.9719999999999995</v>
      </c>
      <c r="F299">
        <v>3.9E-2</v>
      </c>
    </row>
    <row r="300" spans="1:6" x14ac:dyDescent="0.2">
      <c r="A300">
        <v>9.98</v>
      </c>
      <c r="B300">
        <v>3.9E-2</v>
      </c>
      <c r="C300">
        <v>9.9879999999999995</v>
      </c>
      <c r="D300">
        <v>3.7999999999999999E-2</v>
      </c>
      <c r="E300">
        <v>9.9960000000000004</v>
      </c>
      <c r="F300">
        <v>4.2999999999999997E-2</v>
      </c>
    </row>
    <row r="301" spans="1:6" x14ac:dyDescent="0.2">
      <c r="A301">
        <v>10.005000000000001</v>
      </c>
      <c r="B301">
        <v>4.8000000000000001E-2</v>
      </c>
      <c r="C301">
        <v>10.013</v>
      </c>
      <c r="D301">
        <v>7.5999999999999998E-2</v>
      </c>
      <c r="E301">
        <v>10.021000000000001</v>
      </c>
      <c r="F301">
        <v>5.8000000000000003E-2</v>
      </c>
    </row>
    <row r="302" spans="1:6" x14ac:dyDescent="0.2">
      <c r="A302">
        <v>10.029</v>
      </c>
      <c r="B302">
        <v>6.6000000000000003E-2</v>
      </c>
      <c r="C302">
        <v>10.037000000000001</v>
      </c>
      <c r="D302">
        <v>0.06</v>
      </c>
      <c r="E302">
        <v>10.045</v>
      </c>
      <c r="F302">
        <v>6.4000000000000001E-2</v>
      </c>
    </row>
    <row r="303" spans="1:6" x14ac:dyDescent="0.2">
      <c r="A303">
        <v>10.054</v>
      </c>
      <c r="B303">
        <v>6.3E-2</v>
      </c>
      <c r="C303">
        <v>10.061999999999999</v>
      </c>
      <c r="D303">
        <v>5.1999999999999998E-2</v>
      </c>
      <c r="E303">
        <v>10.07</v>
      </c>
      <c r="F303">
        <v>5.3999999999999999E-2</v>
      </c>
    </row>
    <row r="304" spans="1:6" x14ac:dyDescent="0.2">
      <c r="A304">
        <v>10.077999999999999</v>
      </c>
      <c r="B304">
        <v>5.0999999999999997E-2</v>
      </c>
      <c r="C304">
        <v>10.086</v>
      </c>
      <c r="D304">
        <v>5.2999999999999999E-2</v>
      </c>
      <c r="E304">
        <v>10.093999999999999</v>
      </c>
      <c r="F304">
        <v>5.1999999999999998E-2</v>
      </c>
    </row>
    <row r="305" spans="1:6" x14ac:dyDescent="0.2">
      <c r="A305">
        <v>10.102</v>
      </c>
      <c r="B305">
        <v>4.9000000000000002E-2</v>
      </c>
      <c r="C305">
        <v>10.111000000000001</v>
      </c>
      <c r="D305">
        <v>4.9000000000000002E-2</v>
      </c>
      <c r="E305">
        <v>10.119</v>
      </c>
      <c r="F305">
        <v>6.9000000000000006E-2</v>
      </c>
    </row>
    <row r="306" spans="1:6" x14ac:dyDescent="0.2">
      <c r="A306">
        <v>10.127000000000001</v>
      </c>
      <c r="B306">
        <v>4.8000000000000001E-2</v>
      </c>
      <c r="C306">
        <v>10.135</v>
      </c>
      <c r="D306">
        <v>5.0999999999999997E-2</v>
      </c>
      <c r="E306">
        <v>10.143000000000001</v>
      </c>
      <c r="F306">
        <v>4.8000000000000001E-2</v>
      </c>
    </row>
    <row r="307" spans="1:6" x14ac:dyDescent="0.2">
      <c r="A307">
        <v>10.151</v>
      </c>
      <c r="B307">
        <v>5.2999999999999999E-2</v>
      </c>
      <c r="C307">
        <v>10.159000000000001</v>
      </c>
      <c r="D307">
        <v>5.2999999999999999E-2</v>
      </c>
      <c r="E307">
        <v>10.167999999999999</v>
      </c>
      <c r="F307">
        <v>4.8000000000000001E-2</v>
      </c>
    </row>
    <row r="308" spans="1:6" x14ac:dyDescent="0.2">
      <c r="A308">
        <v>10.176</v>
      </c>
      <c r="B308">
        <v>4.7E-2</v>
      </c>
      <c r="C308">
        <v>10.183999999999999</v>
      </c>
      <c r="D308">
        <v>4.2000000000000003E-2</v>
      </c>
      <c r="E308">
        <v>10.192</v>
      </c>
      <c r="F308">
        <v>3.6999999999999998E-2</v>
      </c>
    </row>
    <row r="309" spans="1:6" x14ac:dyDescent="0.2">
      <c r="A309">
        <v>10.199999999999999</v>
      </c>
      <c r="B309">
        <v>3.7999999999999999E-2</v>
      </c>
      <c r="C309">
        <v>10.208</v>
      </c>
      <c r="D309">
        <v>3.7999999999999999E-2</v>
      </c>
      <c r="E309">
        <v>10.217000000000001</v>
      </c>
      <c r="F309">
        <v>4.5999999999999999E-2</v>
      </c>
    </row>
    <row r="310" spans="1:6" x14ac:dyDescent="0.2">
      <c r="A310">
        <v>10.225</v>
      </c>
      <c r="B310">
        <v>4.8000000000000001E-2</v>
      </c>
      <c r="C310">
        <v>10.233000000000001</v>
      </c>
      <c r="D310">
        <v>4.7E-2</v>
      </c>
      <c r="E310">
        <v>10.241</v>
      </c>
      <c r="F310">
        <v>4.8000000000000001E-2</v>
      </c>
    </row>
    <row r="311" spans="1:6" x14ac:dyDescent="0.2">
      <c r="A311">
        <v>10.249000000000001</v>
      </c>
      <c r="B311">
        <v>0.05</v>
      </c>
      <c r="C311">
        <v>10.257</v>
      </c>
      <c r="D311">
        <v>4.4999999999999998E-2</v>
      </c>
      <c r="E311">
        <v>10.265000000000001</v>
      </c>
      <c r="F311">
        <v>4.5999999999999999E-2</v>
      </c>
    </row>
    <row r="312" spans="1:6" x14ac:dyDescent="0.2">
      <c r="A312">
        <v>10.273999999999999</v>
      </c>
      <c r="B312">
        <v>4.9000000000000002E-2</v>
      </c>
      <c r="C312">
        <v>10.282</v>
      </c>
      <c r="D312">
        <v>4.5999999999999999E-2</v>
      </c>
      <c r="E312">
        <v>10.29</v>
      </c>
      <c r="F312">
        <v>4.8000000000000001E-2</v>
      </c>
    </row>
    <row r="313" spans="1:6" x14ac:dyDescent="0.2">
      <c r="A313">
        <v>10.298999999999999</v>
      </c>
      <c r="B313">
        <v>1.6E-2</v>
      </c>
      <c r="C313">
        <v>10.307</v>
      </c>
      <c r="D313">
        <v>1.9E-2</v>
      </c>
      <c r="E313">
        <v>10.316000000000001</v>
      </c>
      <c r="F313">
        <v>1.4999999999999999E-2</v>
      </c>
    </row>
    <row r="314" spans="1:6" x14ac:dyDescent="0.2">
      <c r="A314">
        <v>10.324999999999999</v>
      </c>
      <c r="B314">
        <v>1.7999999999999999E-2</v>
      </c>
      <c r="C314">
        <v>10.334</v>
      </c>
      <c r="D314">
        <v>0.09</v>
      </c>
      <c r="E314">
        <v>10.343</v>
      </c>
      <c r="F314">
        <v>0.14599999999999999</v>
      </c>
    </row>
    <row r="315" spans="1:6" x14ac:dyDescent="0.2">
      <c r="A315">
        <v>10.351000000000001</v>
      </c>
      <c r="B315">
        <v>8.7999999999999995E-2</v>
      </c>
      <c r="C315">
        <v>10.36</v>
      </c>
      <c r="D315">
        <v>0.125</v>
      </c>
      <c r="E315">
        <v>10.369</v>
      </c>
      <c r="F315">
        <v>0.126</v>
      </c>
    </row>
    <row r="316" spans="1:6" x14ac:dyDescent="0.2">
      <c r="A316">
        <v>10.378</v>
      </c>
      <c r="B316">
        <v>3.5999999999999997E-2</v>
      </c>
      <c r="C316">
        <v>10.387</v>
      </c>
      <c r="D316">
        <v>4.3999999999999997E-2</v>
      </c>
      <c r="E316">
        <v>10.395</v>
      </c>
      <c r="F316">
        <v>2.7E-2</v>
      </c>
    </row>
    <row r="317" spans="1:6" x14ac:dyDescent="0.2">
      <c r="A317">
        <v>10.404</v>
      </c>
      <c r="B317">
        <v>4.2000000000000003E-2</v>
      </c>
      <c r="C317">
        <v>10.413</v>
      </c>
      <c r="D317">
        <v>3.7999999999999999E-2</v>
      </c>
      <c r="E317">
        <v>10.422000000000001</v>
      </c>
      <c r="F317">
        <v>2.9000000000000001E-2</v>
      </c>
    </row>
    <row r="318" spans="1:6" x14ac:dyDescent="0.2">
      <c r="A318">
        <v>10.43</v>
      </c>
      <c r="B318">
        <v>2.1999999999999999E-2</v>
      </c>
      <c r="C318">
        <v>10.439</v>
      </c>
      <c r="D318">
        <v>2.1000000000000001E-2</v>
      </c>
      <c r="E318">
        <v>10.448</v>
      </c>
      <c r="F318">
        <v>0.02</v>
      </c>
    </row>
    <row r="319" spans="1:6" x14ac:dyDescent="0.2">
      <c r="A319">
        <v>10.457000000000001</v>
      </c>
      <c r="B319">
        <v>1.7999999999999999E-2</v>
      </c>
      <c r="C319">
        <v>10.465999999999999</v>
      </c>
      <c r="D319">
        <v>1.9E-2</v>
      </c>
      <c r="E319">
        <v>10.474</v>
      </c>
      <c r="F319">
        <v>1.9E-2</v>
      </c>
    </row>
    <row r="320" spans="1:6" x14ac:dyDescent="0.2">
      <c r="A320">
        <v>10.483000000000001</v>
      </c>
      <c r="B320">
        <v>1.7999999999999999E-2</v>
      </c>
      <c r="C320">
        <v>10.492000000000001</v>
      </c>
      <c r="D320">
        <v>1.9E-2</v>
      </c>
      <c r="E320">
        <v>10.500999999999999</v>
      </c>
      <c r="F320">
        <v>0.02</v>
      </c>
    </row>
    <row r="321" spans="1:6" x14ac:dyDescent="0.2">
      <c r="A321">
        <v>10.509</v>
      </c>
      <c r="B321">
        <v>1.6E-2</v>
      </c>
      <c r="C321">
        <v>10.518000000000001</v>
      </c>
      <c r="D321">
        <v>1.7000000000000001E-2</v>
      </c>
      <c r="E321">
        <v>10.526999999999999</v>
      </c>
      <c r="F321">
        <v>1.9E-2</v>
      </c>
    </row>
    <row r="322" spans="1:6" x14ac:dyDescent="0.2">
      <c r="A322">
        <v>10.536</v>
      </c>
      <c r="B322">
        <v>1.9E-2</v>
      </c>
      <c r="C322">
        <v>10.545</v>
      </c>
      <c r="D322">
        <v>1.7999999999999999E-2</v>
      </c>
      <c r="E322">
        <v>10.553000000000001</v>
      </c>
      <c r="F322">
        <v>1.7000000000000001E-2</v>
      </c>
    </row>
    <row r="323" spans="1:6" x14ac:dyDescent="0.2">
      <c r="A323">
        <v>10.561999999999999</v>
      </c>
      <c r="B323">
        <v>1.7999999999999999E-2</v>
      </c>
      <c r="C323">
        <v>10.571</v>
      </c>
      <c r="D323">
        <v>2.1000000000000001E-2</v>
      </c>
      <c r="E323">
        <v>10.58</v>
      </c>
      <c r="F323">
        <v>4.1000000000000002E-2</v>
      </c>
    </row>
    <row r="324" spans="1:6" x14ac:dyDescent="0.2">
      <c r="A324">
        <v>10.589</v>
      </c>
      <c r="B324">
        <v>2.3E-2</v>
      </c>
      <c r="C324">
        <v>10.597</v>
      </c>
      <c r="D324">
        <v>4.2999999999999997E-2</v>
      </c>
      <c r="E324">
        <v>10.606</v>
      </c>
      <c r="F324">
        <v>3.9E-2</v>
      </c>
    </row>
    <row r="325" spans="1:6" x14ac:dyDescent="0.2">
      <c r="A325">
        <v>10.615</v>
      </c>
      <c r="B325">
        <v>0.107</v>
      </c>
      <c r="C325">
        <v>10.624000000000001</v>
      </c>
      <c r="D325">
        <v>0.10199999999999999</v>
      </c>
      <c r="E325">
        <v>10.632</v>
      </c>
      <c r="F325">
        <v>8.5999999999999993E-2</v>
      </c>
    </row>
    <row r="326" spans="1:6" x14ac:dyDescent="0.2">
      <c r="A326">
        <v>10.641</v>
      </c>
      <c r="B326">
        <v>3.5999999999999997E-2</v>
      </c>
      <c r="C326">
        <v>10.65</v>
      </c>
      <c r="D326">
        <v>5.8999999999999997E-2</v>
      </c>
      <c r="E326">
        <v>10.659000000000001</v>
      </c>
      <c r="F326">
        <v>0.28899999999999998</v>
      </c>
    </row>
    <row r="327" spans="1:6" x14ac:dyDescent="0.2">
      <c r="A327">
        <v>10.667999999999999</v>
      </c>
      <c r="B327">
        <v>0.13200000000000001</v>
      </c>
      <c r="C327">
        <v>10.676</v>
      </c>
      <c r="D327">
        <v>2.9000000000000001E-2</v>
      </c>
      <c r="E327">
        <v>10.685</v>
      </c>
      <c r="F327">
        <v>2.1999999999999999E-2</v>
      </c>
    </row>
    <row r="328" spans="1:6" x14ac:dyDescent="0.2">
      <c r="A328">
        <v>10.694000000000001</v>
      </c>
      <c r="B328">
        <v>2.4E-2</v>
      </c>
      <c r="C328">
        <v>10.702999999999999</v>
      </c>
      <c r="D328">
        <v>3.1E-2</v>
      </c>
      <c r="E328">
        <v>10.711</v>
      </c>
      <c r="F328">
        <v>2.1999999999999999E-2</v>
      </c>
    </row>
    <row r="329" spans="1:6" x14ac:dyDescent="0.2">
      <c r="A329">
        <v>10.72</v>
      </c>
      <c r="B329">
        <v>2.1000000000000001E-2</v>
      </c>
      <c r="C329">
        <v>10.728999999999999</v>
      </c>
      <c r="D329">
        <v>1.7999999999999999E-2</v>
      </c>
      <c r="E329">
        <v>10.738</v>
      </c>
      <c r="F329">
        <v>1.7999999999999999E-2</v>
      </c>
    </row>
    <row r="330" spans="1:6" x14ac:dyDescent="0.2">
      <c r="A330">
        <v>10.747</v>
      </c>
      <c r="B330">
        <v>3.1E-2</v>
      </c>
      <c r="C330">
        <v>10.755000000000001</v>
      </c>
      <c r="D330">
        <v>5.0999999999999997E-2</v>
      </c>
      <c r="E330">
        <v>10.763999999999999</v>
      </c>
      <c r="F330">
        <v>7.2999999999999995E-2</v>
      </c>
    </row>
    <row r="331" spans="1:6" x14ac:dyDescent="0.2">
      <c r="A331">
        <v>10.773</v>
      </c>
      <c r="B331">
        <v>6.5000000000000002E-2</v>
      </c>
      <c r="C331">
        <v>10.782</v>
      </c>
      <c r="D331">
        <v>4.3999999999999997E-2</v>
      </c>
      <c r="E331">
        <v>10.791</v>
      </c>
      <c r="F331">
        <v>3.7999999999999999E-2</v>
      </c>
    </row>
    <row r="332" spans="1:6" x14ac:dyDescent="0.2">
      <c r="A332">
        <v>10.798999999999999</v>
      </c>
      <c r="B332">
        <v>3.5000000000000003E-2</v>
      </c>
      <c r="C332">
        <v>10.808</v>
      </c>
      <c r="D332">
        <v>0.04</v>
      </c>
      <c r="E332">
        <v>10.817</v>
      </c>
      <c r="F332">
        <v>5.0999999999999997E-2</v>
      </c>
    </row>
    <row r="333" spans="1:6" x14ac:dyDescent="0.2">
      <c r="A333">
        <v>10.826000000000001</v>
      </c>
      <c r="B333">
        <v>2.5000000000000001E-2</v>
      </c>
      <c r="C333">
        <v>10.834</v>
      </c>
      <c r="D333">
        <v>4.1000000000000002E-2</v>
      </c>
      <c r="E333">
        <v>10.843</v>
      </c>
      <c r="F333">
        <v>4.7E-2</v>
      </c>
    </row>
    <row r="334" spans="1:6" x14ac:dyDescent="0.2">
      <c r="A334">
        <v>10.852</v>
      </c>
      <c r="B334">
        <v>5.8999999999999997E-2</v>
      </c>
      <c r="C334">
        <v>10.861000000000001</v>
      </c>
      <c r="D334">
        <v>5.8999999999999997E-2</v>
      </c>
      <c r="E334">
        <v>10.87</v>
      </c>
      <c r="F334">
        <v>5.5E-2</v>
      </c>
    </row>
    <row r="335" spans="1:6" x14ac:dyDescent="0.2">
      <c r="A335">
        <v>10.878</v>
      </c>
      <c r="B335">
        <v>6.9000000000000006E-2</v>
      </c>
      <c r="C335">
        <v>10.887</v>
      </c>
      <c r="D335">
        <v>3.5000000000000003E-2</v>
      </c>
      <c r="E335">
        <v>10.896000000000001</v>
      </c>
      <c r="F335">
        <v>6.6000000000000003E-2</v>
      </c>
    </row>
    <row r="336" spans="1:6" x14ac:dyDescent="0.2">
      <c r="A336">
        <v>10.904999999999999</v>
      </c>
      <c r="B336">
        <v>5.2999999999999999E-2</v>
      </c>
      <c r="C336">
        <v>10.913</v>
      </c>
      <c r="D336">
        <v>5.1999999999999998E-2</v>
      </c>
      <c r="E336">
        <v>10.922000000000001</v>
      </c>
      <c r="F336">
        <v>3.6999999999999998E-2</v>
      </c>
    </row>
    <row r="337" spans="1:6" x14ac:dyDescent="0.2">
      <c r="A337">
        <v>10.930999999999999</v>
      </c>
      <c r="B337">
        <v>5.6000000000000001E-2</v>
      </c>
      <c r="C337">
        <v>10.94</v>
      </c>
      <c r="D337">
        <v>9.7000000000000003E-2</v>
      </c>
      <c r="E337">
        <v>10.949</v>
      </c>
      <c r="F337">
        <v>7.1999999999999995E-2</v>
      </c>
    </row>
    <row r="338" spans="1:6" x14ac:dyDescent="0.2">
      <c r="A338">
        <v>10.957000000000001</v>
      </c>
      <c r="B338">
        <v>6.5000000000000002E-2</v>
      </c>
      <c r="C338">
        <v>10.965999999999999</v>
      </c>
      <c r="D338">
        <v>4.2000000000000003E-2</v>
      </c>
      <c r="E338">
        <v>10.975</v>
      </c>
      <c r="F338">
        <v>0.106</v>
      </c>
    </row>
    <row r="339" spans="1:6" x14ac:dyDescent="0.2">
      <c r="A339">
        <v>10.984</v>
      </c>
      <c r="B339">
        <v>0.11600000000000001</v>
      </c>
      <c r="C339">
        <v>10.993</v>
      </c>
      <c r="D339">
        <v>0.23200000000000001</v>
      </c>
      <c r="E339">
        <v>11.000999999999999</v>
      </c>
      <c r="F339">
        <v>0.21199999999999999</v>
      </c>
    </row>
    <row r="340" spans="1:6" x14ac:dyDescent="0.2">
      <c r="A340">
        <v>11.01</v>
      </c>
      <c r="B340">
        <v>0.34899999999999998</v>
      </c>
      <c r="C340">
        <v>11.019</v>
      </c>
      <c r="D340">
        <v>0.51900000000000002</v>
      </c>
      <c r="E340">
        <v>11.028</v>
      </c>
      <c r="F340">
        <v>0.502</v>
      </c>
    </row>
    <row r="341" spans="1:6" x14ac:dyDescent="0.2">
      <c r="A341">
        <v>11.036</v>
      </c>
      <c r="B341">
        <v>0.32300000000000001</v>
      </c>
      <c r="C341">
        <v>11.045</v>
      </c>
      <c r="D341">
        <v>0.13400000000000001</v>
      </c>
      <c r="E341">
        <v>11.054</v>
      </c>
      <c r="F341">
        <v>9.1999999999999998E-2</v>
      </c>
    </row>
    <row r="342" spans="1:6" x14ac:dyDescent="0.2">
      <c r="A342">
        <v>11.063000000000001</v>
      </c>
      <c r="B342">
        <v>0.17699999999999999</v>
      </c>
      <c r="C342">
        <v>11.071999999999999</v>
      </c>
      <c r="D342">
        <v>0.10100000000000001</v>
      </c>
      <c r="E342">
        <v>11.08</v>
      </c>
      <c r="F342">
        <v>0.22700000000000001</v>
      </c>
    </row>
    <row r="343" spans="1:6" x14ac:dyDescent="0.2">
      <c r="A343">
        <v>11.089</v>
      </c>
      <c r="B343">
        <v>0.16</v>
      </c>
      <c r="C343">
        <v>11.098000000000001</v>
      </c>
      <c r="D343">
        <v>0.13500000000000001</v>
      </c>
      <c r="E343">
        <v>11.106999999999999</v>
      </c>
      <c r="F343">
        <v>9.2999999999999999E-2</v>
      </c>
    </row>
    <row r="344" spans="1:6" x14ac:dyDescent="0.2">
      <c r="A344">
        <v>11.115</v>
      </c>
      <c r="B344">
        <v>0.106</v>
      </c>
      <c r="C344">
        <v>11.124000000000001</v>
      </c>
      <c r="D344">
        <v>0.05</v>
      </c>
      <c r="E344">
        <v>11.132999999999999</v>
      </c>
      <c r="F344">
        <v>4.5999999999999999E-2</v>
      </c>
    </row>
    <row r="345" spans="1:6" x14ac:dyDescent="0.2">
      <c r="A345">
        <v>11.141999999999999</v>
      </c>
      <c r="B345">
        <v>0.23499999999999999</v>
      </c>
      <c r="C345">
        <v>11.151</v>
      </c>
      <c r="D345">
        <v>0.41</v>
      </c>
      <c r="E345">
        <v>11.159000000000001</v>
      </c>
      <c r="F345">
        <v>0.23699999999999999</v>
      </c>
    </row>
    <row r="346" spans="1:6" x14ac:dyDescent="0.2">
      <c r="A346">
        <v>11.167999999999999</v>
      </c>
      <c r="B346">
        <v>0.35299999999999998</v>
      </c>
      <c r="C346">
        <v>11.177</v>
      </c>
      <c r="D346">
        <v>7.8E-2</v>
      </c>
      <c r="E346">
        <v>11.186</v>
      </c>
      <c r="F346">
        <v>0.10100000000000001</v>
      </c>
    </row>
    <row r="347" spans="1:6" x14ac:dyDescent="0.2">
      <c r="A347">
        <v>11.195</v>
      </c>
      <c r="B347">
        <v>0.104</v>
      </c>
      <c r="C347">
        <v>11.202999999999999</v>
      </c>
      <c r="D347">
        <v>0.24299999999999999</v>
      </c>
      <c r="E347">
        <v>11.212</v>
      </c>
      <c r="F347">
        <v>0.29099999999999998</v>
      </c>
    </row>
    <row r="348" spans="1:6" x14ac:dyDescent="0.2">
      <c r="A348">
        <v>11.221</v>
      </c>
      <c r="B348">
        <v>0.32200000000000001</v>
      </c>
      <c r="C348">
        <v>11.23</v>
      </c>
      <c r="D348">
        <v>0.31900000000000001</v>
      </c>
      <c r="E348">
        <v>11.238</v>
      </c>
      <c r="F348">
        <v>0.27300000000000002</v>
      </c>
    </row>
    <row r="349" spans="1:6" x14ac:dyDescent="0.2">
      <c r="A349">
        <v>11.247</v>
      </c>
      <c r="B349">
        <v>0.30199999999999999</v>
      </c>
      <c r="C349">
        <v>11.256</v>
      </c>
      <c r="D349">
        <v>0.217</v>
      </c>
      <c r="E349">
        <v>11.265000000000001</v>
      </c>
      <c r="F349">
        <v>0.316</v>
      </c>
    </row>
    <row r="350" spans="1:6" x14ac:dyDescent="0.2">
      <c r="A350">
        <v>11.273999999999999</v>
      </c>
      <c r="B350">
        <v>0.128</v>
      </c>
      <c r="C350">
        <v>11.282</v>
      </c>
      <c r="D350">
        <v>0.17699999999999999</v>
      </c>
      <c r="E350">
        <v>11.291</v>
      </c>
      <c r="F350">
        <v>0.106</v>
      </c>
    </row>
    <row r="351" spans="1:6" x14ac:dyDescent="0.2">
      <c r="A351">
        <v>11.3</v>
      </c>
      <c r="B351">
        <v>3.5999999999999997E-2</v>
      </c>
      <c r="C351">
        <v>11.308999999999999</v>
      </c>
      <c r="D351">
        <v>1.7000000000000001E-2</v>
      </c>
      <c r="E351">
        <v>11.318</v>
      </c>
      <c r="F351">
        <v>1.7999999999999999E-2</v>
      </c>
    </row>
    <row r="352" spans="1:6" x14ac:dyDescent="0.2">
      <c r="A352">
        <v>11.327</v>
      </c>
      <c r="B352">
        <v>2.7E-2</v>
      </c>
      <c r="C352">
        <v>11.336</v>
      </c>
      <c r="D352">
        <v>3.9E-2</v>
      </c>
      <c r="E352">
        <v>11.345000000000001</v>
      </c>
      <c r="F352">
        <v>0.04</v>
      </c>
    </row>
    <row r="353" spans="1:6" x14ac:dyDescent="0.2">
      <c r="A353">
        <v>11.355</v>
      </c>
      <c r="B353">
        <v>6.3E-2</v>
      </c>
      <c r="C353">
        <v>11.364000000000001</v>
      </c>
      <c r="D353">
        <v>4.9000000000000002E-2</v>
      </c>
      <c r="E353">
        <v>11.372999999999999</v>
      </c>
      <c r="F353">
        <v>4.2000000000000003E-2</v>
      </c>
    </row>
    <row r="354" spans="1:6" x14ac:dyDescent="0.2">
      <c r="A354">
        <v>11.382</v>
      </c>
      <c r="B354">
        <v>7.2999999999999995E-2</v>
      </c>
      <c r="C354">
        <v>11.391</v>
      </c>
      <c r="D354">
        <v>0.14000000000000001</v>
      </c>
      <c r="E354">
        <v>11.4</v>
      </c>
      <c r="F354">
        <v>0.19600000000000001</v>
      </c>
    </row>
    <row r="355" spans="1:6" x14ac:dyDescent="0.2">
      <c r="A355">
        <v>11.409000000000001</v>
      </c>
      <c r="B355">
        <v>0.48</v>
      </c>
      <c r="C355">
        <v>11.417999999999999</v>
      </c>
      <c r="D355">
        <v>0.34799999999999998</v>
      </c>
      <c r="E355">
        <v>11.427</v>
      </c>
      <c r="F355">
        <v>0.25900000000000001</v>
      </c>
    </row>
    <row r="356" spans="1:6" x14ac:dyDescent="0.2">
      <c r="A356">
        <v>11.436999999999999</v>
      </c>
      <c r="B356">
        <v>0.28499999999999998</v>
      </c>
      <c r="C356">
        <v>11.446</v>
      </c>
      <c r="D356">
        <v>0.36399999999999999</v>
      </c>
      <c r="E356">
        <v>11.455</v>
      </c>
      <c r="F356">
        <v>0.35699999999999998</v>
      </c>
    </row>
    <row r="357" spans="1:6" x14ac:dyDescent="0.2">
      <c r="A357">
        <v>11.464</v>
      </c>
      <c r="B357">
        <v>0.251</v>
      </c>
      <c r="C357">
        <v>11.473000000000001</v>
      </c>
      <c r="D357">
        <v>0.307</v>
      </c>
      <c r="E357">
        <v>11.481999999999999</v>
      </c>
      <c r="F357">
        <v>0.34499999999999997</v>
      </c>
    </row>
    <row r="358" spans="1:6" x14ac:dyDescent="0.2">
      <c r="A358">
        <v>11.491</v>
      </c>
      <c r="B358">
        <v>0.20300000000000001</v>
      </c>
      <c r="C358">
        <v>11.5</v>
      </c>
      <c r="D358">
        <v>0.11799999999999999</v>
      </c>
      <c r="E358">
        <v>11.51</v>
      </c>
      <c r="F358">
        <v>0.104</v>
      </c>
    </row>
    <row r="359" spans="1:6" x14ac:dyDescent="0.2">
      <c r="A359">
        <v>11.519</v>
      </c>
      <c r="B359">
        <v>0.17</v>
      </c>
      <c r="C359">
        <v>11.528</v>
      </c>
      <c r="D359">
        <v>0.182</v>
      </c>
      <c r="E359">
        <v>11.537000000000001</v>
      </c>
      <c r="F359">
        <v>0.105</v>
      </c>
    </row>
    <row r="360" spans="1:6" x14ac:dyDescent="0.2">
      <c r="A360">
        <v>11.545999999999999</v>
      </c>
      <c r="B360">
        <v>7.6999999999999999E-2</v>
      </c>
      <c r="C360">
        <v>11.555</v>
      </c>
      <c r="D360">
        <v>6.6000000000000003E-2</v>
      </c>
      <c r="E360">
        <v>11.564</v>
      </c>
      <c r="F360">
        <v>5.2999999999999999E-2</v>
      </c>
    </row>
    <row r="361" spans="1:6" x14ac:dyDescent="0.2">
      <c r="A361">
        <v>11.573</v>
      </c>
      <c r="B361">
        <v>6.5000000000000002E-2</v>
      </c>
      <c r="C361">
        <v>11.582000000000001</v>
      </c>
      <c r="D361">
        <v>0.11899999999999999</v>
      </c>
      <c r="E361">
        <v>11.592000000000001</v>
      </c>
      <c r="F361">
        <v>0.13</v>
      </c>
    </row>
    <row r="362" spans="1:6" x14ac:dyDescent="0.2">
      <c r="A362">
        <v>11.601000000000001</v>
      </c>
      <c r="B362">
        <v>0.10199999999999999</v>
      </c>
      <c r="C362">
        <v>11.61</v>
      </c>
      <c r="D362">
        <v>0.114</v>
      </c>
      <c r="E362">
        <v>11.619</v>
      </c>
      <c r="F362">
        <v>0.121</v>
      </c>
    </row>
    <row r="363" spans="1:6" x14ac:dyDescent="0.2">
      <c r="A363">
        <v>11.628</v>
      </c>
      <c r="B363">
        <v>0.11899999999999999</v>
      </c>
      <c r="C363">
        <v>11.637</v>
      </c>
      <c r="D363">
        <v>5.3999999999999999E-2</v>
      </c>
      <c r="E363">
        <v>11.646000000000001</v>
      </c>
      <c r="F363">
        <v>0.08</v>
      </c>
    </row>
    <row r="364" spans="1:6" x14ac:dyDescent="0.2">
      <c r="A364">
        <v>11.654999999999999</v>
      </c>
      <c r="B364">
        <v>6.0999999999999999E-2</v>
      </c>
      <c r="C364">
        <v>11.664</v>
      </c>
      <c r="D364">
        <v>6.0999999999999999E-2</v>
      </c>
      <c r="E364">
        <v>11.673999999999999</v>
      </c>
      <c r="F364">
        <v>0.06</v>
      </c>
    </row>
    <row r="365" spans="1:6" x14ac:dyDescent="0.2">
      <c r="A365">
        <v>11.683</v>
      </c>
      <c r="B365">
        <v>0.104</v>
      </c>
      <c r="C365">
        <v>11.692</v>
      </c>
      <c r="D365">
        <v>0.10199999999999999</v>
      </c>
      <c r="E365">
        <v>11.701000000000001</v>
      </c>
      <c r="F365">
        <v>0.17899999999999999</v>
      </c>
    </row>
    <row r="366" spans="1:6" x14ac:dyDescent="0.2">
      <c r="A366">
        <v>11.71</v>
      </c>
      <c r="B366">
        <v>0.23400000000000001</v>
      </c>
      <c r="C366">
        <v>11.718999999999999</v>
      </c>
      <c r="D366">
        <v>0.16800000000000001</v>
      </c>
      <c r="E366">
        <v>11.728</v>
      </c>
      <c r="F366">
        <v>0.14399999999999999</v>
      </c>
    </row>
    <row r="367" spans="1:6" x14ac:dyDescent="0.2">
      <c r="A367">
        <v>11.737</v>
      </c>
      <c r="B367">
        <v>0.22800000000000001</v>
      </c>
      <c r="C367">
        <v>11.746</v>
      </c>
      <c r="D367">
        <v>0.111</v>
      </c>
      <c r="E367">
        <v>11.756</v>
      </c>
      <c r="F367">
        <v>2.9000000000000001E-2</v>
      </c>
    </row>
    <row r="368" spans="1:6" x14ac:dyDescent="0.2">
      <c r="A368">
        <v>11.765000000000001</v>
      </c>
      <c r="B368">
        <v>7.4999999999999997E-2</v>
      </c>
      <c r="C368">
        <v>11.773999999999999</v>
      </c>
      <c r="D368">
        <v>0.19500000000000001</v>
      </c>
      <c r="E368">
        <v>11.782999999999999</v>
      </c>
      <c r="F368">
        <v>0.156</v>
      </c>
    </row>
    <row r="369" spans="1:6" x14ac:dyDescent="0.2">
      <c r="A369">
        <v>11.792</v>
      </c>
      <c r="B369">
        <v>8.3000000000000004E-2</v>
      </c>
      <c r="C369">
        <v>11.801</v>
      </c>
      <c r="D369">
        <v>8.7999999999999995E-2</v>
      </c>
      <c r="E369">
        <v>11.81</v>
      </c>
      <c r="F369">
        <v>0.218</v>
      </c>
    </row>
    <row r="370" spans="1:6" x14ac:dyDescent="0.2">
      <c r="A370">
        <v>11.819000000000001</v>
      </c>
      <c r="B370">
        <v>0.26900000000000002</v>
      </c>
      <c r="C370">
        <v>11.829000000000001</v>
      </c>
      <c r="D370">
        <v>0.28699999999999998</v>
      </c>
      <c r="E370">
        <v>11.837999999999999</v>
      </c>
      <c r="F370">
        <v>0.248</v>
      </c>
    </row>
    <row r="371" spans="1:6" x14ac:dyDescent="0.2">
      <c r="A371">
        <v>11.847</v>
      </c>
      <c r="B371">
        <v>0.151</v>
      </c>
      <c r="C371">
        <v>11.856</v>
      </c>
      <c r="D371">
        <v>0.156</v>
      </c>
      <c r="E371">
        <v>11.865</v>
      </c>
      <c r="F371">
        <v>6.4000000000000001E-2</v>
      </c>
    </row>
    <row r="372" spans="1:6" x14ac:dyDescent="0.2">
      <c r="A372">
        <v>11.874000000000001</v>
      </c>
      <c r="B372">
        <v>8.8999999999999996E-2</v>
      </c>
      <c r="C372">
        <v>11.882999999999999</v>
      </c>
      <c r="D372">
        <v>0.06</v>
      </c>
      <c r="E372">
        <v>11.891999999999999</v>
      </c>
      <c r="F372">
        <v>7.0000000000000007E-2</v>
      </c>
    </row>
    <row r="373" spans="1:6" x14ac:dyDescent="0.2">
      <c r="A373">
        <v>11.901</v>
      </c>
      <c r="B373">
        <v>8.3000000000000004E-2</v>
      </c>
      <c r="C373">
        <v>11.911</v>
      </c>
      <c r="D373">
        <v>0.122</v>
      </c>
      <c r="E373">
        <v>11.92</v>
      </c>
      <c r="F373">
        <v>0.121</v>
      </c>
    </row>
    <row r="374" spans="1:6" x14ac:dyDescent="0.2">
      <c r="A374">
        <v>11.929</v>
      </c>
      <c r="B374">
        <v>0.13200000000000001</v>
      </c>
      <c r="C374">
        <v>11.938000000000001</v>
      </c>
      <c r="D374">
        <v>7.5999999999999998E-2</v>
      </c>
      <c r="E374">
        <v>11.946999999999999</v>
      </c>
      <c r="F374">
        <v>4.7E-2</v>
      </c>
    </row>
    <row r="375" spans="1:6" x14ac:dyDescent="0.2">
      <c r="A375">
        <v>11.956</v>
      </c>
      <c r="B375">
        <v>0.14399999999999999</v>
      </c>
      <c r="C375">
        <v>11.965</v>
      </c>
      <c r="D375">
        <v>0.123</v>
      </c>
      <c r="E375">
        <v>11.974</v>
      </c>
      <c r="F375">
        <v>8.7999999999999995E-2</v>
      </c>
    </row>
    <row r="376" spans="1:6" x14ac:dyDescent="0.2">
      <c r="A376">
        <v>11.983000000000001</v>
      </c>
      <c r="B376">
        <v>0.115</v>
      </c>
      <c r="C376">
        <v>11.993</v>
      </c>
      <c r="D376">
        <v>9.1999999999999998E-2</v>
      </c>
      <c r="E376">
        <v>12.002000000000001</v>
      </c>
      <c r="F376">
        <v>4.2999999999999997E-2</v>
      </c>
    </row>
    <row r="377" spans="1:6" x14ac:dyDescent="0.2">
      <c r="A377">
        <v>12.010999999999999</v>
      </c>
      <c r="B377">
        <v>9.1999999999999998E-2</v>
      </c>
      <c r="C377">
        <v>12.02</v>
      </c>
      <c r="D377">
        <v>0.03</v>
      </c>
      <c r="E377">
        <v>12.029</v>
      </c>
      <c r="F377">
        <v>2.3E-2</v>
      </c>
    </row>
    <row r="378" spans="1:6" x14ac:dyDescent="0.2">
      <c r="A378">
        <v>12.039</v>
      </c>
      <c r="B378">
        <v>0.12</v>
      </c>
      <c r="C378">
        <v>12.048</v>
      </c>
      <c r="D378">
        <v>0.222</v>
      </c>
      <c r="E378">
        <v>12.058</v>
      </c>
      <c r="F378">
        <v>0.14599999999999999</v>
      </c>
    </row>
    <row r="379" spans="1:6" x14ac:dyDescent="0.2">
      <c r="A379">
        <v>12.067</v>
      </c>
      <c r="B379">
        <v>0.249</v>
      </c>
      <c r="C379">
        <v>12.077</v>
      </c>
      <c r="D379">
        <v>0.13600000000000001</v>
      </c>
      <c r="E379">
        <v>12.086</v>
      </c>
      <c r="F379">
        <v>0.20599999999999999</v>
      </c>
    </row>
    <row r="380" spans="1:6" x14ac:dyDescent="0.2">
      <c r="A380">
        <v>12.096</v>
      </c>
      <c r="B380">
        <v>0.14099999999999999</v>
      </c>
      <c r="C380">
        <v>12.105</v>
      </c>
      <c r="D380">
        <v>0.08</v>
      </c>
      <c r="E380">
        <v>12.115</v>
      </c>
      <c r="F380">
        <v>0.1</v>
      </c>
    </row>
    <row r="381" spans="1:6" x14ac:dyDescent="0.2">
      <c r="A381">
        <v>12.124000000000001</v>
      </c>
      <c r="B381">
        <v>0.104</v>
      </c>
      <c r="C381">
        <v>12.134</v>
      </c>
      <c r="D381">
        <v>0.13500000000000001</v>
      </c>
      <c r="E381">
        <v>12.143000000000001</v>
      </c>
      <c r="F381">
        <v>0.24099999999999999</v>
      </c>
    </row>
    <row r="382" spans="1:6" x14ac:dyDescent="0.2">
      <c r="A382">
        <v>12.151999999999999</v>
      </c>
      <c r="B382">
        <v>0.253</v>
      </c>
      <c r="C382">
        <v>12.162000000000001</v>
      </c>
      <c r="D382">
        <v>0.29299999999999998</v>
      </c>
      <c r="E382">
        <v>12.170999999999999</v>
      </c>
      <c r="F382">
        <v>0.27300000000000002</v>
      </c>
    </row>
    <row r="383" spans="1:6" x14ac:dyDescent="0.2">
      <c r="A383">
        <v>12.180999999999999</v>
      </c>
      <c r="B383">
        <v>0.41699999999999998</v>
      </c>
      <c r="C383">
        <v>12.19</v>
      </c>
      <c r="D383">
        <v>0.307</v>
      </c>
      <c r="E383">
        <v>12.2</v>
      </c>
      <c r="F383">
        <v>0.16500000000000001</v>
      </c>
    </row>
    <row r="384" spans="1:6" x14ac:dyDescent="0.2">
      <c r="A384">
        <v>12.209</v>
      </c>
      <c r="B384">
        <v>0.13400000000000001</v>
      </c>
      <c r="C384">
        <v>12.218999999999999</v>
      </c>
      <c r="D384">
        <v>6.9000000000000006E-2</v>
      </c>
      <c r="E384">
        <v>12.228</v>
      </c>
      <c r="F384">
        <v>5.2999999999999999E-2</v>
      </c>
    </row>
    <row r="385" spans="1:6" x14ac:dyDescent="0.2">
      <c r="A385">
        <v>12.238</v>
      </c>
      <c r="B385">
        <v>0.109</v>
      </c>
      <c r="C385">
        <v>12.247</v>
      </c>
      <c r="D385">
        <v>0.13500000000000001</v>
      </c>
      <c r="E385">
        <v>12.257</v>
      </c>
      <c r="F385">
        <v>0.11700000000000001</v>
      </c>
    </row>
    <row r="386" spans="1:6" x14ac:dyDescent="0.2">
      <c r="A386">
        <v>12.266</v>
      </c>
      <c r="B386">
        <v>0.20799999999999999</v>
      </c>
      <c r="C386">
        <v>12.276</v>
      </c>
      <c r="D386">
        <v>0.27200000000000002</v>
      </c>
      <c r="E386">
        <v>12.285</v>
      </c>
      <c r="F386">
        <v>0.26800000000000002</v>
      </c>
    </row>
    <row r="387" spans="1:6" x14ac:dyDescent="0.2">
      <c r="A387">
        <v>12.294</v>
      </c>
      <c r="B387">
        <v>0.221</v>
      </c>
      <c r="C387">
        <v>12.304</v>
      </c>
      <c r="D387">
        <v>0.38200000000000001</v>
      </c>
      <c r="E387">
        <v>12.313000000000001</v>
      </c>
      <c r="F387">
        <v>0.313</v>
      </c>
    </row>
    <row r="388" spans="1:6" x14ac:dyDescent="0.2">
      <c r="A388">
        <v>12.323</v>
      </c>
      <c r="B388">
        <v>0.24</v>
      </c>
      <c r="C388">
        <v>12.332000000000001</v>
      </c>
      <c r="D388">
        <v>0.25700000000000001</v>
      </c>
      <c r="E388">
        <v>12.342000000000001</v>
      </c>
      <c r="F388">
        <v>0.36799999999999999</v>
      </c>
    </row>
    <row r="389" spans="1:6" x14ac:dyDescent="0.2">
      <c r="A389">
        <v>12.351000000000001</v>
      </c>
      <c r="B389">
        <v>0.33200000000000002</v>
      </c>
      <c r="C389">
        <v>12.361000000000001</v>
      </c>
      <c r="D389">
        <v>0.39</v>
      </c>
      <c r="E389">
        <v>12.37</v>
      </c>
      <c r="F389">
        <v>0.39300000000000002</v>
      </c>
    </row>
    <row r="390" spans="1:6" x14ac:dyDescent="0.2">
      <c r="A390">
        <v>12.38</v>
      </c>
      <c r="B390">
        <v>0.55700000000000005</v>
      </c>
      <c r="C390">
        <v>12.388999999999999</v>
      </c>
      <c r="D390">
        <v>0.24299999999999999</v>
      </c>
      <c r="E390">
        <v>12.398999999999999</v>
      </c>
      <c r="F390">
        <v>0.41899999999999998</v>
      </c>
    </row>
    <row r="391" spans="1:6" x14ac:dyDescent="0.2">
      <c r="A391">
        <v>12.407999999999999</v>
      </c>
      <c r="B391">
        <v>0.51900000000000002</v>
      </c>
      <c r="C391">
        <v>12.417999999999999</v>
      </c>
      <c r="D391">
        <v>0.49199999999999999</v>
      </c>
      <c r="E391">
        <v>12.427</v>
      </c>
      <c r="F391">
        <v>0.45</v>
      </c>
    </row>
    <row r="392" spans="1:6" x14ac:dyDescent="0.2">
      <c r="A392">
        <v>12.436999999999999</v>
      </c>
      <c r="B392">
        <v>0.255</v>
      </c>
      <c r="C392">
        <v>12.446</v>
      </c>
      <c r="D392">
        <v>0.308</v>
      </c>
      <c r="E392">
        <v>12.455</v>
      </c>
      <c r="F392">
        <v>0.309</v>
      </c>
    </row>
    <row r="393" spans="1:6" x14ac:dyDescent="0.2">
      <c r="A393">
        <v>12.465</v>
      </c>
      <c r="B393">
        <v>0.35799999999999998</v>
      </c>
      <c r="C393">
        <v>12.474</v>
      </c>
      <c r="D393">
        <v>0.26</v>
      </c>
      <c r="E393">
        <v>12.484</v>
      </c>
      <c r="F393">
        <v>0.35</v>
      </c>
    </row>
    <row r="394" spans="1:6" x14ac:dyDescent="0.2">
      <c r="A394">
        <v>12.493</v>
      </c>
      <c r="B394">
        <v>0.48</v>
      </c>
      <c r="C394">
        <v>12.503</v>
      </c>
      <c r="D394">
        <v>0.59399999999999997</v>
      </c>
      <c r="E394">
        <v>12.512</v>
      </c>
      <c r="F394">
        <v>0.49199999999999999</v>
      </c>
    </row>
    <row r="395" spans="1:6" x14ac:dyDescent="0.2">
      <c r="A395">
        <v>12.522</v>
      </c>
      <c r="B395">
        <v>0.42299999999999999</v>
      </c>
      <c r="C395">
        <v>12.531000000000001</v>
      </c>
      <c r="D395">
        <v>0.19500000000000001</v>
      </c>
      <c r="E395">
        <v>12.541</v>
      </c>
      <c r="F395">
        <v>0.17499999999999999</v>
      </c>
    </row>
    <row r="396" spans="1:6" x14ac:dyDescent="0.2">
      <c r="A396">
        <v>12.55</v>
      </c>
      <c r="B396">
        <v>0.224</v>
      </c>
      <c r="C396">
        <v>12.56</v>
      </c>
      <c r="D396">
        <v>0.14399999999999999</v>
      </c>
      <c r="E396">
        <v>12.569000000000001</v>
      </c>
      <c r="F396">
        <v>7.3999999999999996E-2</v>
      </c>
    </row>
    <row r="397" spans="1:6" x14ac:dyDescent="0.2">
      <c r="A397">
        <v>12.579000000000001</v>
      </c>
      <c r="B397">
        <v>5.8999999999999997E-2</v>
      </c>
      <c r="C397">
        <v>12.587999999999999</v>
      </c>
      <c r="D397">
        <v>0.113</v>
      </c>
      <c r="E397">
        <v>12.597</v>
      </c>
      <c r="F397">
        <v>7.6999999999999999E-2</v>
      </c>
    </row>
    <row r="398" spans="1:6" x14ac:dyDescent="0.2">
      <c r="A398">
        <v>12.606999999999999</v>
      </c>
      <c r="B398">
        <v>5.1999999999999998E-2</v>
      </c>
      <c r="C398">
        <v>12.616</v>
      </c>
      <c r="D398">
        <v>0.16800000000000001</v>
      </c>
      <c r="E398">
        <v>12.625999999999999</v>
      </c>
      <c r="F398">
        <v>0.191</v>
      </c>
    </row>
    <row r="399" spans="1:6" x14ac:dyDescent="0.2">
      <c r="A399">
        <v>12.635</v>
      </c>
      <c r="B399">
        <v>0.13800000000000001</v>
      </c>
      <c r="C399">
        <v>12.645</v>
      </c>
      <c r="D399">
        <v>0.218</v>
      </c>
      <c r="E399">
        <v>12.654</v>
      </c>
      <c r="F399">
        <v>0.79800000000000004</v>
      </c>
    </row>
    <row r="400" spans="1:6" x14ac:dyDescent="0.2">
      <c r="A400">
        <v>12.664</v>
      </c>
      <c r="B400">
        <v>0.67100000000000004</v>
      </c>
      <c r="C400">
        <v>12.673</v>
      </c>
      <c r="D400">
        <v>1.004</v>
      </c>
      <c r="E400">
        <v>12.683</v>
      </c>
      <c r="F400">
        <v>0.17499999999999999</v>
      </c>
    </row>
    <row r="401" spans="1:6" x14ac:dyDescent="0.2">
      <c r="A401">
        <v>12.692</v>
      </c>
      <c r="B401">
        <v>8.7999999999999995E-2</v>
      </c>
      <c r="C401">
        <v>12.702</v>
      </c>
      <c r="D401">
        <v>0.13900000000000001</v>
      </c>
      <c r="E401">
        <v>12.711</v>
      </c>
      <c r="F401">
        <v>0.224</v>
      </c>
    </row>
    <row r="402" spans="1:6" x14ac:dyDescent="0.2">
      <c r="A402">
        <v>12.721</v>
      </c>
      <c r="B402">
        <v>0.20499999999999999</v>
      </c>
      <c r="C402">
        <v>12.73</v>
      </c>
      <c r="D402">
        <v>0.35299999999999998</v>
      </c>
      <c r="E402">
        <v>12.739000000000001</v>
      </c>
      <c r="F402">
        <v>0.39300000000000002</v>
      </c>
    </row>
    <row r="403" spans="1:6" x14ac:dyDescent="0.2">
      <c r="A403">
        <v>12.749000000000001</v>
      </c>
      <c r="B403">
        <v>0.38700000000000001</v>
      </c>
      <c r="C403">
        <v>12.757999999999999</v>
      </c>
      <c r="D403">
        <v>0.128</v>
      </c>
      <c r="E403">
        <v>12.768000000000001</v>
      </c>
      <c r="F403">
        <v>0.12</v>
      </c>
    </row>
    <row r="404" spans="1:6" x14ac:dyDescent="0.2">
      <c r="A404">
        <v>12.776999999999999</v>
      </c>
      <c r="B404">
        <v>8.5999999999999993E-2</v>
      </c>
      <c r="C404">
        <v>12.787000000000001</v>
      </c>
      <c r="D404">
        <v>7.1999999999999995E-2</v>
      </c>
      <c r="E404">
        <v>12.795999999999999</v>
      </c>
      <c r="F404">
        <v>0.128</v>
      </c>
    </row>
    <row r="405" spans="1:6" x14ac:dyDescent="0.2">
      <c r="A405">
        <v>12.805999999999999</v>
      </c>
      <c r="B405">
        <v>9.2999999999999999E-2</v>
      </c>
      <c r="C405">
        <v>12.815</v>
      </c>
      <c r="D405">
        <v>9.9000000000000005E-2</v>
      </c>
      <c r="E405">
        <v>12.824999999999999</v>
      </c>
      <c r="F405">
        <v>9.2999999999999999E-2</v>
      </c>
    </row>
    <row r="406" spans="1:6" x14ac:dyDescent="0.2">
      <c r="A406">
        <v>12.834</v>
      </c>
      <c r="B406">
        <v>0.13300000000000001</v>
      </c>
      <c r="C406">
        <v>12.843999999999999</v>
      </c>
      <c r="D406">
        <v>0.14699999999999999</v>
      </c>
      <c r="E406">
        <v>12.853</v>
      </c>
      <c r="F406">
        <v>0.13500000000000001</v>
      </c>
    </row>
    <row r="407" spans="1:6" x14ac:dyDescent="0.2">
      <c r="A407">
        <v>12.863</v>
      </c>
      <c r="B407">
        <v>0.17299999999999999</v>
      </c>
      <c r="C407">
        <v>12.872</v>
      </c>
      <c r="D407">
        <v>0.17</v>
      </c>
      <c r="E407">
        <v>12.882</v>
      </c>
      <c r="F407">
        <v>0.22700000000000001</v>
      </c>
    </row>
    <row r="408" spans="1:6" x14ac:dyDescent="0.2">
      <c r="A408">
        <v>12.891</v>
      </c>
      <c r="B408">
        <v>0.17699999999999999</v>
      </c>
      <c r="C408">
        <v>12.9</v>
      </c>
      <c r="D408">
        <v>0.27900000000000003</v>
      </c>
      <c r="E408">
        <v>12.91</v>
      </c>
      <c r="F408">
        <v>9.8000000000000004E-2</v>
      </c>
    </row>
    <row r="409" spans="1:6" x14ac:dyDescent="0.2">
      <c r="A409">
        <v>12.92</v>
      </c>
      <c r="B409">
        <v>0.122</v>
      </c>
      <c r="C409">
        <v>12.929</v>
      </c>
      <c r="D409">
        <v>8.5999999999999993E-2</v>
      </c>
      <c r="E409">
        <v>12.939</v>
      </c>
      <c r="F409">
        <v>0.184</v>
      </c>
    </row>
    <row r="410" spans="1:6" x14ac:dyDescent="0.2">
      <c r="A410">
        <v>12.948</v>
      </c>
      <c r="B410">
        <v>0.25</v>
      </c>
      <c r="C410">
        <v>12.958</v>
      </c>
      <c r="D410">
        <v>0.106</v>
      </c>
      <c r="E410">
        <v>12.968</v>
      </c>
      <c r="F410">
        <v>4.3999999999999997E-2</v>
      </c>
    </row>
    <row r="411" spans="1:6" x14ac:dyDescent="0.2">
      <c r="A411">
        <v>12.977</v>
      </c>
      <c r="B411">
        <v>6.8000000000000005E-2</v>
      </c>
      <c r="C411">
        <v>12.987</v>
      </c>
      <c r="D411">
        <v>0.125</v>
      </c>
      <c r="E411">
        <v>12.997</v>
      </c>
      <c r="F411">
        <v>9.5000000000000001E-2</v>
      </c>
    </row>
    <row r="412" spans="1:6" x14ac:dyDescent="0.2">
      <c r="A412">
        <v>13.006</v>
      </c>
      <c r="B412">
        <v>0.11700000000000001</v>
      </c>
      <c r="C412">
        <v>13.016</v>
      </c>
      <c r="D412">
        <v>8.2000000000000003E-2</v>
      </c>
      <c r="E412">
        <v>13.026</v>
      </c>
      <c r="F412">
        <v>7.4999999999999997E-2</v>
      </c>
    </row>
    <row r="413" spans="1:6" x14ac:dyDescent="0.2">
      <c r="A413">
        <v>13.035</v>
      </c>
      <c r="B413">
        <v>6.7000000000000004E-2</v>
      </c>
      <c r="C413">
        <v>13.045</v>
      </c>
      <c r="D413">
        <v>4.2000000000000003E-2</v>
      </c>
      <c r="E413">
        <v>13.054</v>
      </c>
      <c r="F413">
        <v>0.04</v>
      </c>
    </row>
    <row r="414" spans="1:6" x14ac:dyDescent="0.2">
      <c r="A414">
        <v>13.064</v>
      </c>
      <c r="B414">
        <v>7.0999999999999994E-2</v>
      </c>
      <c r="C414">
        <v>13.074</v>
      </c>
      <c r="D414">
        <v>9.0999999999999998E-2</v>
      </c>
      <c r="E414">
        <v>13.083</v>
      </c>
      <c r="F414">
        <v>3.2000000000000001E-2</v>
      </c>
    </row>
    <row r="415" spans="1:6" x14ac:dyDescent="0.2">
      <c r="A415">
        <v>13.093</v>
      </c>
      <c r="B415">
        <v>0.08</v>
      </c>
      <c r="C415">
        <v>13.103</v>
      </c>
      <c r="D415">
        <v>6.9000000000000006E-2</v>
      </c>
      <c r="E415">
        <v>13.112</v>
      </c>
      <c r="F415">
        <v>8.3000000000000004E-2</v>
      </c>
    </row>
    <row r="416" spans="1:6" x14ac:dyDescent="0.2">
      <c r="A416">
        <v>13.122</v>
      </c>
      <c r="B416">
        <v>0.17299999999999999</v>
      </c>
      <c r="C416">
        <v>13.131</v>
      </c>
      <c r="D416">
        <v>0.10199999999999999</v>
      </c>
      <c r="E416">
        <v>13.141</v>
      </c>
      <c r="F416">
        <v>0.23699999999999999</v>
      </c>
    </row>
    <row r="417" spans="1:6" x14ac:dyDescent="0.2">
      <c r="A417">
        <v>13.151</v>
      </c>
      <c r="B417">
        <v>0.224</v>
      </c>
      <c r="C417">
        <v>13.16</v>
      </c>
      <c r="D417">
        <v>0.23300000000000001</v>
      </c>
      <c r="E417">
        <v>13.17</v>
      </c>
      <c r="F417">
        <v>0.16400000000000001</v>
      </c>
    </row>
    <row r="418" spans="1:6" x14ac:dyDescent="0.2">
      <c r="A418">
        <v>13.18</v>
      </c>
      <c r="B418">
        <v>0.11600000000000001</v>
      </c>
      <c r="C418">
        <v>13.189</v>
      </c>
      <c r="D418">
        <v>0.13400000000000001</v>
      </c>
      <c r="E418">
        <v>13.199</v>
      </c>
      <c r="F418">
        <v>7.0999999999999994E-2</v>
      </c>
    </row>
    <row r="419" spans="1:6" x14ac:dyDescent="0.2">
      <c r="A419">
        <v>13.209</v>
      </c>
      <c r="B419">
        <v>0.245</v>
      </c>
      <c r="C419">
        <v>13.218</v>
      </c>
      <c r="D419">
        <v>0.309</v>
      </c>
      <c r="E419">
        <v>13.228</v>
      </c>
      <c r="F419">
        <v>0.26700000000000002</v>
      </c>
    </row>
    <row r="420" spans="1:6" x14ac:dyDescent="0.2">
      <c r="A420">
        <v>13.237</v>
      </c>
      <c r="B420">
        <v>0.26</v>
      </c>
      <c r="C420">
        <v>13.247</v>
      </c>
      <c r="D420">
        <v>0.17599999999999999</v>
      </c>
      <c r="E420">
        <v>13.257</v>
      </c>
      <c r="F420">
        <v>0.14399999999999999</v>
      </c>
    </row>
    <row r="421" spans="1:6" x14ac:dyDescent="0.2">
      <c r="A421">
        <v>13.266</v>
      </c>
      <c r="B421">
        <v>0.16500000000000001</v>
      </c>
      <c r="C421">
        <v>13.276</v>
      </c>
      <c r="D421">
        <v>9.5000000000000001E-2</v>
      </c>
      <c r="E421">
        <v>13.286</v>
      </c>
      <c r="F421">
        <v>7.2999999999999995E-2</v>
      </c>
    </row>
    <row r="422" spans="1:6" x14ac:dyDescent="0.2">
      <c r="A422">
        <v>13.295</v>
      </c>
      <c r="B422">
        <v>0.17</v>
      </c>
      <c r="C422">
        <v>13.305</v>
      </c>
      <c r="D422">
        <v>0.13500000000000001</v>
      </c>
      <c r="E422">
        <v>13.315</v>
      </c>
      <c r="F422">
        <v>0.20300000000000001</v>
      </c>
    </row>
    <row r="423" spans="1:6" x14ac:dyDescent="0.2">
      <c r="A423">
        <v>13.324</v>
      </c>
      <c r="B423">
        <v>0.22700000000000001</v>
      </c>
      <c r="C423">
        <v>13.334</v>
      </c>
      <c r="D423">
        <v>0.17199999999999999</v>
      </c>
      <c r="E423">
        <v>13.343</v>
      </c>
      <c r="F423">
        <v>0.16200000000000001</v>
      </c>
    </row>
    <row r="424" spans="1:6" x14ac:dyDescent="0.2">
      <c r="A424">
        <v>13.353</v>
      </c>
      <c r="B424">
        <v>0.218</v>
      </c>
      <c r="C424">
        <v>13.363</v>
      </c>
      <c r="D424">
        <v>0.17799999999999999</v>
      </c>
      <c r="E424">
        <v>13.372</v>
      </c>
      <c r="F424">
        <v>0.30399999999999999</v>
      </c>
    </row>
    <row r="425" spans="1:6" x14ac:dyDescent="0.2">
      <c r="A425">
        <v>13.382</v>
      </c>
      <c r="B425">
        <v>0.26400000000000001</v>
      </c>
      <c r="C425">
        <v>13.391999999999999</v>
      </c>
      <c r="D425">
        <v>0.27800000000000002</v>
      </c>
      <c r="E425">
        <v>13.401</v>
      </c>
      <c r="F425">
        <v>0.18</v>
      </c>
    </row>
    <row r="426" spans="1:6" x14ac:dyDescent="0.2">
      <c r="A426">
        <v>13.411</v>
      </c>
      <c r="B426">
        <v>0.23699999999999999</v>
      </c>
      <c r="C426">
        <v>13.420999999999999</v>
      </c>
      <c r="D426">
        <v>0.251</v>
      </c>
      <c r="E426">
        <v>13.43</v>
      </c>
      <c r="F426">
        <v>0.30199999999999999</v>
      </c>
    </row>
    <row r="427" spans="1:6" x14ac:dyDescent="0.2">
      <c r="A427">
        <v>13.44</v>
      </c>
      <c r="B427">
        <v>0.33</v>
      </c>
      <c r="C427">
        <v>13.449</v>
      </c>
      <c r="D427">
        <v>0.155</v>
      </c>
      <c r="E427">
        <v>13.459</v>
      </c>
      <c r="F427">
        <v>8.7999999999999995E-2</v>
      </c>
    </row>
    <row r="428" spans="1:6" x14ac:dyDescent="0.2">
      <c r="A428">
        <v>13.468999999999999</v>
      </c>
      <c r="B428">
        <v>4.7E-2</v>
      </c>
      <c r="C428">
        <v>13.478</v>
      </c>
      <c r="D428">
        <v>7.1999999999999995E-2</v>
      </c>
      <c r="E428">
        <v>13.488</v>
      </c>
      <c r="F428">
        <v>0.09</v>
      </c>
    </row>
    <row r="429" spans="1:6" x14ac:dyDescent="0.2">
      <c r="A429">
        <v>13.497999999999999</v>
      </c>
      <c r="B429">
        <v>7.9000000000000001E-2</v>
      </c>
      <c r="C429">
        <v>13.507</v>
      </c>
      <c r="D429">
        <v>8.2000000000000003E-2</v>
      </c>
      <c r="E429">
        <v>13.516999999999999</v>
      </c>
      <c r="F429">
        <v>0.13100000000000001</v>
      </c>
    </row>
    <row r="430" spans="1:6" x14ac:dyDescent="0.2">
      <c r="A430">
        <v>13.526</v>
      </c>
      <c r="B430">
        <v>0.25800000000000001</v>
      </c>
      <c r="C430">
        <v>13.536</v>
      </c>
      <c r="D430">
        <v>0.28100000000000003</v>
      </c>
      <c r="E430">
        <v>13.545999999999999</v>
      </c>
      <c r="F430">
        <v>0.32400000000000001</v>
      </c>
    </row>
    <row r="431" spans="1:6" x14ac:dyDescent="0.2">
      <c r="A431">
        <v>13.555</v>
      </c>
      <c r="B431">
        <v>0.31</v>
      </c>
      <c r="C431">
        <v>13.565</v>
      </c>
      <c r="D431">
        <v>0.219</v>
      </c>
      <c r="E431">
        <v>13.574999999999999</v>
      </c>
      <c r="F431">
        <v>0.23200000000000001</v>
      </c>
    </row>
    <row r="432" spans="1:6" x14ac:dyDescent="0.2">
      <c r="A432">
        <v>13.584</v>
      </c>
      <c r="B432">
        <v>0.26700000000000002</v>
      </c>
      <c r="C432">
        <v>13.593999999999999</v>
      </c>
      <c r="D432">
        <v>0.10299999999999999</v>
      </c>
      <c r="E432">
        <v>13.603999999999999</v>
      </c>
      <c r="F432">
        <v>0.158</v>
      </c>
    </row>
    <row r="433" spans="1:6" x14ac:dyDescent="0.2">
      <c r="A433">
        <v>13.613</v>
      </c>
      <c r="B433">
        <v>0.14799999999999999</v>
      </c>
      <c r="C433">
        <v>13.622999999999999</v>
      </c>
      <c r="D433">
        <v>0.129</v>
      </c>
      <c r="E433">
        <v>13.632</v>
      </c>
      <c r="F433">
        <v>0.13</v>
      </c>
    </row>
    <row r="434" spans="1:6" x14ac:dyDescent="0.2">
      <c r="A434">
        <v>13.641999999999999</v>
      </c>
      <c r="B434">
        <v>0.13</v>
      </c>
      <c r="C434">
        <v>13.651999999999999</v>
      </c>
      <c r="D434">
        <v>0.11600000000000001</v>
      </c>
      <c r="E434">
        <v>13.661</v>
      </c>
      <c r="F434">
        <v>6.3E-2</v>
      </c>
    </row>
    <row r="435" spans="1:6" x14ac:dyDescent="0.2">
      <c r="A435">
        <v>13.670999999999999</v>
      </c>
      <c r="B435">
        <v>8.3000000000000004E-2</v>
      </c>
      <c r="C435">
        <v>13.680999999999999</v>
      </c>
      <c r="D435">
        <v>0.05</v>
      </c>
      <c r="E435">
        <v>13.69</v>
      </c>
      <c r="F435">
        <v>9.4E-2</v>
      </c>
    </row>
    <row r="436" spans="1:6" x14ac:dyDescent="0.2">
      <c r="A436">
        <v>13.7</v>
      </c>
      <c r="B436">
        <v>7.4999999999999997E-2</v>
      </c>
      <c r="C436">
        <v>13.709</v>
      </c>
      <c r="D436">
        <v>1.7000000000000001E-2</v>
      </c>
      <c r="E436">
        <v>13.718999999999999</v>
      </c>
      <c r="F436">
        <v>0.113</v>
      </c>
    </row>
    <row r="437" spans="1:6" x14ac:dyDescent="0.2">
      <c r="A437">
        <v>13.728</v>
      </c>
      <c r="B437">
        <v>8.8999999999999996E-2</v>
      </c>
      <c r="C437">
        <v>13.738</v>
      </c>
      <c r="D437">
        <v>0.123</v>
      </c>
      <c r="E437">
        <v>13.747</v>
      </c>
      <c r="F437">
        <v>0.14000000000000001</v>
      </c>
    </row>
    <row r="438" spans="1:6" x14ac:dyDescent="0.2">
      <c r="A438">
        <v>13.757</v>
      </c>
      <c r="B438">
        <v>0.16500000000000001</v>
      </c>
      <c r="C438">
        <v>13.766</v>
      </c>
      <c r="D438">
        <v>0.25900000000000001</v>
      </c>
      <c r="E438">
        <v>13.776</v>
      </c>
      <c r="F438">
        <v>0.39</v>
      </c>
    </row>
    <row r="439" spans="1:6" x14ac:dyDescent="0.2">
      <c r="A439">
        <v>13.785</v>
      </c>
      <c r="B439">
        <v>0.23899999999999999</v>
      </c>
      <c r="C439">
        <v>13.795</v>
      </c>
      <c r="D439">
        <v>0.218</v>
      </c>
      <c r="E439">
        <v>13.804</v>
      </c>
      <c r="F439">
        <v>7.4999999999999997E-2</v>
      </c>
    </row>
    <row r="440" spans="1:6" x14ac:dyDescent="0.2">
      <c r="A440">
        <v>13.814</v>
      </c>
      <c r="B440">
        <v>8.7999999999999995E-2</v>
      </c>
      <c r="C440">
        <v>13.823</v>
      </c>
      <c r="D440">
        <v>9.2999999999999999E-2</v>
      </c>
      <c r="E440">
        <v>13.833</v>
      </c>
      <c r="F440">
        <v>7.0000000000000007E-2</v>
      </c>
    </row>
    <row r="441" spans="1:6" x14ac:dyDescent="0.2">
      <c r="A441">
        <v>13.842000000000001</v>
      </c>
      <c r="B441">
        <v>9.0999999999999998E-2</v>
      </c>
      <c r="C441">
        <v>13.852</v>
      </c>
      <c r="D441">
        <v>7.0000000000000007E-2</v>
      </c>
      <c r="E441">
        <v>13.861000000000001</v>
      </c>
      <c r="F441">
        <v>6.5000000000000002E-2</v>
      </c>
    </row>
    <row r="442" spans="1:6" x14ac:dyDescent="0.2">
      <c r="A442">
        <v>13.871</v>
      </c>
      <c r="B442">
        <v>0.10100000000000001</v>
      </c>
      <c r="C442">
        <v>13.88</v>
      </c>
      <c r="D442">
        <v>0.17199999999999999</v>
      </c>
      <c r="E442">
        <v>13.89</v>
      </c>
      <c r="F442">
        <v>0.23100000000000001</v>
      </c>
    </row>
    <row r="443" spans="1:6" x14ac:dyDescent="0.2">
      <c r="A443">
        <v>13.898999999999999</v>
      </c>
      <c r="B443">
        <v>0.184</v>
      </c>
      <c r="C443">
        <v>13.909000000000001</v>
      </c>
      <c r="D443">
        <v>0.25600000000000001</v>
      </c>
      <c r="E443">
        <v>13.917999999999999</v>
      </c>
      <c r="F443">
        <v>0.30099999999999999</v>
      </c>
    </row>
    <row r="444" spans="1:6" x14ac:dyDescent="0.2">
      <c r="A444">
        <v>13.928000000000001</v>
      </c>
      <c r="B444">
        <v>0.11799999999999999</v>
      </c>
      <c r="C444">
        <v>13.936999999999999</v>
      </c>
      <c r="D444">
        <v>3.5000000000000003E-2</v>
      </c>
      <c r="E444">
        <v>13.946999999999999</v>
      </c>
      <c r="F444">
        <v>0.03</v>
      </c>
    </row>
    <row r="445" spans="1:6" x14ac:dyDescent="0.2">
      <c r="A445">
        <v>13.956</v>
      </c>
      <c r="B445">
        <v>2.5999999999999999E-2</v>
      </c>
      <c r="C445">
        <v>13.965999999999999</v>
      </c>
      <c r="D445">
        <v>0.03</v>
      </c>
      <c r="E445">
        <v>13.975</v>
      </c>
      <c r="F445">
        <v>3.3000000000000002E-2</v>
      </c>
    </row>
    <row r="446" spans="1:6" x14ac:dyDescent="0.2">
      <c r="A446">
        <v>13.984999999999999</v>
      </c>
      <c r="B446">
        <v>7.9000000000000001E-2</v>
      </c>
      <c r="C446">
        <v>13.994</v>
      </c>
      <c r="D446">
        <v>0.13300000000000001</v>
      </c>
      <c r="E446">
        <v>14.003</v>
      </c>
      <c r="F446">
        <v>0.22900000000000001</v>
      </c>
    </row>
    <row r="447" spans="1:6" x14ac:dyDescent="0.2">
      <c r="A447">
        <v>14.013</v>
      </c>
      <c r="B447">
        <v>0.14000000000000001</v>
      </c>
      <c r="C447">
        <v>14.022</v>
      </c>
      <c r="D447">
        <v>0.11700000000000001</v>
      </c>
      <c r="E447">
        <v>14.032</v>
      </c>
      <c r="F447">
        <v>0.17100000000000001</v>
      </c>
    </row>
    <row r="448" spans="1:6" x14ac:dyDescent="0.2">
      <c r="A448">
        <v>14.041</v>
      </c>
      <c r="B448">
        <v>0.14299999999999999</v>
      </c>
      <c r="C448">
        <v>14.051</v>
      </c>
      <c r="D448">
        <v>0.161</v>
      </c>
      <c r="E448">
        <v>14.06</v>
      </c>
      <c r="F448">
        <v>0.121</v>
      </c>
    </row>
    <row r="449" spans="1:6" x14ac:dyDescent="0.2">
      <c r="A449">
        <v>14.07</v>
      </c>
      <c r="B449">
        <v>5.8000000000000003E-2</v>
      </c>
      <c r="C449">
        <v>14.079000000000001</v>
      </c>
      <c r="D449">
        <v>0.13800000000000001</v>
      </c>
      <c r="E449">
        <v>14.089</v>
      </c>
      <c r="F449">
        <v>0.19900000000000001</v>
      </c>
    </row>
    <row r="450" spans="1:6" x14ac:dyDescent="0.2">
      <c r="A450">
        <v>14.098000000000001</v>
      </c>
      <c r="B450">
        <v>0.122</v>
      </c>
      <c r="C450">
        <v>14.108000000000001</v>
      </c>
      <c r="D450">
        <v>0.20599999999999999</v>
      </c>
      <c r="E450">
        <v>14.117000000000001</v>
      </c>
      <c r="F450">
        <v>7.4999999999999997E-2</v>
      </c>
    </row>
    <row r="451" spans="1:6" x14ac:dyDescent="0.2">
      <c r="A451">
        <v>14.127000000000001</v>
      </c>
      <c r="B451">
        <v>0.14799999999999999</v>
      </c>
      <c r="C451">
        <v>14.135999999999999</v>
      </c>
      <c r="D451">
        <v>0.22</v>
      </c>
      <c r="E451">
        <v>14.146000000000001</v>
      </c>
      <c r="F451">
        <v>0.18</v>
      </c>
    </row>
    <row r="452" spans="1:6" x14ac:dyDescent="0.2">
      <c r="A452">
        <v>14.154999999999999</v>
      </c>
      <c r="B452">
        <v>0.115</v>
      </c>
      <c r="C452">
        <v>14.164999999999999</v>
      </c>
      <c r="D452">
        <v>0.16200000000000001</v>
      </c>
      <c r="E452">
        <v>14.173999999999999</v>
      </c>
      <c r="F452">
        <v>0.255</v>
      </c>
    </row>
    <row r="453" spans="1:6" x14ac:dyDescent="0.2">
      <c r="A453">
        <v>14.183999999999999</v>
      </c>
      <c r="B453">
        <v>0.14899999999999999</v>
      </c>
      <c r="C453">
        <v>14.193</v>
      </c>
      <c r="D453">
        <v>0.29199999999999998</v>
      </c>
      <c r="E453">
        <v>14.202999999999999</v>
      </c>
      <c r="F453">
        <v>0.36099999999999999</v>
      </c>
    </row>
    <row r="454" spans="1:6" x14ac:dyDescent="0.2">
      <c r="A454">
        <v>14.212</v>
      </c>
      <c r="B454">
        <v>0.26700000000000002</v>
      </c>
      <c r="C454">
        <v>14.222</v>
      </c>
      <c r="D454">
        <v>0.111</v>
      </c>
      <c r="E454">
        <v>14.231</v>
      </c>
      <c r="F454">
        <v>0.159</v>
      </c>
    </row>
    <row r="455" spans="1:6" x14ac:dyDescent="0.2">
      <c r="A455">
        <v>14.241</v>
      </c>
      <c r="B455">
        <v>0.27</v>
      </c>
      <c r="C455">
        <v>14.25</v>
      </c>
      <c r="D455">
        <v>0.42499999999999999</v>
      </c>
      <c r="E455">
        <v>14.26</v>
      </c>
      <c r="F455">
        <v>0.48599999999999999</v>
      </c>
    </row>
    <row r="456" spans="1:6" x14ac:dyDescent="0.2">
      <c r="A456">
        <v>14.269</v>
      </c>
      <c r="B456">
        <v>0.24399999999999999</v>
      </c>
      <c r="C456">
        <v>14.279</v>
      </c>
      <c r="D456">
        <v>0.17899999999999999</v>
      </c>
      <c r="E456">
        <v>14.288</v>
      </c>
      <c r="F456">
        <v>0.104</v>
      </c>
    </row>
    <row r="457" spans="1:6" x14ac:dyDescent="0.2">
      <c r="A457">
        <v>14.298</v>
      </c>
      <c r="B457">
        <v>9.1999999999999998E-2</v>
      </c>
      <c r="C457">
        <v>14.307</v>
      </c>
      <c r="D457">
        <v>9.2999999999999999E-2</v>
      </c>
      <c r="E457">
        <v>14.317</v>
      </c>
      <c r="F457">
        <v>7.6999999999999999E-2</v>
      </c>
    </row>
    <row r="458" spans="1:6" x14ac:dyDescent="0.2">
      <c r="A458">
        <v>14.326000000000001</v>
      </c>
      <c r="B458">
        <v>6.7000000000000004E-2</v>
      </c>
      <c r="C458">
        <v>14.336</v>
      </c>
      <c r="D458">
        <v>7.9000000000000001E-2</v>
      </c>
      <c r="E458">
        <v>14.345000000000001</v>
      </c>
      <c r="F458">
        <v>0.105</v>
      </c>
    </row>
    <row r="459" spans="1:6" x14ac:dyDescent="0.2">
      <c r="A459">
        <v>14.355</v>
      </c>
      <c r="B459">
        <v>0.13800000000000001</v>
      </c>
      <c r="C459">
        <v>14.364000000000001</v>
      </c>
      <c r="D459">
        <v>8.7999999999999995E-2</v>
      </c>
      <c r="E459">
        <v>14.372999999999999</v>
      </c>
      <c r="F459">
        <v>0.13800000000000001</v>
      </c>
    </row>
    <row r="460" spans="1:6" x14ac:dyDescent="0.2">
      <c r="A460">
        <v>14.382999999999999</v>
      </c>
      <c r="B460">
        <v>0.27100000000000002</v>
      </c>
      <c r="C460">
        <v>14.391999999999999</v>
      </c>
      <c r="D460">
        <v>0.32800000000000001</v>
      </c>
      <c r="E460">
        <v>14.401999999999999</v>
      </c>
      <c r="F460">
        <v>0.153</v>
      </c>
    </row>
    <row r="461" spans="1:6" x14ac:dyDescent="0.2">
      <c r="A461">
        <v>14.411</v>
      </c>
      <c r="B461">
        <v>8.5000000000000006E-2</v>
      </c>
      <c r="C461">
        <v>14.420999999999999</v>
      </c>
      <c r="D461">
        <v>7.1999999999999995E-2</v>
      </c>
      <c r="E461">
        <v>14.43</v>
      </c>
      <c r="F461">
        <v>6.5000000000000002E-2</v>
      </c>
    </row>
    <row r="462" spans="1:6" x14ac:dyDescent="0.2">
      <c r="A462">
        <v>14.44</v>
      </c>
      <c r="B462">
        <v>2.7E-2</v>
      </c>
      <c r="C462">
        <v>14.45</v>
      </c>
      <c r="D462">
        <v>1.7999999999999999E-2</v>
      </c>
      <c r="E462">
        <v>14.459</v>
      </c>
      <c r="F462">
        <v>0.05</v>
      </c>
    </row>
    <row r="463" spans="1:6" x14ac:dyDescent="0.2">
      <c r="A463">
        <v>14.468999999999999</v>
      </c>
      <c r="B463">
        <v>9.8000000000000004E-2</v>
      </c>
      <c r="C463">
        <v>14.478</v>
      </c>
      <c r="D463">
        <v>0.312</v>
      </c>
      <c r="E463">
        <v>14.488</v>
      </c>
      <c r="F463">
        <v>0.35299999999999998</v>
      </c>
    </row>
    <row r="464" spans="1:6" x14ac:dyDescent="0.2">
      <c r="A464">
        <v>14.497999999999999</v>
      </c>
      <c r="B464">
        <v>0.217</v>
      </c>
      <c r="C464">
        <v>14.507</v>
      </c>
      <c r="D464">
        <v>0.39300000000000002</v>
      </c>
      <c r="E464">
        <v>14.516999999999999</v>
      </c>
      <c r="F464">
        <v>0.39200000000000002</v>
      </c>
    </row>
    <row r="465" spans="1:6" x14ac:dyDescent="0.2">
      <c r="A465">
        <v>14.526</v>
      </c>
      <c r="B465">
        <v>0.28000000000000003</v>
      </c>
      <c r="C465">
        <v>14.536</v>
      </c>
      <c r="D465">
        <v>0.13300000000000001</v>
      </c>
      <c r="E465">
        <v>14.545999999999999</v>
      </c>
      <c r="F465">
        <v>7.0999999999999994E-2</v>
      </c>
    </row>
    <row r="466" spans="1:6" x14ac:dyDescent="0.2">
      <c r="A466">
        <v>14.555</v>
      </c>
      <c r="B466">
        <v>6.3E-2</v>
      </c>
      <c r="C466">
        <v>14.565</v>
      </c>
      <c r="D466">
        <v>6.9000000000000006E-2</v>
      </c>
      <c r="E466">
        <v>14.574999999999999</v>
      </c>
      <c r="F466">
        <v>8.5000000000000006E-2</v>
      </c>
    </row>
    <row r="467" spans="1:6" x14ac:dyDescent="0.2">
      <c r="A467">
        <v>14.584</v>
      </c>
      <c r="B467">
        <v>0.109</v>
      </c>
      <c r="C467">
        <v>14.593999999999999</v>
      </c>
      <c r="D467">
        <v>0.18</v>
      </c>
      <c r="E467">
        <v>14.603</v>
      </c>
      <c r="F467">
        <v>0.22800000000000001</v>
      </c>
    </row>
    <row r="468" spans="1:6" x14ac:dyDescent="0.2">
      <c r="A468">
        <v>14.613</v>
      </c>
      <c r="B468">
        <v>0.217</v>
      </c>
      <c r="C468">
        <v>14.622999999999999</v>
      </c>
      <c r="D468">
        <v>0.14799999999999999</v>
      </c>
      <c r="E468">
        <v>14.632</v>
      </c>
      <c r="F468">
        <v>0.14799999999999999</v>
      </c>
    </row>
    <row r="469" spans="1:6" x14ac:dyDescent="0.2">
      <c r="A469">
        <v>14.641999999999999</v>
      </c>
      <c r="B469">
        <v>0.12</v>
      </c>
      <c r="C469">
        <v>14.651</v>
      </c>
      <c r="D469">
        <v>0.22800000000000001</v>
      </c>
      <c r="E469">
        <v>14.661</v>
      </c>
      <c r="F469">
        <v>0.13100000000000001</v>
      </c>
    </row>
    <row r="470" spans="1:6" x14ac:dyDescent="0.2">
      <c r="A470">
        <v>14.670999999999999</v>
      </c>
      <c r="B470">
        <v>0.11700000000000001</v>
      </c>
      <c r="C470">
        <v>14.68</v>
      </c>
      <c r="D470">
        <v>0.374</v>
      </c>
      <c r="E470">
        <v>14.69</v>
      </c>
      <c r="F470">
        <v>0.309</v>
      </c>
    </row>
    <row r="471" spans="1:6" x14ac:dyDescent="0.2">
      <c r="A471">
        <v>14.7</v>
      </c>
      <c r="B471">
        <v>0.251</v>
      </c>
      <c r="C471">
        <v>14.709</v>
      </c>
      <c r="D471">
        <v>0.27300000000000002</v>
      </c>
      <c r="E471">
        <v>14.718999999999999</v>
      </c>
      <c r="F471">
        <v>0.127</v>
      </c>
    </row>
    <row r="472" spans="1:6" x14ac:dyDescent="0.2">
      <c r="A472">
        <v>14.728</v>
      </c>
      <c r="B472">
        <v>0.14199999999999999</v>
      </c>
      <c r="C472">
        <v>14.738</v>
      </c>
      <c r="D472">
        <v>0.14499999999999999</v>
      </c>
      <c r="E472">
        <v>14.747999999999999</v>
      </c>
      <c r="F472">
        <v>0.28000000000000003</v>
      </c>
    </row>
    <row r="473" spans="1:6" x14ac:dyDescent="0.2">
      <c r="A473">
        <v>14.757</v>
      </c>
      <c r="B473">
        <v>0.249</v>
      </c>
      <c r="C473">
        <v>14.766999999999999</v>
      </c>
      <c r="D473">
        <v>0.17599999999999999</v>
      </c>
      <c r="E473">
        <v>14.776</v>
      </c>
      <c r="F473">
        <v>0.34100000000000003</v>
      </c>
    </row>
    <row r="474" spans="1:6" x14ac:dyDescent="0.2">
      <c r="A474">
        <v>14.786</v>
      </c>
      <c r="B474">
        <v>0.38100000000000001</v>
      </c>
      <c r="C474">
        <v>14.795999999999999</v>
      </c>
      <c r="D474">
        <v>0.33100000000000002</v>
      </c>
      <c r="E474">
        <v>14.805</v>
      </c>
      <c r="F474">
        <v>0.25700000000000001</v>
      </c>
    </row>
    <row r="475" spans="1:6" x14ac:dyDescent="0.2">
      <c r="A475">
        <v>14.815</v>
      </c>
      <c r="B475">
        <v>0.26500000000000001</v>
      </c>
      <c r="C475">
        <v>14.824999999999999</v>
      </c>
      <c r="D475">
        <v>0.60599999999999998</v>
      </c>
      <c r="E475">
        <v>14.834</v>
      </c>
      <c r="F475">
        <v>0.90500000000000003</v>
      </c>
    </row>
    <row r="476" spans="1:6" x14ac:dyDescent="0.2">
      <c r="A476">
        <v>14.843999999999999</v>
      </c>
      <c r="B476">
        <v>0.88400000000000001</v>
      </c>
      <c r="C476">
        <v>14.853</v>
      </c>
      <c r="D476">
        <v>0.34899999999999998</v>
      </c>
      <c r="E476">
        <v>14.863</v>
      </c>
      <c r="F476">
        <v>0.28799999999999998</v>
      </c>
    </row>
    <row r="477" spans="1:6" x14ac:dyDescent="0.2">
      <c r="A477">
        <v>14.872999999999999</v>
      </c>
      <c r="B477">
        <v>0.40300000000000002</v>
      </c>
      <c r="C477">
        <v>14.882</v>
      </c>
      <c r="D477">
        <v>0.39200000000000002</v>
      </c>
      <c r="E477">
        <v>14.891999999999999</v>
      </c>
      <c r="F477">
        <v>0.503</v>
      </c>
    </row>
    <row r="478" spans="1:6" x14ac:dyDescent="0.2">
      <c r="A478">
        <v>14.901</v>
      </c>
      <c r="B478">
        <v>0.48499999999999999</v>
      </c>
      <c r="C478">
        <v>14.911</v>
      </c>
      <c r="D478">
        <v>0.39800000000000002</v>
      </c>
      <c r="E478">
        <v>14.920999999999999</v>
      </c>
      <c r="F478">
        <v>0.31900000000000001</v>
      </c>
    </row>
    <row r="479" spans="1:6" x14ac:dyDescent="0.2">
      <c r="A479">
        <v>14.93</v>
      </c>
      <c r="B479">
        <v>0.42099999999999999</v>
      </c>
      <c r="C479">
        <v>14.94</v>
      </c>
      <c r="D479">
        <v>0.379</v>
      </c>
      <c r="E479">
        <v>14.949</v>
      </c>
      <c r="F479">
        <v>7.6999999999999999E-2</v>
      </c>
    </row>
    <row r="480" spans="1:6" x14ac:dyDescent="0.2">
      <c r="A480">
        <v>14.959</v>
      </c>
      <c r="B480">
        <v>8.1000000000000003E-2</v>
      </c>
      <c r="C480">
        <v>14.968</v>
      </c>
      <c r="D480">
        <v>0.24399999999999999</v>
      </c>
      <c r="E480">
        <v>14.978</v>
      </c>
      <c r="F480">
        <v>0.40200000000000002</v>
      </c>
    </row>
    <row r="481" spans="1:6" x14ac:dyDescent="0.2">
      <c r="A481">
        <v>14.987</v>
      </c>
      <c r="B481">
        <v>0.255</v>
      </c>
      <c r="C481">
        <v>14.997</v>
      </c>
      <c r="D481">
        <v>0.23100000000000001</v>
      </c>
      <c r="E481">
        <v>15.006</v>
      </c>
      <c r="F481">
        <v>0.31</v>
      </c>
    </row>
    <row r="482" spans="1:6" x14ac:dyDescent="0.2">
      <c r="A482">
        <v>15.016</v>
      </c>
      <c r="B482">
        <v>0.28000000000000003</v>
      </c>
      <c r="C482">
        <v>15.025</v>
      </c>
      <c r="D482">
        <v>0.33600000000000002</v>
      </c>
      <c r="E482">
        <v>15.035</v>
      </c>
      <c r="F482">
        <v>0.27600000000000002</v>
      </c>
    </row>
    <row r="483" spans="1:6" x14ac:dyDescent="0.2">
      <c r="A483">
        <v>15.044</v>
      </c>
      <c r="B483">
        <v>0.32800000000000001</v>
      </c>
      <c r="C483">
        <v>15.054</v>
      </c>
      <c r="D483">
        <v>0.442</v>
      </c>
      <c r="E483">
        <v>15.063000000000001</v>
      </c>
      <c r="F483">
        <v>0.54700000000000004</v>
      </c>
    </row>
    <row r="484" spans="1:6" x14ac:dyDescent="0.2">
      <c r="A484">
        <v>15.073</v>
      </c>
      <c r="B484">
        <v>0.66600000000000004</v>
      </c>
      <c r="C484">
        <v>15.082000000000001</v>
      </c>
      <c r="D484">
        <v>0.57399999999999995</v>
      </c>
      <c r="E484">
        <v>15.092000000000001</v>
      </c>
      <c r="F484">
        <v>0.376</v>
      </c>
    </row>
    <row r="485" spans="1:6" x14ac:dyDescent="0.2">
      <c r="A485">
        <v>15.101000000000001</v>
      </c>
      <c r="B485">
        <v>0.26700000000000002</v>
      </c>
      <c r="C485">
        <v>15.111000000000001</v>
      </c>
      <c r="D485">
        <v>0.26800000000000002</v>
      </c>
      <c r="E485">
        <v>15.12</v>
      </c>
      <c r="F485">
        <v>0.26500000000000001</v>
      </c>
    </row>
    <row r="486" spans="1:6" x14ac:dyDescent="0.2">
      <c r="A486">
        <v>15.13</v>
      </c>
      <c r="B486">
        <v>0.26100000000000001</v>
      </c>
      <c r="C486">
        <v>15.138999999999999</v>
      </c>
      <c r="D486">
        <v>0.443</v>
      </c>
      <c r="E486">
        <v>15.148999999999999</v>
      </c>
      <c r="F486">
        <v>0.31900000000000001</v>
      </c>
    </row>
    <row r="487" spans="1:6" x14ac:dyDescent="0.2">
      <c r="A487">
        <v>15.157999999999999</v>
      </c>
      <c r="B487">
        <v>0.29799999999999999</v>
      </c>
      <c r="C487">
        <v>15.167999999999999</v>
      </c>
      <c r="D487">
        <v>0.223</v>
      </c>
      <c r="E487">
        <v>15.177</v>
      </c>
      <c r="F487">
        <v>0.16700000000000001</v>
      </c>
    </row>
    <row r="488" spans="1:6" x14ac:dyDescent="0.2">
      <c r="A488">
        <v>15.186999999999999</v>
      </c>
      <c r="B488">
        <v>0.156</v>
      </c>
      <c r="C488">
        <v>15.196</v>
      </c>
      <c r="D488">
        <v>0.17899999999999999</v>
      </c>
      <c r="E488">
        <v>15.206</v>
      </c>
      <c r="F488">
        <v>0.218</v>
      </c>
    </row>
    <row r="489" spans="1:6" x14ac:dyDescent="0.2">
      <c r="A489">
        <v>15.215</v>
      </c>
      <c r="B489">
        <v>0.19400000000000001</v>
      </c>
      <c r="C489">
        <v>15.225</v>
      </c>
      <c r="D489">
        <v>0.27800000000000002</v>
      </c>
      <c r="E489">
        <v>15.234</v>
      </c>
      <c r="F489">
        <v>0.39700000000000002</v>
      </c>
    </row>
    <row r="490" spans="1:6" x14ac:dyDescent="0.2">
      <c r="A490">
        <v>15.244</v>
      </c>
      <c r="B490">
        <v>0.30299999999999999</v>
      </c>
      <c r="C490">
        <v>15.253</v>
      </c>
      <c r="D490">
        <v>0.21299999999999999</v>
      </c>
      <c r="E490">
        <v>15.263</v>
      </c>
      <c r="F490">
        <v>0.255</v>
      </c>
    </row>
    <row r="491" spans="1:6" x14ac:dyDescent="0.2">
      <c r="A491">
        <v>15.272</v>
      </c>
      <c r="B491">
        <v>0.155</v>
      </c>
      <c r="C491">
        <v>15.282</v>
      </c>
      <c r="D491">
        <v>0.16</v>
      </c>
      <c r="E491">
        <v>15.291</v>
      </c>
      <c r="F491">
        <v>0.49299999999999999</v>
      </c>
    </row>
    <row r="492" spans="1:6" x14ac:dyDescent="0.2">
      <c r="A492">
        <v>15.301</v>
      </c>
      <c r="B492">
        <v>0.29299999999999998</v>
      </c>
      <c r="C492">
        <v>15.31</v>
      </c>
      <c r="D492">
        <v>0.373</v>
      </c>
      <c r="E492">
        <v>15.32</v>
      </c>
      <c r="F492">
        <v>0.66600000000000004</v>
      </c>
    </row>
    <row r="493" spans="1:6" x14ac:dyDescent="0.2">
      <c r="A493">
        <v>15.329000000000001</v>
      </c>
      <c r="B493">
        <v>0.96299999999999997</v>
      </c>
      <c r="C493">
        <v>15.339</v>
      </c>
      <c r="D493">
        <v>0.81599999999999995</v>
      </c>
      <c r="E493">
        <v>15.348000000000001</v>
      </c>
      <c r="F493">
        <v>0.52200000000000002</v>
      </c>
    </row>
    <row r="494" spans="1:6" x14ac:dyDescent="0.2">
      <c r="A494">
        <v>15.358000000000001</v>
      </c>
      <c r="B494">
        <v>0.58699999999999997</v>
      </c>
      <c r="C494">
        <v>15.367000000000001</v>
      </c>
      <c r="D494">
        <v>0.72599999999999998</v>
      </c>
      <c r="E494">
        <v>15.377000000000001</v>
      </c>
      <c r="F494">
        <v>0.48399999999999999</v>
      </c>
    </row>
    <row r="495" spans="1:6" x14ac:dyDescent="0.2">
      <c r="A495">
        <v>15.385999999999999</v>
      </c>
      <c r="B495">
        <v>0.71599999999999997</v>
      </c>
      <c r="C495">
        <v>15.396000000000001</v>
      </c>
      <c r="D495">
        <v>0.71099999999999997</v>
      </c>
      <c r="E495">
        <v>15.404999999999999</v>
      </c>
      <c r="F495">
        <v>0.65400000000000003</v>
      </c>
    </row>
    <row r="496" spans="1:6" x14ac:dyDescent="0.2">
      <c r="A496">
        <v>15.414999999999999</v>
      </c>
      <c r="B496">
        <v>0.67600000000000005</v>
      </c>
      <c r="C496">
        <v>15.423999999999999</v>
      </c>
      <c r="D496">
        <v>0.28799999999999998</v>
      </c>
      <c r="E496">
        <v>15.433999999999999</v>
      </c>
      <c r="F496">
        <v>0.161</v>
      </c>
    </row>
    <row r="497" spans="1:6" x14ac:dyDescent="0.2">
      <c r="A497">
        <v>15.443</v>
      </c>
      <c r="B497">
        <v>0.158</v>
      </c>
      <c r="C497">
        <v>15.452999999999999</v>
      </c>
      <c r="D497">
        <v>0.17299999999999999</v>
      </c>
      <c r="E497">
        <v>15.462</v>
      </c>
      <c r="F497">
        <v>0.156</v>
      </c>
    </row>
    <row r="498" spans="1:6" x14ac:dyDescent="0.2">
      <c r="A498">
        <v>15.472</v>
      </c>
      <c r="B498">
        <v>0.19800000000000001</v>
      </c>
      <c r="C498">
        <v>15.481</v>
      </c>
      <c r="D498">
        <v>0.14799999999999999</v>
      </c>
      <c r="E498">
        <v>15.491</v>
      </c>
      <c r="F498">
        <v>0.155</v>
      </c>
    </row>
    <row r="499" spans="1:6" x14ac:dyDescent="0.2">
      <c r="A499">
        <v>15.5</v>
      </c>
      <c r="B499">
        <v>0.245</v>
      </c>
      <c r="C499">
        <v>15.51</v>
      </c>
      <c r="D499">
        <v>0.219</v>
      </c>
      <c r="E499">
        <v>15.519</v>
      </c>
      <c r="F499">
        <v>0.317</v>
      </c>
    </row>
    <row r="500" spans="1:6" x14ac:dyDescent="0.2">
      <c r="A500">
        <v>15.529</v>
      </c>
      <c r="B500">
        <v>0.32400000000000001</v>
      </c>
      <c r="C500">
        <v>15.538</v>
      </c>
      <c r="D500">
        <v>0.438</v>
      </c>
      <c r="E500">
        <v>15.548</v>
      </c>
      <c r="F500">
        <v>0.89600000000000002</v>
      </c>
    </row>
    <row r="501" spans="1:6" x14ac:dyDescent="0.2">
      <c r="A501">
        <v>15.557</v>
      </c>
      <c r="B501">
        <v>1.0369999999999999</v>
      </c>
      <c r="C501">
        <v>15.567</v>
      </c>
      <c r="D501">
        <v>1.1100000000000001</v>
      </c>
      <c r="E501">
        <v>15.576000000000001</v>
      </c>
      <c r="F501">
        <v>1.1200000000000001</v>
      </c>
    </row>
    <row r="502" spans="1:6" x14ac:dyDescent="0.2">
      <c r="A502">
        <v>15.586</v>
      </c>
      <c r="B502">
        <v>0.85699999999999998</v>
      </c>
      <c r="C502">
        <v>15.595000000000001</v>
      </c>
      <c r="D502">
        <v>0.61899999999999999</v>
      </c>
      <c r="E502">
        <v>15.605</v>
      </c>
      <c r="F502">
        <v>0.251</v>
      </c>
    </row>
    <row r="503" spans="1:6" x14ac:dyDescent="0.2">
      <c r="A503">
        <v>15.614000000000001</v>
      </c>
      <c r="B503">
        <v>0.315</v>
      </c>
      <c r="C503">
        <v>15.624000000000001</v>
      </c>
      <c r="D503">
        <v>0.5</v>
      </c>
      <c r="E503">
        <v>15.632999999999999</v>
      </c>
      <c r="F503">
        <v>0.52700000000000002</v>
      </c>
    </row>
    <row r="504" spans="1:6" x14ac:dyDescent="0.2">
      <c r="A504">
        <v>15.643000000000001</v>
      </c>
      <c r="B504">
        <v>0.33900000000000002</v>
      </c>
      <c r="C504">
        <v>15.651999999999999</v>
      </c>
      <c r="D504">
        <v>0.29899999999999999</v>
      </c>
      <c r="E504">
        <v>15.662000000000001</v>
      </c>
      <c r="F504">
        <v>0.2</v>
      </c>
    </row>
    <row r="505" spans="1:6" x14ac:dyDescent="0.2">
      <c r="A505">
        <v>15.670999999999999</v>
      </c>
      <c r="B505">
        <v>0.128</v>
      </c>
      <c r="C505">
        <v>15.680999999999999</v>
      </c>
      <c r="D505">
        <v>0.23499999999999999</v>
      </c>
      <c r="E505">
        <v>15.69</v>
      </c>
      <c r="F505">
        <v>9.4E-2</v>
      </c>
    </row>
    <row r="506" spans="1:6" x14ac:dyDescent="0.2">
      <c r="A506">
        <v>15.7</v>
      </c>
      <c r="B506">
        <v>7.2999999999999995E-2</v>
      </c>
      <c r="C506">
        <v>15.709</v>
      </c>
      <c r="D506">
        <v>0.06</v>
      </c>
      <c r="E506">
        <v>15.718999999999999</v>
      </c>
      <c r="F506">
        <v>0.16600000000000001</v>
      </c>
    </row>
    <row r="507" spans="1:6" x14ac:dyDescent="0.2">
      <c r="A507">
        <v>15.728</v>
      </c>
      <c r="B507">
        <v>0.17399999999999999</v>
      </c>
      <c r="C507">
        <v>15.738</v>
      </c>
      <c r="D507">
        <v>0.13100000000000001</v>
      </c>
      <c r="E507">
        <v>15.747</v>
      </c>
      <c r="F507">
        <v>0.16800000000000001</v>
      </c>
    </row>
    <row r="508" spans="1:6" x14ac:dyDescent="0.2">
      <c r="A508">
        <v>15.757</v>
      </c>
      <c r="B508">
        <v>0.19700000000000001</v>
      </c>
      <c r="C508">
        <v>15.766</v>
      </c>
      <c r="D508">
        <v>0.14799999999999999</v>
      </c>
      <c r="E508">
        <v>15.776</v>
      </c>
      <c r="F508">
        <v>0.17299999999999999</v>
      </c>
    </row>
    <row r="509" spans="1:6" x14ac:dyDescent="0.2">
      <c r="A509">
        <v>15.785</v>
      </c>
      <c r="B509">
        <v>0.182</v>
      </c>
      <c r="C509">
        <v>15.795</v>
      </c>
      <c r="D509">
        <v>0.251</v>
      </c>
      <c r="E509">
        <v>15.804</v>
      </c>
      <c r="F509">
        <v>0.13400000000000001</v>
      </c>
    </row>
    <row r="510" spans="1:6" x14ac:dyDescent="0.2">
      <c r="A510">
        <v>15.814</v>
      </c>
      <c r="B510">
        <v>9.6000000000000002E-2</v>
      </c>
      <c r="C510">
        <v>15.823</v>
      </c>
      <c r="D510">
        <v>0.12</v>
      </c>
      <c r="E510">
        <v>15.833</v>
      </c>
      <c r="F510">
        <v>0.106</v>
      </c>
    </row>
    <row r="511" spans="1:6" x14ac:dyDescent="0.2">
      <c r="A511">
        <v>15.843</v>
      </c>
      <c r="B511">
        <v>0.08</v>
      </c>
      <c r="C511">
        <v>15.852</v>
      </c>
      <c r="D511">
        <v>0.1</v>
      </c>
      <c r="E511">
        <v>15.862</v>
      </c>
      <c r="F511">
        <v>0.246</v>
      </c>
    </row>
    <row r="512" spans="1:6" x14ac:dyDescent="0.2">
      <c r="A512">
        <v>15.871</v>
      </c>
      <c r="B512">
        <v>0.20499999999999999</v>
      </c>
      <c r="C512">
        <v>15.881</v>
      </c>
      <c r="D512">
        <v>0.154</v>
      </c>
      <c r="E512">
        <v>15.89</v>
      </c>
      <c r="F512">
        <v>0.126</v>
      </c>
    </row>
    <row r="513" spans="1:6" x14ac:dyDescent="0.2">
      <c r="A513">
        <v>15.9</v>
      </c>
      <c r="B513">
        <v>0.127</v>
      </c>
      <c r="C513">
        <v>15.909000000000001</v>
      </c>
      <c r="D513">
        <v>8.5999999999999993E-2</v>
      </c>
      <c r="E513">
        <v>15.919</v>
      </c>
      <c r="F513">
        <v>0.09</v>
      </c>
    </row>
    <row r="514" spans="1:6" x14ac:dyDescent="0.2">
      <c r="A514">
        <v>15.928000000000001</v>
      </c>
      <c r="B514">
        <v>7.3999999999999996E-2</v>
      </c>
      <c r="C514">
        <v>15.938000000000001</v>
      </c>
      <c r="D514">
        <v>7.2999999999999995E-2</v>
      </c>
      <c r="E514">
        <v>15.946999999999999</v>
      </c>
      <c r="F514">
        <v>9.0999999999999998E-2</v>
      </c>
    </row>
    <row r="515" spans="1:6" x14ac:dyDescent="0.2">
      <c r="A515">
        <v>15.957000000000001</v>
      </c>
      <c r="B515">
        <v>5.5E-2</v>
      </c>
      <c r="C515">
        <v>15.965999999999999</v>
      </c>
      <c r="D515">
        <v>4.2000000000000003E-2</v>
      </c>
      <c r="E515">
        <v>15.976000000000001</v>
      </c>
      <c r="F515">
        <v>3.6999999999999998E-2</v>
      </c>
    </row>
    <row r="516" spans="1:6" x14ac:dyDescent="0.2">
      <c r="A516">
        <v>15.984999999999999</v>
      </c>
      <c r="B516">
        <v>4.8000000000000001E-2</v>
      </c>
      <c r="C516">
        <v>15.994999999999999</v>
      </c>
      <c r="D516">
        <v>6.9000000000000006E-2</v>
      </c>
      <c r="E516">
        <v>16.004000000000001</v>
      </c>
      <c r="F516">
        <v>8.5999999999999993E-2</v>
      </c>
    </row>
    <row r="517" spans="1:6" x14ac:dyDescent="0.2">
      <c r="A517">
        <v>16.013999999999999</v>
      </c>
      <c r="B517">
        <v>0.154</v>
      </c>
      <c r="C517">
        <v>16.023</v>
      </c>
      <c r="D517">
        <v>0.128</v>
      </c>
      <c r="E517">
        <v>16.033000000000001</v>
      </c>
      <c r="F517">
        <v>0.12</v>
      </c>
    </row>
    <row r="518" spans="1:6" x14ac:dyDescent="0.2">
      <c r="A518">
        <v>16.042000000000002</v>
      </c>
      <c r="B518">
        <v>0.109</v>
      </c>
      <c r="C518">
        <v>16.052</v>
      </c>
      <c r="D518">
        <v>0.123</v>
      </c>
      <c r="E518">
        <v>16.061</v>
      </c>
      <c r="F518">
        <v>7.5999999999999998E-2</v>
      </c>
    </row>
    <row r="519" spans="1:6" x14ac:dyDescent="0.2">
      <c r="A519">
        <v>16.071000000000002</v>
      </c>
      <c r="B519">
        <v>0.112</v>
      </c>
      <c r="C519">
        <v>16.079999999999998</v>
      </c>
      <c r="D519">
        <v>0.187</v>
      </c>
      <c r="E519">
        <v>16.09</v>
      </c>
      <c r="F519">
        <v>6.5000000000000002E-2</v>
      </c>
    </row>
    <row r="520" spans="1:6" x14ac:dyDescent="0.2">
      <c r="A520">
        <v>16.099</v>
      </c>
      <c r="B520">
        <v>1.6E-2</v>
      </c>
      <c r="C520">
        <v>16.108000000000001</v>
      </c>
      <c r="D520">
        <v>3.1E-2</v>
      </c>
      <c r="E520">
        <v>16.117999999999999</v>
      </c>
      <c r="F520">
        <v>5.1999999999999998E-2</v>
      </c>
    </row>
    <row r="521" spans="1:6" x14ac:dyDescent="0.2">
      <c r="A521">
        <v>16.126999999999999</v>
      </c>
      <c r="B521">
        <v>0.13700000000000001</v>
      </c>
      <c r="C521">
        <v>16.135999999999999</v>
      </c>
      <c r="D521">
        <v>0.17599999999999999</v>
      </c>
      <c r="E521">
        <v>16.145</v>
      </c>
      <c r="F521">
        <v>0.215</v>
      </c>
    </row>
    <row r="522" spans="1:6" x14ac:dyDescent="0.2">
      <c r="A522">
        <v>16.155000000000001</v>
      </c>
      <c r="B522">
        <v>0.28100000000000003</v>
      </c>
      <c r="C522">
        <v>16.164000000000001</v>
      </c>
      <c r="D522">
        <v>0.432</v>
      </c>
      <c r="E522">
        <v>16.172999999999998</v>
      </c>
      <c r="F522">
        <v>0.39400000000000002</v>
      </c>
    </row>
    <row r="523" spans="1:6" x14ac:dyDescent="0.2">
      <c r="A523">
        <v>16.183</v>
      </c>
      <c r="B523">
        <v>0.56899999999999995</v>
      </c>
      <c r="C523">
        <v>16.192</v>
      </c>
      <c r="D523">
        <v>0.48599999999999999</v>
      </c>
      <c r="E523">
        <v>16.201000000000001</v>
      </c>
      <c r="F523">
        <v>0.26100000000000001</v>
      </c>
    </row>
    <row r="524" spans="1:6" x14ac:dyDescent="0.2">
      <c r="A524">
        <v>16.21</v>
      </c>
      <c r="B524">
        <v>0.30199999999999999</v>
      </c>
      <c r="C524">
        <v>16.22</v>
      </c>
      <c r="D524">
        <v>0.26300000000000001</v>
      </c>
      <c r="E524">
        <v>16.228999999999999</v>
      </c>
      <c r="F524">
        <v>0.29399999999999998</v>
      </c>
    </row>
    <row r="525" spans="1:6" x14ac:dyDescent="0.2">
      <c r="A525">
        <v>16.238</v>
      </c>
      <c r="B525">
        <v>0.27200000000000002</v>
      </c>
      <c r="C525">
        <v>16.247</v>
      </c>
      <c r="D525">
        <v>0.20399999999999999</v>
      </c>
      <c r="E525">
        <v>16.257000000000001</v>
      </c>
      <c r="F525">
        <v>0.128</v>
      </c>
    </row>
    <row r="526" spans="1:6" x14ac:dyDescent="0.2">
      <c r="A526">
        <v>16.265999999999998</v>
      </c>
      <c r="B526">
        <v>7.6999999999999999E-2</v>
      </c>
      <c r="C526">
        <v>16.274999999999999</v>
      </c>
      <c r="D526">
        <v>7.9000000000000001E-2</v>
      </c>
      <c r="E526">
        <v>16.283999999999999</v>
      </c>
      <c r="F526">
        <v>9.2999999999999999E-2</v>
      </c>
    </row>
    <row r="527" spans="1:6" x14ac:dyDescent="0.2">
      <c r="A527">
        <v>16.294</v>
      </c>
      <c r="B527">
        <v>0.16300000000000001</v>
      </c>
      <c r="C527">
        <v>16.303000000000001</v>
      </c>
      <c r="D527">
        <v>8.3000000000000004E-2</v>
      </c>
      <c r="E527">
        <v>16.312000000000001</v>
      </c>
      <c r="F527">
        <v>0.154</v>
      </c>
    </row>
    <row r="528" spans="1:6" x14ac:dyDescent="0.2">
      <c r="A528">
        <v>16.321999999999999</v>
      </c>
      <c r="B528">
        <v>0.253</v>
      </c>
      <c r="C528">
        <v>16.331</v>
      </c>
      <c r="D528">
        <v>0.104</v>
      </c>
      <c r="E528">
        <v>16.34</v>
      </c>
      <c r="F528">
        <v>7.6999999999999999E-2</v>
      </c>
    </row>
    <row r="529" spans="1:6" x14ac:dyDescent="0.2">
      <c r="A529">
        <v>16.349</v>
      </c>
      <c r="B529">
        <v>0.13800000000000001</v>
      </c>
      <c r="C529">
        <v>16.359000000000002</v>
      </c>
      <c r="D529">
        <v>0.27700000000000002</v>
      </c>
      <c r="E529">
        <v>16.367999999999999</v>
      </c>
      <c r="F529">
        <v>0.20599999999999999</v>
      </c>
    </row>
    <row r="530" spans="1:6" x14ac:dyDescent="0.2">
      <c r="A530">
        <v>16.376999999999999</v>
      </c>
      <c r="B530">
        <v>0.29799999999999999</v>
      </c>
      <c r="C530">
        <v>16.385999999999999</v>
      </c>
      <c r="D530">
        <v>0.26400000000000001</v>
      </c>
      <c r="E530">
        <v>16.396000000000001</v>
      </c>
      <c r="F530">
        <v>0.27400000000000002</v>
      </c>
    </row>
    <row r="531" spans="1:6" x14ac:dyDescent="0.2">
      <c r="A531">
        <v>16.405000000000001</v>
      </c>
      <c r="B531">
        <v>0.27500000000000002</v>
      </c>
      <c r="C531">
        <v>16.414000000000001</v>
      </c>
      <c r="D531">
        <v>0.27100000000000002</v>
      </c>
      <c r="E531">
        <v>16.422999999999998</v>
      </c>
      <c r="F531">
        <v>0.252</v>
      </c>
    </row>
    <row r="532" spans="1:6" x14ac:dyDescent="0.2">
      <c r="A532">
        <v>16.433</v>
      </c>
      <c r="B532">
        <v>0.223</v>
      </c>
      <c r="C532">
        <v>16.442</v>
      </c>
      <c r="D532">
        <v>0.19700000000000001</v>
      </c>
      <c r="E532">
        <v>16.451000000000001</v>
      </c>
      <c r="F532">
        <v>0.27900000000000003</v>
      </c>
    </row>
    <row r="533" spans="1:6" x14ac:dyDescent="0.2">
      <c r="A533">
        <v>16.460999999999999</v>
      </c>
      <c r="B533">
        <v>0.26200000000000001</v>
      </c>
      <c r="C533">
        <v>16.47</v>
      </c>
      <c r="D533">
        <v>0.29099999999999998</v>
      </c>
      <c r="E533">
        <v>16.478999999999999</v>
      </c>
      <c r="F533">
        <v>0.32200000000000001</v>
      </c>
    </row>
    <row r="534" spans="1:6" x14ac:dyDescent="0.2">
      <c r="A534">
        <v>16.488</v>
      </c>
      <c r="B534">
        <v>0.23599999999999999</v>
      </c>
      <c r="C534">
        <v>16.498000000000001</v>
      </c>
      <c r="D534">
        <v>0.23499999999999999</v>
      </c>
      <c r="E534">
        <v>16.507000000000001</v>
      </c>
      <c r="F534">
        <v>0.24</v>
      </c>
    </row>
    <row r="535" spans="1:6" x14ac:dyDescent="0.2">
      <c r="A535">
        <v>16.515999999999998</v>
      </c>
      <c r="B535">
        <v>0.215</v>
      </c>
      <c r="C535">
        <v>16.524999999999999</v>
      </c>
      <c r="D535">
        <v>0.216</v>
      </c>
      <c r="E535">
        <v>16.535</v>
      </c>
      <c r="F535">
        <v>0.16400000000000001</v>
      </c>
    </row>
    <row r="536" spans="1:6" x14ac:dyDescent="0.2">
      <c r="A536">
        <v>16.544</v>
      </c>
      <c r="B536">
        <v>0.16300000000000001</v>
      </c>
      <c r="C536">
        <v>16.553000000000001</v>
      </c>
      <c r="D536">
        <v>0.20200000000000001</v>
      </c>
      <c r="E536">
        <v>16.562000000000001</v>
      </c>
      <c r="F536">
        <v>0.17599999999999999</v>
      </c>
    </row>
    <row r="537" spans="1:6" x14ac:dyDescent="0.2">
      <c r="A537">
        <v>16.571999999999999</v>
      </c>
      <c r="B537">
        <v>0.10199999999999999</v>
      </c>
      <c r="C537">
        <v>16.581</v>
      </c>
      <c r="D537">
        <v>0.11899999999999999</v>
      </c>
      <c r="E537">
        <v>16.59</v>
      </c>
      <c r="F537">
        <v>0.16</v>
      </c>
    </row>
    <row r="538" spans="1:6" x14ac:dyDescent="0.2">
      <c r="A538">
        <v>16.600000000000001</v>
      </c>
      <c r="B538">
        <v>0.14199999999999999</v>
      </c>
      <c r="C538">
        <v>16.609000000000002</v>
      </c>
      <c r="D538">
        <v>0.18</v>
      </c>
      <c r="E538">
        <v>16.617999999999999</v>
      </c>
      <c r="F538">
        <v>0.156</v>
      </c>
    </row>
    <row r="539" spans="1:6" x14ac:dyDescent="0.2">
      <c r="A539">
        <v>16.626999999999999</v>
      </c>
      <c r="B539">
        <v>0.15</v>
      </c>
      <c r="C539">
        <v>16.637</v>
      </c>
      <c r="D539">
        <v>0.14799999999999999</v>
      </c>
      <c r="E539">
        <v>16.646000000000001</v>
      </c>
      <c r="F539">
        <v>0.13900000000000001</v>
      </c>
    </row>
    <row r="540" spans="1:6" x14ac:dyDescent="0.2">
      <c r="A540">
        <v>16.655000000000001</v>
      </c>
      <c r="B540">
        <v>0.13300000000000001</v>
      </c>
      <c r="C540">
        <v>16.664000000000001</v>
      </c>
      <c r="D540">
        <v>0.11700000000000001</v>
      </c>
      <c r="E540">
        <v>16.673999999999999</v>
      </c>
      <c r="F540">
        <v>8.5000000000000006E-2</v>
      </c>
    </row>
    <row r="541" spans="1:6" x14ac:dyDescent="0.2">
      <c r="A541">
        <v>16.683</v>
      </c>
      <c r="B541">
        <v>7.4999999999999997E-2</v>
      </c>
      <c r="C541">
        <v>16.692</v>
      </c>
      <c r="D541">
        <v>0.11700000000000001</v>
      </c>
      <c r="E541">
        <v>16.702000000000002</v>
      </c>
      <c r="F541">
        <v>9.7000000000000003E-2</v>
      </c>
    </row>
    <row r="542" spans="1:6" x14ac:dyDescent="0.2">
      <c r="A542">
        <v>16.710999999999999</v>
      </c>
      <c r="B542">
        <v>0.219</v>
      </c>
      <c r="C542">
        <v>16.72</v>
      </c>
      <c r="D542">
        <v>0.33500000000000002</v>
      </c>
      <c r="E542">
        <v>16.728999999999999</v>
      </c>
      <c r="F542">
        <v>0.318</v>
      </c>
    </row>
    <row r="543" spans="1:6" x14ac:dyDescent="0.2">
      <c r="A543">
        <v>16.739000000000001</v>
      </c>
      <c r="B543">
        <v>0.19700000000000001</v>
      </c>
      <c r="C543">
        <v>16.748000000000001</v>
      </c>
      <c r="D543">
        <v>0.23300000000000001</v>
      </c>
      <c r="E543">
        <v>16.757000000000001</v>
      </c>
      <c r="F543">
        <v>0.2</v>
      </c>
    </row>
    <row r="544" spans="1:6" x14ac:dyDescent="0.2">
      <c r="A544">
        <v>16.765999999999998</v>
      </c>
      <c r="B544">
        <v>0.27100000000000002</v>
      </c>
      <c r="C544">
        <v>16.776</v>
      </c>
      <c r="D544">
        <v>0.377</v>
      </c>
      <c r="E544">
        <v>16.785</v>
      </c>
      <c r="F544">
        <v>0.34899999999999998</v>
      </c>
    </row>
    <row r="545" spans="1:6" x14ac:dyDescent="0.2">
      <c r="A545">
        <v>16.794</v>
      </c>
      <c r="B545">
        <v>0.13900000000000001</v>
      </c>
      <c r="C545">
        <v>16.803000000000001</v>
      </c>
      <c r="D545">
        <v>8.3000000000000004E-2</v>
      </c>
      <c r="E545">
        <v>16.812999999999999</v>
      </c>
      <c r="F545">
        <v>9.1999999999999998E-2</v>
      </c>
    </row>
    <row r="546" spans="1:6" x14ac:dyDescent="0.2">
      <c r="A546">
        <v>16.821999999999999</v>
      </c>
      <c r="B546">
        <v>0.123</v>
      </c>
      <c r="C546">
        <v>16.831</v>
      </c>
      <c r="D546">
        <v>0.13300000000000001</v>
      </c>
      <c r="E546">
        <v>16.841000000000001</v>
      </c>
      <c r="F546">
        <v>0.217</v>
      </c>
    </row>
    <row r="547" spans="1:6" x14ac:dyDescent="0.2">
      <c r="A547">
        <v>16.850000000000001</v>
      </c>
      <c r="B547">
        <v>0.20100000000000001</v>
      </c>
      <c r="C547">
        <v>16.858000000000001</v>
      </c>
      <c r="D547">
        <v>3.9E-2</v>
      </c>
      <c r="E547">
        <v>16.866</v>
      </c>
      <c r="F547">
        <v>6.2E-2</v>
      </c>
    </row>
    <row r="548" spans="1:6" x14ac:dyDescent="0.2">
      <c r="A548">
        <v>16.873999999999999</v>
      </c>
      <c r="B548">
        <v>0.111</v>
      </c>
      <c r="C548">
        <v>16.882000000000001</v>
      </c>
      <c r="D548">
        <v>0.13600000000000001</v>
      </c>
      <c r="E548">
        <v>16.890999999999998</v>
      </c>
      <c r="F548">
        <v>0.115</v>
      </c>
    </row>
    <row r="549" spans="1:6" x14ac:dyDescent="0.2">
      <c r="A549">
        <v>16.899000000000001</v>
      </c>
      <c r="B549">
        <v>0.16700000000000001</v>
      </c>
      <c r="C549">
        <v>16.907</v>
      </c>
      <c r="D549">
        <v>0.14499999999999999</v>
      </c>
      <c r="E549">
        <v>16.914999999999999</v>
      </c>
      <c r="F549">
        <v>9.8000000000000004E-2</v>
      </c>
    </row>
    <row r="550" spans="1:6" x14ac:dyDescent="0.2">
      <c r="A550">
        <v>16.922999999999998</v>
      </c>
      <c r="B550">
        <v>0.11600000000000001</v>
      </c>
      <c r="C550">
        <v>16.931000000000001</v>
      </c>
      <c r="D550">
        <v>0.14499999999999999</v>
      </c>
      <c r="E550">
        <v>16.939</v>
      </c>
      <c r="F550">
        <v>0.17100000000000001</v>
      </c>
    </row>
    <row r="551" spans="1:6" x14ac:dyDescent="0.2">
      <c r="A551">
        <v>16.948</v>
      </c>
      <c r="B551">
        <v>0.14699999999999999</v>
      </c>
      <c r="C551">
        <v>16.956</v>
      </c>
      <c r="D551">
        <v>0.182</v>
      </c>
      <c r="E551">
        <v>16.963999999999999</v>
      </c>
      <c r="F551">
        <v>0.20399999999999999</v>
      </c>
    </row>
    <row r="552" spans="1:6" x14ac:dyDescent="0.2">
      <c r="A552">
        <v>16.972000000000001</v>
      </c>
      <c r="B552">
        <v>0.24099999999999999</v>
      </c>
      <c r="C552">
        <v>16.98</v>
      </c>
      <c r="D552">
        <v>0.22700000000000001</v>
      </c>
      <c r="E552">
        <v>16.988</v>
      </c>
      <c r="F552">
        <v>0.25900000000000001</v>
      </c>
    </row>
    <row r="553" spans="1:6" x14ac:dyDescent="0.2">
      <c r="A553">
        <v>16.995999999999999</v>
      </c>
      <c r="B553">
        <v>0.34599999999999997</v>
      </c>
      <c r="C553">
        <v>17.004999999999999</v>
      </c>
      <c r="D553">
        <v>0.435</v>
      </c>
      <c r="E553">
        <v>17.013000000000002</v>
      </c>
      <c r="F553">
        <v>0.54500000000000004</v>
      </c>
    </row>
    <row r="554" spans="1:6" x14ac:dyDescent="0.2">
      <c r="A554">
        <v>17.021000000000001</v>
      </c>
      <c r="B554">
        <v>0.53700000000000003</v>
      </c>
      <c r="C554">
        <v>17.029</v>
      </c>
      <c r="D554">
        <v>0.59299999999999997</v>
      </c>
      <c r="E554">
        <v>17.036999999999999</v>
      </c>
      <c r="F554">
        <v>0.33200000000000002</v>
      </c>
    </row>
    <row r="555" spans="1:6" x14ac:dyDescent="0.2">
      <c r="A555">
        <v>17.045000000000002</v>
      </c>
      <c r="B555">
        <v>0.29399999999999998</v>
      </c>
      <c r="C555">
        <v>17.053000000000001</v>
      </c>
      <c r="D555">
        <v>0.38300000000000001</v>
      </c>
      <c r="E555">
        <v>17.062000000000001</v>
      </c>
      <c r="F555">
        <v>0.34699999999999998</v>
      </c>
    </row>
    <row r="556" spans="1:6" x14ac:dyDescent="0.2">
      <c r="A556">
        <v>17.07</v>
      </c>
      <c r="B556">
        <v>0.29199999999999998</v>
      </c>
      <c r="C556">
        <v>17.077999999999999</v>
      </c>
      <c r="D556">
        <v>0.192</v>
      </c>
      <c r="E556">
        <v>17.085999999999999</v>
      </c>
      <c r="F556">
        <v>0.14699999999999999</v>
      </c>
    </row>
    <row r="557" spans="1:6" x14ac:dyDescent="0.2">
      <c r="A557">
        <v>17.094000000000001</v>
      </c>
      <c r="B557">
        <v>3.5999999999999997E-2</v>
      </c>
      <c r="C557">
        <v>17.102</v>
      </c>
      <c r="D557">
        <v>1.7999999999999999E-2</v>
      </c>
      <c r="E557">
        <v>17.11</v>
      </c>
      <c r="F557">
        <v>2.5000000000000001E-2</v>
      </c>
    </row>
    <row r="558" spans="1:6" x14ac:dyDescent="0.2">
      <c r="A558">
        <v>17.119</v>
      </c>
      <c r="B558">
        <v>0.111</v>
      </c>
      <c r="C558">
        <v>17.126999999999999</v>
      </c>
      <c r="D558">
        <v>0.40400000000000003</v>
      </c>
      <c r="E558">
        <v>17.135000000000002</v>
      </c>
      <c r="F558">
        <v>0.52400000000000002</v>
      </c>
    </row>
    <row r="559" spans="1:6" x14ac:dyDescent="0.2">
      <c r="A559">
        <v>17.143000000000001</v>
      </c>
      <c r="B559">
        <v>0.377</v>
      </c>
      <c r="C559">
        <v>17.151</v>
      </c>
      <c r="D559">
        <v>0.39900000000000002</v>
      </c>
      <c r="E559">
        <v>17.158999999999999</v>
      </c>
      <c r="F559">
        <v>0.372</v>
      </c>
    </row>
    <row r="560" spans="1:6" x14ac:dyDescent="0.2">
      <c r="A560">
        <v>17.167000000000002</v>
      </c>
      <c r="B560">
        <v>0.32</v>
      </c>
      <c r="C560">
        <v>17.175999999999998</v>
      </c>
      <c r="D560">
        <v>0.33700000000000002</v>
      </c>
      <c r="E560">
        <v>17.184000000000001</v>
      </c>
      <c r="F560">
        <v>0.29199999999999998</v>
      </c>
    </row>
    <row r="561" spans="1:6" x14ac:dyDescent="0.2">
      <c r="A561">
        <v>17.192</v>
      </c>
      <c r="B561">
        <v>0.28199999999999997</v>
      </c>
      <c r="C561">
        <v>17.2</v>
      </c>
      <c r="D561">
        <v>0.28399999999999997</v>
      </c>
      <c r="E561">
        <v>17.207999999999998</v>
      </c>
      <c r="F561">
        <v>9.7000000000000003E-2</v>
      </c>
    </row>
    <row r="562" spans="1:6" x14ac:dyDescent="0.2">
      <c r="A562">
        <v>17.216000000000001</v>
      </c>
      <c r="B562">
        <v>8.4000000000000005E-2</v>
      </c>
      <c r="C562">
        <v>17.224</v>
      </c>
      <c r="D562">
        <v>7.8E-2</v>
      </c>
      <c r="E562">
        <v>17.233000000000001</v>
      </c>
      <c r="F562">
        <v>0.08</v>
      </c>
    </row>
    <row r="563" spans="1:6" x14ac:dyDescent="0.2">
      <c r="A563">
        <v>17.241</v>
      </c>
      <c r="B563">
        <v>9.5000000000000001E-2</v>
      </c>
      <c r="C563">
        <v>17.248999999999999</v>
      </c>
      <c r="D563">
        <v>8.6999999999999994E-2</v>
      </c>
      <c r="E563">
        <v>17.257000000000001</v>
      </c>
      <c r="F563">
        <v>7.3999999999999996E-2</v>
      </c>
    </row>
    <row r="564" spans="1:6" x14ac:dyDescent="0.2">
      <c r="A564">
        <v>17.265000000000001</v>
      </c>
      <c r="B564">
        <v>0.22700000000000001</v>
      </c>
      <c r="C564">
        <v>17.273</v>
      </c>
      <c r="D564">
        <v>0.23300000000000001</v>
      </c>
      <c r="E564">
        <v>17.280999999999999</v>
      </c>
      <c r="F564">
        <v>0.23699999999999999</v>
      </c>
    </row>
    <row r="565" spans="1:6" x14ac:dyDescent="0.2">
      <c r="A565">
        <v>17.29</v>
      </c>
      <c r="B565">
        <v>0.32500000000000001</v>
      </c>
      <c r="C565">
        <v>17.297999999999998</v>
      </c>
      <c r="D565">
        <v>0.56699999999999995</v>
      </c>
      <c r="E565">
        <v>17.306000000000001</v>
      </c>
      <c r="F565">
        <v>0.39500000000000002</v>
      </c>
    </row>
    <row r="566" spans="1:6" x14ac:dyDescent="0.2">
      <c r="A566">
        <v>17.314</v>
      </c>
      <c r="B566">
        <v>0.16200000000000001</v>
      </c>
      <c r="C566">
        <v>17.321999999999999</v>
      </c>
      <c r="D566">
        <v>0.129</v>
      </c>
      <c r="E566">
        <v>17.329999999999998</v>
      </c>
      <c r="F566">
        <v>0.14099999999999999</v>
      </c>
    </row>
    <row r="567" spans="1:6" x14ac:dyDescent="0.2">
      <c r="A567">
        <v>17.338000000000001</v>
      </c>
      <c r="B567">
        <v>0.16500000000000001</v>
      </c>
      <c r="C567">
        <v>17.347000000000001</v>
      </c>
      <c r="D567">
        <v>0.27</v>
      </c>
      <c r="E567">
        <v>17.355</v>
      </c>
      <c r="F567">
        <v>0.187</v>
      </c>
    </row>
    <row r="568" spans="1:6" x14ac:dyDescent="0.2">
      <c r="A568">
        <v>17.363</v>
      </c>
      <c r="B568">
        <v>0.23599999999999999</v>
      </c>
      <c r="C568">
        <v>17.370999999999999</v>
      </c>
      <c r="D568">
        <v>0.52100000000000002</v>
      </c>
      <c r="E568">
        <v>17.379000000000001</v>
      </c>
      <c r="F568">
        <v>0.53</v>
      </c>
    </row>
    <row r="569" spans="1:6" x14ac:dyDescent="0.2">
      <c r="A569">
        <v>17.387</v>
      </c>
      <c r="B569">
        <v>0.44900000000000001</v>
      </c>
      <c r="C569">
        <v>17.395</v>
      </c>
      <c r="D569">
        <v>0.187</v>
      </c>
      <c r="E569">
        <v>17.404</v>
      </c>
      <c r="F569">
        <v>6.8000000000000005E-2</v>
      </c>
    </row>
    <row r="570" spans="1:6" x14ac:dyDescent="0.2">
      <c r="A570">
        <v>17.411999999999999</v>
      </c>
      <c r="B570">
        <v>8.4000000000000005E-2</v>
      </c>
      <c r="C570">
        <v>17.420000000000002</v>
      </c>
      <c r="D570">
        <v>0.14699999999999999</v>
      </c>
      <c r="E570">
        <v>17.428000000000001</v>
      </c>
      <c r="F570">
        <v>0.156</v>
      </c>
    </row>
    <row r="571" spans="1:6" x14ac:dyDescent="0.2">
      <c r="A571">
        <v>17.436</v>
      </c>
      <c r="B571">
        <v>0.20799999999999999</v>
      </c>
      <c r="C571">
        <v>17.443999999999999</v>
      </c>
      <c r="D571">
        <v>0.35</v>
      </c>
      <c r="E571">
        <v>17.452000000000002</v>
      </c>
      <c r="F571">
        <v>0.30499999999999999</v>
      </c>
    </row>
    <row r="572" spans="1:6" x14ac:dyDescent="0.2">
      <c r="A572">
        <v>17.460999999999999</v>
      </c>
      <c r="B572">
        <v>0.317</v>
      </c>
      <c r="C572">
        <v>17.469000000000001</v>
      </c>
      <c r="D572">
        <v>0.45900000000000002</v>
      </c>
      <c r="E572">
        <v>17.477</v>
      </c>
      <c r="F572">
        <v>0.46800000000000003</v>
      </c>
    </row>
    <row r="573" spans="1:6" x14ac:dyDescent="0.2">
      <c r="A573">
        <v>17.484999999999999</v>
      </c>
      <c r="B573">
        <v>0.35399999999999998</v>
      </c>
      <c r="C573">
        <v>17.492999999999999</v>
      </c>
      <c r="D573">
        <v>0.29199999999999998</v>
      </c>
      <c r="E573">
        <v>17.501000000000001</v>
      </c>
      <c r="F573">
        <v>0.25800000000000001</v>
      </c>
    </row>
    <row r="574" spans="1:6" x14ac:dyDescent="0.2">
      <c r="A574">
        <v>17.509</v>
      </c>
      <c r="B574">
        <v>0.48899999999999999</v>
      </c>
      <c r="C574">
        <v>17.518000000000001</v>
      </c>
      <c r="D574">
        <v>0.498</v>
      </c>
      <c r="E574">
        <v>17.526</v>
      </c>
      <c r="F574">
        <v>0.247</v>
      </c>
    </row>
    <row r="575" spans="1:6" x14ac:dyDescent="0.2">
      <c r="A575">
        <v>17.533999999999999</v>
      </c>
      <c r="B575">
        <v>0.115</v>
      </c>
      <c r="C575">
        <v>17.542000000000002</v>
      </c>
      <c r="D575">
        <v>7.9000000000000001E-2</v>
      </c>
      <c r="E575">
        <v>17.55</v>
      </c>
      <c r="F575">
        <v>0.13100000000000001</v>
      </c>
    </row>
    <row r="576" spans="1:6" x14ac:dyDescent="0.2">
      <c r="A576">
        <v>17.558</v>
      </c>
      <c r="B576">
        <v>0.129</v>
      </c>
      <c r="C576">
        <v>17.565999999999999</v>
      </c>
      <c r="D576">
        <v>0.13</v>
      </c>
      <c r="E576">
        <v>17.574999999999999</v>
      </c>
      <c r="F576">
        <v>0.29299999999999998</v>
      </c>
    </row>
    <row r="577" spans="1:6" x14ac:dyDescent="0.2">
      <c r="A577">
        <v>17.582999999999998</v>
      </c>
      <c r="B577">
        <v>0.23799999999999999</v>
      </c>
      <c r="C577">
        <v>17.591000000000001</v>
      </c>
      <c r="D577">
        <v>0.17</v>
      </c>
      <c r="E577">
        <v>17.599</v>
      </c>
      <c r="F577">
        <v>0.20399999999999999</v>
      </c>
    </row>
    <row r="578" spans="1:6" x14ac:dyDescent="0.2">
      <c r="A578">
        <v>17.606999999999999</v>
      </c>
      <c r="B578">
        <v>0.192</v>
      </c>
      <c r="C578">
        <v>17.614999999999998</v>
      </c>
      <c r="D578">
        <v>0.183</v>
      </c>
      <c r="E578">
        <v>17.623999999999999</v>
      </c>
      <c r="F578">
        <v>0.13300000000000001</v>
      </c>
    </row>
    <row r="579" spans="1:6" x14ac:dyDescent="0.2">
      <c r="A579">
        <v>17.632000000000001</v>
      </c>
      <c r="B579">
        <v>0.105</v>
      </c>
      <c r="C579">
        <v>17.64</v>
      </c>
      <c r="D579">
        <v>0.112</v>
      </c>
      <c r="E579">
        <v>17.649999999999999</v>
      </c>
      <c r="F579">
        <v>0.113</v>
      </c>
    </row>
    <row r="580" spans="1:6" x14ac:dyDescent="0.2">
      <c r="A580">
        <v>17.66</v>
      </c>
      <c r="B580">
        <v>8.1000000000000003E-2</v>
      </c>
      <c r="C580">
        <v>17.670000000000002</v>
      </c>
      <c r="D580">
        <v>7.9000000000000001E-2</v>
      </c>
      <c r="E580">
        <v>17.68</v>
      </c>
      <c r="F580">
        <v>5.8999999999999997E-2</v>
      </c>
    </row>
    <row r="581" spans="1:6" x14ac:dyDescent="0.2">
      <c r="A581">
        <v>17.690000000000001</v>
      </c>
      <c r="B581">
        <v>5.1999999999999998E-2</v>
      </c>
      <c r="C581">
        <v>17.7</v>
      </c>
      <c r="D581">
        <v>5.7000000000000002E-2</v>
      </c>
      <c r="E581">
        <v>17.710999999999999</v>
      </c>
      <c r="F581">
        <v>6.3E-2</v>
      </c>
    </row>
    <row r="582" spans="1:6" x14ac:dyDescent="0.2">
      <c r="A582">
        <v>17.721</v>
      </c>
      <c r="B582">
        <v>5.7000000000000002E-2</v>
      </c>
      <c r="C582">
        <v>17.731000000000002</v>
      </c>
      <c r="D582">
        <v>4.7E-2</v>
      </c>
      <c r="E582">
        <v>17.741</v>
      </c>
      <c r="F582">
        <v>5.2999999999999999E-2</v>
      </c>
    </row>
    <row r="583" spans="1:6" x14ac:dyDescent="0.2">
      <c r="A583">
        <v>17.751000000000001</v>
      </c>
      <c r="B583">
        <v>4.1000000000000002E-2</v>
      </c>
      <c r="C583">
        <v>17.760999999999999</v>
      </c>
      <c r="D583">
        <v>4.1000000000000002E-2</v>
      </c>
      <c r="E583">
        <v>17.771000000000001</v>
      </c>
      <c r="F583">
        <v>3.9E-2</v>
      </c>
    </row>
    <row r="584" spans="1:6" x14ac:dyDescent="0.2">
      <c r="A584">
        <v>17.780999999999999</v>
      </c>
      <c r="B584">
        <v>4.3999999999999997E-2</v>
      </c>
      <c r="C584">
        <v>17.791</v>
      </c>
      <c r="D584">
        <v>4.3999999999999997E-2</v>
      </c>
      <c r="E584">
        <v>17.802</v>
      </c>
      <c r="F584">
        <v>4.2999999999999997E-2</v>
      </c>
    </row>
    <row r="585" spans="1:6" x14ac:dyDescent="0.2">
      <c r="A585">
        <v>17.812000000000001</v>
      </c>
      <c r="B585">
        <v>4.2000000000000003E-2</v>
      </c>
      <c r="C585">
        <v>17.821999999999999</v>
      </c>
      <c r="D585">
        <v>3.7999999999999999E-2</v>
      </c>
      <c r="E585">
        <v>17.832000000000001</v>
      </c>
      <c r="F585">
        <v>4.3999999999999997E-2</v>
      </c>
    </row>
    <row r="586" spans="1:6" x14ac:dyDescent="0.2">
      <c r="A586">
        <v>17.841999999999999</v>
      </c>
      <c r="B586">
        <v>0.04</v>
      </c>
      <c r="C586">
        <v>17.852</v>
      </c>
      <c r="D586">
        <v>3.7999999999999999E-2</v>
      </c>
      <c r="E586">
        <v>17.861999999999998</v>
      </c>
      <c r="F586">
        <v>3.7999999999999999E-2</v>
      </c>
    </row>
    <row r="587" spans="1:6" x14ac:dyDescent="0.2">
      <c r="A587">
        <v>17.872</v>
      </c>
      <c r="B587">
        <v>3.9E-2</v>
      </c>
      <c r="C587">
        <v>17.882000000000001</v>
      </c>
      <c r="D587">
        <v>4.2000000000000003E-2</v>
      </c>
      <c r="E587">
        <v>17.893000000000001</v>
      </c>
      <c r="F587">
        <v>4.4999999999999998E-2</v>
      </c>
    </row>
    <row r="588" spans="1:6" x14ac:dyDescent="0.2">
      <c r="A588">
        <v>17.902999999999999</v>
      </c>
      <c r="B588">
        <v>4.5999999999999999E-2</v>
      </c>
      <c r="C588">
        <v>17.913</v>
      </c>
      <c r="D588">
        <v>4.3999999999999997E-2</v>
      </c>
      <c r="E588">
        <v>17.922999999999998</v>
      </c>
      <c r="F588">
        <v>4.5999999999999999E-2</v>
      </c>
    </row>
    <row r="589" spans="1:6" x14ac:dyDescent="0.2">
      <c r="A589">
        <v>17.933</v>
      </c>
      <c r="B589">
        <v>4.5999999999999999E-2</v>
      </c>
      <c r="C589">
        <v>17.943000000000001</v>
      </c>
      <c r="D589">
        <v>5.0999999999999997E-2</v>
      </c>
      <c r="E589">
        <v>17.952999999999999</v>
      </c>
      <c r="F589">
        <v>5.0999999999999997E-2</v>
      </c>
    </row>
    <row r="590" spans="1:6" x14ac:dyDescent="0.2">
      <c r="A590">
        <v>17.963000000000001</v>
      </c>
      <c r="B590">
        <v>4.8000000000000001E-2</v>
      </c>
      <c r="C590">
        <v>17.972999999999999</v>
      </c>
      <c r="D590">
        <v>5.0999999999999997E-2</v>
      </c>
      <c r="E590">
        <v>17.984000000000002</v>
      </c>
      <c r="F590">
        <v>4.9000000000000002E-2</v>
      </c>
    </row>
    <row r="591" spans="1:6" x14ac:dyDescent="0.2">
      <c r="A591">
        <v>17.994</v>
      </c>
      <c r="B591">
        <v>6.2E-2</v>
      </c>
      <c r="C591">
        <v>18.004000000000001</v>
      </c>
      <c r="D591">
        <v>0.05</v>
      </c>
      <c r="E591">
        <v>18.013999999999999</v>
      </c>
      <c r="F591">
        <v>5.5E-2</v>
      </c>
    </row>
    <row r="592" spans="1:6" x14ac:dyDescent="0.2">
      <c r="A592">
        <v>18.024000000000001</v>
      </c>
      <c r="B592">
        <v>5.7000000000000002E-2</v>
      </c>
      <c r="C592">
        <v>18.033999999999999</v>
      </c>
      <c r="D592">
        <v>5.0999999999999997E-2</v>
      </c>
      <c r="E592">
        <v>18.044</v>
      </c>
      <c r="F592">
        <v>4.9000000000000002E-2</v>
      </c>
    </row>
    <row r="593" spans="1:6" x14ac:dyDescent="0.2">
      <c r="A593">
        <v>18.053999999999998</v>
      </c>
      <c r="B593">
        <v>0.05</v>
      </c>
      <c r="C593">
        <v>18.064</v>
      </c>
      <c r="D593">
        <v>4.3999999999999997E-2</v>
      </c>
      <c r="E593">
        <v>18.074000000000002</v>
      </c>
      <c r="F593">
        <v>4.2000000000000003E-2</v>
      </c>
    </row>
    <row r="594" spans="1:6" x14ac:dyDescent="0.2">
      <c r="A594">
        <v>18.085000000000001</v>
      </c>
      <c r="B594">
        <v>4.2999999999999997E-2</v>
      </c>
      <c r="C594">
        <v>18.094999999999999</v>
      </c>
      <c r="D594">
        <v>4.3999999999999997E-2</v>
      </c>
      <c r="E594">
        <v>18.105</v>
      </c>
      <c r="F594">
        <v>0.04</v>
      </c>
    </row>
    <row r="595" spans="1:6" x14ac:dyDescent="0.2">
      <c r="A595">
        <v>18.114999999999998</v>
      </c>
      <c r="B595">
        <v>0.04</v>
      </c>
      <c r="C595">
        <v>18.125</v>
      </c>
      <c r="D595">
        <v>4.2000000000000003E-2</v>
      </c>
      <c r="E595">
        <v>18.135000000000002</v>
      </c>
      <c r="F595">
        <v>0.04</v>
      </c>
    </row>
    <row r="596" spans="1:6" x14ac:dyDescent="0.2">
      <c r="A596">
        <v>18.145</v>
      </c>
      <c r="B596">
        <v>4.2000000000000003E-2</v>
      </c>
      <c r="C596">
        <v>18.155000000000001</v>
      </c>
      <c r="D596">
        <v>4.2000000000000003E-2</v>
      </c>
      <c r="E596">
        <v>18.164999999999999</v>
      </c>
      <c r="F596">
        <v>3.7999999999999999E-2</v>
      </c>
    </row>
    <row r="597" spans="1:6" x14ac:dyDescent="0.2">
      <c r="A597">
        <v>18.175999999999998</v>
      </c>
      <c r="B597">
        <v>3.9E-2</v>
      </c>
      <c r="C597">
        <v>18.186</v>
      </c>
      <c r="D597">
        <v>3.9E-2</v>
      </c>
      <c r="E597">
        <v>18.196000000000002</v>
      </c>
      <c r="F597">
        <v>3.7999999999999999E-2</v>
      </c>
    </row>
    <row r="598" spans="1:6" x14ac:dyDescent="0.2">
      <c r="A598">
        <v>18.206</v>
      </c>
      <c r="B598">
        <v>4.2999999999999997E-2</v>
      </c>
      <c r="C598">
        <v>18.216000000000001</v>
      </c>
      <c r="D598">
        <v>4.8000000000000001E-2</v>
      </c>
      <c r="E598">
        <v>18.225999999999999</v>
      </c>
      <c r="F598">
        <v>7.5999999999999998E-2</v>
      </c>
    </row>
    <row r="599" spans="1:6" x14ac:dyDescent="0.2">
      <c r="A599">
        <v>18.236000000000001</v>
      </c>
      <c r="B599">
        <v>5.8000000000000003E-2</v>
      </c>
      <c r="C599">
        <v>18.245999999999999</v>
      </c>
      <c r="D599">
        <v>6.6000000000000003E-2</v>
      </c>
      <c r="E599">
        <v>18.256</v>
      </c>
      <c r="F599">
        <v>0.06</v>
      </c>
    </row>
    <row r="600" spans="1:6" x14ac:dyDescent="0.2">
      <c r="A600">
        <v>18.266999999999999</v>
      </c>
      <c r="B600">
        <v>6.4000000000000001E-2</v>
      </c>
      <c r="C600">
        <v>18.277000000000001</v>
      </c>
      <c r="D600">
        <v>6.3E-2</v>
      </c>
      <c r="E600">
        <v>18.286999999999999</v>
      </c>
      <c r="F600">
        <v>5.1999999999999998E-2</v>
      </c>
    </row>
    <row r="601" spans="1:6" x14ac:dyDescent="0.2">
      <c r="A601">
        <v>18.297000000000001</v>
      </c>
      <c r="B601">
        <v>5.3999999999999999E-2</v>
      </c>
      <c r="C601">
        <v>18.306999999999999</v>
      </c>
      <c r="D601">
        <v>5.0999999999999997E-2</v>
      </c>
      <c r="E601">
        <v>18.317</v>
      </c>
      <c r="F601">
        <v>5.2999999999999999E-2</v>
      </c>
    </row>
    <row r="602" spans="1:6" x14ac:dyDescent="0.2">
      <c r="A602">
        <v>18.327000000000002</v>
      </c>
      <c r="B602">
        <v>5.1999999999999998E-2</v>
      </c>
      <c r="C602">
        <v>18.337</v>
      </c>
      <c r="D602">
        <v>4.9000000000000002E-2</v>
      </c>
      <c r="E602">
        <v>18.347000000000001</v>
      </c>
      <c r="F602">
        <v>4.9000000000000002E-2</v>
      </c>
    </row>
    <row r="603" spans="1:6" x14ac:dyDescent="0.2">
      <c r="A603">
        <v>18.358000000000001</v>
      </c>
      <c r="B603">
        <v>6.9000000000000006E-2</v>
      </c>
      <c r="C603">
        <v>18.367999999999999</v>
      </c>
      <c r="D603">
        <v>4.8000000000000001E-2</v>
      </c>
      <c r="E603">
        <v>18.378</v>
      </c>
      <c r="F603">
        <v>5.0999999999999997E-2</v>
      </c>
    </row>
    <row r="604" spans="1:6" x14ac:dyDescent="0.2">
      <c r="A604">
        <v>18.388000000000002</v>
      </c>
      <c r="B604">
        <v>4.8000000000000001E-2</v>
      </c>
      <c r="C604">
        <v>18.398</v>
      </c>
      <c r="D604">
        <v>5.2999999999999999E-2</v>
      </c>
      <c r="E604">
        <v>18.408000000000001</v>
      </c>
      <c r="F604">
        <v>5.2999999999999999E-2</v>
      </c>
    </row>
    <row r="605" spans="1:6" x14ac:dyDescent="0.2">
      <c r="A605">
        <v>18.417999999999999</v>
      </c>
      <c r="B605">
        <v>4.8000000000000001E-2</v>
      </c>
      <c r="C605">
        <v>18.428000000000001</v>
      </c>
      <c r="D605">
        <v>4.7E-2</v>
      </c>
      <c r="E605">
        <v>18.437999999999999</v>
      </c>
      <c r="F605">
        <v>4.2000000000000003E-2</v>
      </c>
    </row>
    <row r="606" spans="1:6" x14ac:dyDescent="0.2">
      <c r="A606">
        <v>18.449000000000002</v>
      </c>
      <c r="B606">
        <v>3.6999999999999998E-2</v>
      </c>
      <c r="C606">
        <v>18.459</v>
      </c>
      <c r="D606">
        <v>3.7999999999999999E-2</v>
      </c>
      <c r="E606">
        <v>18.469000000000001</v>
      </c>
      <c r="F606">
        <v>3.7999999999999999E-2</v>
      </c>
    </row>
    <row r="607" spans="1:6" x14ac:dyDescent="0.2">
      <c r="A607">
        <v>18.478999999999999</v>
      </c>
      <c r="B607">
        <v>4.5999999999999999E-2</v>
      </c>
      <c r="C607">
        <v>18.489000000000001</v>
      </c>
      <c r="D607">
        <v>4.8000000000000001E-2</v>
      </c>
      <c r="E607">
        <v>18.498999999999999</v>
      </c>
      <c r="F607">
        <v>4.7E-2</v>
      </c>
    </row>
    <row r="608" spans="1:6" x14ac:dyDescent="0.2">
      <c r="A608">
        <v>18.509</v>
      </c>
      <c r="B608">
        <v>4.8000000000000001E-2</v>
      </c>
      <c r="C608">
        <v>18.518999999999998</v>
      </c>
      <c r="D608">
        <v>0.05</v>
      </c>
      <c r="E608">
        <v>18.529</v>
      </c>
      <c r="F608">
        <v>4.4999999999999998E-2</v>
      </c>
    </row>
    <row r="609" spans="1:6" x14ac:dyDescent="0.2">
      <c r="A609">
        <v>18.539000000000001</v>
      </c>
      <c r="B609">
        <v>4.5999999999999999E-2</v>
      </c>
      <c r="C609">
        <v>18.55</v>
      </c>
      <c r="D609">
        <v>4.9000000000000002E-2</v>
      </c>
      <c r="E609">
        <v>18.559999999999999</v>
      </c>
      <c r="F609">
        <v>4.5999999999999999E-2</v>
      </c>
    </row>
    <row r="610" spans="1:6" x14ac:dyDescent="0.2">
      <c r="A610">
        <v>18.57</v>
      </c>
      <c r="B610">
        <v>4.8000000000000001E-2</v>
      </c>
    </row>
    <row r="612" spans="1:6" x14ac:dyDescent="0.2">
      <c r="A612" t="s">
        <v>88</v>
      </c>
    </row>
    <row r="613" spans="1:6" x14ac:dyDescent="0.2">
      <c r="A613" t="s">
        <v>89</v>
      </c>
    </row>
    <row r="614" spans="1:6" x14ac:dyDescent="0.2">
      <c r="A614" t="s">
        <v>90</v>
      </c>
    </row>
    <row r="615" spans="1:6" x14ac:dyDescent="0.2">
      <c r="A615">
        <v>18.579999999999998</v>
      </c>
      <c r="B615">
        <v>0.19700000000000001</v>
      </c>
      <c r="C615">
        <v>18.588999999999999</v>
      </c>
      <c r="D615">
        <v>0.20399999999999999</v>
      </c>
      <c r="E615">
        <v>18.599</v>
      </c>
      <c r="F615">
        <v>0.26400000000000001</v>
      </c>
    </row>
    <row r="616" spans="1:6" x14ac:dyDescent="0.2">
      <c r="A616">
        <v>18.608000000000001</v>
      </c>
      <c r="B616">
        <v>0.308</v>
      </c>
      <c r="C616">
        <v>18.617999999999999</v>
      </c>
      <c r="D616">
        <v>0.36</v>
      </c>
      <c r="E616">
        <v>18.626999999999999</v>
      </c>
      <c r="F616">
        <v>0.40100000000000002</v>
      </c>
    </row>
    <row r="617" spans="1:6" x14ac:dyDescent="0.2">
      <c r="A617">
        <v>18.637</v>
      </c>
      <c r="B617">
        <v>0.39100000000000001</v>
      </c>
      <c r="C617">
        <v>18.646999999999998</v>
      </c>
      <c r="D617">
        <v>0.372</v>
      </c>
      <c r="E617">
        <v>18.655999999999999</v>
      </c>
      <c r="F617">
        <v>0.19700000000000001</v>
      </c>
    </row>
    <row r="618" spans="1:6" x14ac:dyDescent="0.2">
      <c r="A618">
        <v>18.666</v>
      </c>
      <c r="B618">
        <v>0.26700000000000002</v>
      </c>
      <c r="C618">
        <v>18.675000000000001</v>
      </c>
      <c r="D618">
        <v>0.26600000000000001</v>
      </c>
      <c r="E618">
        <v>18.684999999999999</v>
      </c>
      <c r="F618">
        <v>0.27200000000000002</v>
      </c>
    </row>
    <row r="619" spans="1:6" x14ac:dyDescent="0.2">
      <c r="A619">
        <v>18.693999999999999</v>
      </c>
      <c r="B619">
        <v>0.26500000000000001</v>
      </c>
      <c r="C619">
        <v>18.704000000000001</v>
      </c>
      <c r="D619">
        <v>0.46899999999999997</v>
      </c>
      <c r="E619">
        <v>18.713999999999999</v>
      </c>
      <c r="F619">
        <v>0.54600000000000004</v>
      </c>
    </row>
    <row r="620" spans="1:6" x14ac:dyDescent="0.2">
      <c r="A620">
        <v>18.722999999999999</v>
      </c>
      <c r="B620">
        <v>0.42799999999999999</v>
      </c>
      <c r="C620">
        <v>18.733000000000001</v>
      </c>
      <c r="D620">
        <v>0.47199999999999998</v>
      </c>
      <c r="E620">
        <v>18.742000000000001</v>
      </c>
      <c r="F620">
        <v>0.34100000000000003</v>
      </c>
    </row>
    <row r="621" spans="1:6" x14ac:dyDescent="0.2">
      <c r="A621">
        <v>18.751999999999999</v>
      </c>
      <c r="B621">
        <v>0.379</v>
      </c>
      <c r="C621">
        <v>18.760999999999999</v>
      </c>
      <c r="D621">
        <v>0.36299999999999999</v>
      </c>
      <c r="E621">
        <v>18.771000000000001</v>
      </c>
      <c r="F621">
        <v>0.374</v>
      </c>
    </row>
    <row r="622" spans="1:6" x14ac:dyDescent="0.2">
      <c r="A622">
        <v>18.780999999999999</v>
      </c>
      <c r="B622">
        <v>0.39700000000000002</v>
      </c>
      <c r="C622">
        <v>18.79</v>
      </c>
      <c r="D622">
        <v>0.42</v>
      </c>
      <c r="E622">
        <v>18.8</v>
      </c>
      <c r="F622">
        <v>0.38</v>
      </c>
    </row>
    <row r="623" spans="1:6" x14ac:dyDescent="0.2">
      <c r="A623">
        <v>18.809000000000001</v>
      </c>
      <c r="B623">
        <v>0.35199999999999998</v>
      </c>
      <c r="C623">
        <v>18.818999999999999</v>
      </c>
      <c r="D623">
        <v>0.30199999999999999</v>
      </c>
      <c r="E623">
        <v>18.827999999999999</v>
      </c>
      <c r="F623">
        <v>0.34200000000000003</v>
      </c>
    </row>
    <row r="624" spans="1:6" x14ac:dyDescent="0.2">
      <c r="A624">
        <v>18.838000000000001</v>
      </c>
      <c r="B624">
        <v>0.252</v>
      </c>
      <c r="C624">
        <v>18.847999999999999</v>
      </c>
      <c r="D624">
        <v>0.24</v>
      </c>
      <c r="E624">
        <v>18.856999999999999</v>
      </c>
      <c r="F624">
        <v>0.29899999999999999</v>
      </c>
    </row>
    <row r="625" spans="1:6" x14ac:dyDescent="0.2">
      <c r="A625">
        <v>18.867000000000001</v>
      </c>
      <c r="B625">
        <v>0.55600000000000005</v>
      </c>
      <c r="C625">
        <v>18.876000000000001</v>
      </c>
      <c r="D625">
        <v>0.44600000000000001</v>
      </c>
      <c r="E625">
        <v>18.885999999999999</v>
      </c>
      <c r="F625">
        <v>0.39700000000000002</v>
      </c>
    </row>
    <row r="626" spans="1:6" x14ac:dyDescent="0.2">
      <c r="A626">
        <v>18.895</v>
      </c>
      <c r="B626">
        <v>0.46300000000000002</v>
      </c>
      <c r="C626">
        <v>18.905000000000001</v>
      </c>
      <c r="D626">
        <v>0.40699999999999997</v>
      </c>
      <c r="E626">
        <v>18.914000000000001</v>
      </c>
      <c r="F626">
        <v>0.308</v>
      </c>
    </row>
    <row r="627" spans="1:6" x14ac:dyDescent="0.2">
      <c r="A627">
        <v>18.923999999999999</v>
      </c>
      <c r="B627">
        <v>0.26600000000000001</v>
      </c>
      <c r="C627">
        <v>18.934000000000001</v>
      </c>
      <c r="D627">
        <v>0.308</v>
      </c>
      <c r="E627">
        <v>18.943000000000001</v>
      </c>
      <c r="F627">
        <v>0.33600000000000002</v>
      </c>
    </row>
    <row r="628" spans="1:6" x14ac:dyDescent="0.2">
      <c r="A628">
        <v>18.952999999999999</v>
      </c>
      <c r="B628">
        <v>0.47799999999999998</v>
      </c>
      <c r="C628">
        <v>18.962</v>
      </c>
      <c r="D628">
        <v>0.57799999999999996</v>
      </c>
      <c r="E628">
        <v>18.972000000000001</v>
      </c>
      <c r="F628">
        <v>0.58499999999999996</v>
      </c>
    </row>
    <row r="629" spans="1:6" x14ac:dyDescent="0.2">
      <c r="A629">
        <v>18.981000000000002</v>
      </c>
      <c r="B629">
        <v>0.70499999999999996</v>
      </c>
      <c r="C629">
        <v>18.991</v>
      </c>
      <c r="D629">
        <v>0.66600000000000004</v>
      </c>
      <c r="E629">
        <v>19.001000000000001</v>
      </c>
      <c r="F629">
        <v>0.36699999999999999</v>
      </c>
    </row>
    <row r="630" spans="1:6" x14ac:dyDescent="0.2">
      <c r="A630">
        <v>19.010000000000002</v>
      </c>
      <c r="B630">
        <v>0.39300000000000002</v>
      </c>
      <c r="C630">
        <v>19.02</v>
      </c>
      <c r="D630">
        <v>0.40500000000000003</v>
      </c>
      <c r="E630">
        <v>19.029</v>
      </c>
      <c r="F630">
        <v>0.52</v>
      </c>
    </row>
    <row r="631" spans="1:6" x14ac:dyDescent="0.2">
      <c r="A631">
        <v>19.039000000000001</v>
      </c>
      <c r="B631">
        <v>0.65700000000000003</v>
      </c>
      <c r="C631">
        <v>19.047999999999998</v>
      </c>
      <c r="D631">
        <v>0.63500000000000001</v>
      </c>
      <c r="E631">
        <v>19.058</v>
      </c>
      <c r="F631">
        <v>0.82099999999999995</v>
      </c>
    </row>
    <row r="632" spans="1:6" x14ac:dyDescent="0.2">
      <c r="A632">
        <v>19.068000000000001</v>
      </c>
      <c r="B632">
        <v>0.75800000000000001</v>
      </c>
      <c r="C632">
        <v>19.077000000000002</v>
      </c>
      <c r="D632">
        <v>0.88100000000000001</v>
      </c>
      <c r="E632">
        <v>19.087</v>
      </c>
      <c r="F632">
        <v>0.63100000000000001</v>
      </c>
    </row>
    <row r="633" spans="1:6" x14ac:dyDescent="0.2">
      <c r="A633">
        <v>19.096</v>
      </c>
      <c r="B633">
        <v>0.45</v>
      </c>
      <c r="C633">
        <v>19.106000000000002</v>
      </c>
      <c r="D633">
        <v>0.35799999999999998</v>
      </c>
      <c r="E633">
        <v>19.114999999999998</v>
      </c>
      <c r="F633">
        <v>0.49399999999999999</v>
      </c>
    </row>
    <row r="634" spans="1:6" x14ac:dyDescent="0.2">
      <c r="A634">
        <v>19.125</v>
      </c>
      <c r="B634">
        <v>0.41699999999999998</v>
      </c>
      <c r="C634">
        <v>19.135000000000002</v>
      </c>
      <c r="D634">
        <v>0.217</v>
      </c>
      <c r="E634">
        <v>19.143999999999998</v>
      </c>
      <c r="F634">
        <v>0.22900000000000001</v>
      </c>
    </row>
    <row r="635" spans="1:6" x14ac:dyDescent="0.2">
      <c r="A635">
        <v>19.154</v>
      </c>
      <c r="B635">
        <v>0.33600000000000002</v>
      </c>
      <c r="C635">
        <v>19.163</v>
      </c>
      <c r="D635">
        <v>0.372</v>
      </c>
      <c r="E635">
        <v>19.172999999999998</v>
      </c>
      <c r="F635">
        <v>0.39900000000000002</v>
      </c>
    </row>
    <row r="636" spans="1:6" x14ac:dyDescent="0.2">
      <c r="A636">
        <v>19.181999999999999</v>
      </c>
      <c r="B636">
        <v>0.434</v>
      </c>
      <c r="C636">
        <v>19.192</v>
      </c>
      <c r="D636">
        <v>0.39800000000000002</v>
      </c>
      <c r="E636">
        <v>19.202000000000002</v>
      </c>
      <c r="F636">
        <v>0.27400000000000002</v>
      </c>
    </row>
    <row r="637" spans="1:6" x14ac:dyDescent="0.2">
      <c r="A637">
        <v>19.210999999999999</v>
      </c>
      <c r="B637">
        <v>0.307</v>
      </c>
      <c r="C637">
        <v>19.221</v>
      </c>
      <c r="D637">
        <v>0.34699999999999998</v>
      </c>
      <c r="E637">
        <v>19.23</v>
      </c>
      <c r="F637">
        <v>0.41699999999999998</v>
      </c>
    </row>
    <row r="638" spans="1:6" x14ac:dyDescent="0.2">
      <c r="A638">
        <v>19.239999999999998</v>
      </c>
      <c r="B638">
        <v>0.439</v>
      </c>
      <c r="C638">
        <v>19.248999999999999</v>
      </c>
      <c r="D638">
        <v>0.24</v>
      </c>
      <c r="E638">
        <v>19.259</v>
      </c>
      <c r="F638">
        <v>0.185</v>
      </c>
    </row>
    <row r="639" spans="1:6" x14ac:dyDescent="0.2">
      <c r="A639">
        <v>19.268999999999998</v>
      </c>
      <c r="B639">
        <v>9.5000000000000001E-2</v>
      </c>
      <c r="C639">
        <v>19.277999999999999</v>
      </c>
      <c r="D639">
        <v>1.6E-2</v>
      </c>
      <c r="E639">
        <v>19.288</v>
      </c>
      <c r="F639">
        <v>0.16500000000000001</v>
      </c>
    </row>
    <row r="640" spans="1:6" x14ac:dyDescent="0.2">
      <c r="A640">
        <v>19.297999999999998</v>
      </c>
      <c r="B640">
        <v>0.16</v>
      </c>
      <c r="C640">
        <v>19.308</v>
      </c>
      <c r="D640">
        <v>0.13500000000000001</v>
      </c>
      <c r="E640">
        <v>19.317</v>
      </c>
      <c r="F640">
        <v>0.13500000000000001</v>
      </c>
    </row>
    <row r="641" spans="1:6" x14ac:dyDescent="0.2">
      <c r="A641">
        <v>19.327000000000002</v>
      </c>
      <c r="B641">
        <v>0.151</v>
      </c>
      <c r="C641">
        <v>19.337</v>
      </c>
      <c r="D641">
        <v>0.224</v>
      </c>
      <c r="E641">
        <v>19.347000000000001</v>
      </c>
      <c r="F641">
        <v>0.312</v>
      </c>
    </row>
    <row r="642" spans="1:6" x14ac:dyDescent="0.2">
      <c r="A642">
        <v>19.356999999999999</v>
      </c>
      <c r="B642">
        <v>0.44</v>
      </c>
      <c r="C642">
        <v>19.367000000000001</v>
      </c>
      <c r="D642">
        <v>0.38300000000000001</v>
      </c>
      <c r="E642">
        <v>19.376000000000001</v>
      </c>
      <c r="F642">
        <v>0.14899999999999999</v>
      </c>
    </row>
    <row r="643" spans="1:6" x14ac:dyDescent="0.2">
      <c r="A643">
        <v>19.385999999999999</v>
      </c>
      <c r="B643">
        <v>0.111</v>
      </c>
      <c r="C643">
        <v>19.396000000000001</v>
      </c>
      <c r="D643">
        <v>0.10299999999999999</v>
      </c>
      <c r="E643">
        <v>19.405999999999999</v>
      </c>
      <c r="F643">
        <v>0.24</v>
      </c>
    </row>
    <row r="644" spans="1:6" x14ac:dyDescent="0.2">
      <c r="A644">
        <v>19.416</v>
      </c>
      <c r="B644">
        <v>0.30099999999999999</v>
      </c>
      <c r="C644">
        <v>19.425999999999998</v>
      </c>
      <c r="D644">
        <v>0.312</v>
      </c>
      <c r="E644">
        <v>19.434999999999999</v>
      </c>
      <c r="F644">
        <v>0.16500000000000001</v>
      </c>
    </row>
    <row r="645" spans="1:6" x14ac:dyDescent="0.2">
      <c r="A645">
        <v>19.445</v>
      </c>
      <c r="B645">
        <v>0.52400000000000002</v>
      </c>
      <c r="C645">
        <v>19.454999999999998</v>
      </c>
      <c r="D645">
        <v>0.38800000000000001</v>
      </c>
      <c r="E645">
        <v>19.465</v>
      </c>
      <c r="F645">
        <v>0.40100000000000002</v>
      </c>
    </row>
    <row r="646" spans="1:6" x14ac:dyDescent="0.2">
      <c r="A646">
        <v>19.475000000000001</v>
      </c>
      <c r="B646">
        <v>0.27100000000000002</v>
      </c>
      <c r="C646">
        <v>19.484999999999999</v>
      </c>
      <c r="D646">
        <v>0.158</v>
      </c>
      <c r="E646">
        <v>19.494</v>
      </c>
      <c r="F646">
        <v>0.153</v>
      </c>
    </row>
    <row r="647" spans="1:6" x14ac:dyDescent="0.2">
      <c r="A647">
        <v>19.504000000000001</v>
      </c>
      <c r="B647">
        <v>0.20100000000000001</v>
      </c>
      <c r="C647">
        <v>19.513999999999999</v>
      </c>
      <c r="D647">
        <v>0.41599999999999998</v>
      </c>
      <c r="E647">
        <v>19.524000000000001</v>
      </c>
      <c r="F647">
        <v>0.30399999999999999</v>
      </c>
    </row>
    <row r="648" spans="1:6" x14ac:dyDescent="0.2">
      <c r="A648">
        <v>19.533999999999999</v>
      </c>
      <c r="B648">
        <v>0.16600000000000001</v>
      </c>
      <c r="C648">
        <v>19.542999999999999</v>
      </c>
      <c r="D648">
        <v>0.49299999999999999</v>
      </c>
      <c r="E648">
        <v>19.553000000000001</v>
      </c>
      <c r="F648">
        <v>0.64900000000000002</v>
      </c>
    </row>
    <row r="649" spans="1:6" x14ac:dyDescent="0.2">
      <c r="A649">
        <v>19.562999999999999</v>
      </c>
      <c r="B649">
        <v>0.67400000000000004</v>
      </c>
      <c r="C649">
        <v>19.573</v>
      </c>
      <c r="D649">
        <v>0.84399999999999997</v>
      </c>
      <c r="E649">
        <v>19.582999999999998</v>
      </c>
      <c r="F649">
        <v>0.84</v>
      </c>
    </row>
    <row r="650" spans="1:6" x14ac:dyDescent="0.2">
      <c r="A650">
        <v>19.593</v>
      </c>
      <c r="B650">
        <v>0.78400000000000003</v>
      </c>
      <c r="C650">
        <v>19.602</v>
      </c>
      <c r="D650">
        <v>0.65800000000000003</v>
      </c>
      <c r="E650">
        <v>19.611999999999998</v>
      </c>
      <c r="F650">
        <v>0.33500000000000002</v>
      </c>
    </row>
    <row r="651" spans="1:6" x14ac:dyDescent="0.2">
      <c r="A651">
        <v>19.622</v>
      </c>
      <c r="B651">
        <v>0.42899999999999999</v>
      </c>
      <c r="C651">
        <v>19.632000000000001</v>
      </c>
      <c r="D651">
        <v>0.47499999999999998</v>
      </c>
      <c r="E651">
        <v>19.641999999999999</v>
      </c>
      <c r="F651">
        <v>0.52700000000000002</v>
      </c>
    </row>
    <row r="652" spans="1:6" x14ac:dyDescent="0.2">
      <c r="A652">
        <v>19.652000000000001</v>
      </c>
      <c r="B652">
        <v>0.29299999999999998</v>
      </c>
      <c r="C652">
        <v>19.661000000000001</v>
      </c>
      <c r="D652">
        <v>0.42</v>
      </c>
      <c r="E652">
        <v>19.670999999999999</v>
      </c>
      <c r="F652">
        <v>0.313</v>
      </c>
    </row>
    <row r="653" spans="1:6" x14ac:dyDescent="0.2">
      <c r="A653">
        <v>19.681000000000001</v>
      </c>
      <c r="B653">
        <v>0.29099999999999998</v>
      </c>
      <c r="C653">
        <v>19.690999999999999</v>
      </c>
      <c r="D653">
        <v>0.20300000000000001</v>
      </c>
      <c r="E653">
        <v>19.701000000000001</v>
      </c>
      <c r="F653">
        <v>0.26600000000000001</v>
      </c>
    </row>
    <row r="654" spans="1:6" x14ac:dyDescent="0.2">
      <c r="A654">
        <v>19.710999999999999</v>
      </c>
      <c r="B654">
        <v>0.33200000000000002</v>
      </c>
      <c r="C654">
        <v>19.72</v>
      </c>
      <c r="D654">
        <v>0.29499999999999998</v>
      </c>
      <c r="E654">
        <v>19.73</v>
      </c>
      <c r="F654">
        <v>0.38300000000000001</v>
      </c>
    </row>
    <row r="655" spans="1:6" x14ac:dyDescent="0.2">
      <c r="A655">
        <v>19.739999999999998</v>
      </c>
      <c r="B655">
        <v>0.42299999999999999</v>
      </c>
      <c r="C655">
        <v>19.75</v>
      </c>
      <c r="D655">
        <v>0.38300000000000001</v>
      </c>
      <c r="E655">
        <v>19.760000000000002</v>
      </c>
      <c r="F655">
        <v>1.0109999999999999</v>
      </c>
    </row>
    <row r="656" spans="1:6" x14ac:dyDescent="0.2">
      <c r="A656">
        <v>19.77</v>
      </c>
      <c r="B656">
        <v>1.6459999999999999</v>
      </c>
      <c r="C656">
        <v>19.779</v>
      </c>
      <c r="D656">
        <v>1.401</v>
      </c>
      <c r="E656">
        <v>19.789000000000001</v>
      </c>
      <c r="F656">
        <v>1.1080000000000001</v>
      </c>
    </row>
    <row r="657" spans="1:6" x14ac:dyDescent="0.2">
      <c r="A657">
        <v>19.798999999999999</v>
      </c>
      <c r="B657">
        <v>1.4750000000000001</v>
      </c>
      <c r="C657">
        <v>19.809000000000001</v>
      </c>
      <c r="D657">
        <v>1.605</v>
      </c>
      <c r="E657">
        <v>19.818999999999999</v>
      </c>
      <c r="F657">
        <v>1.4219999999999999</v>
      </c>
    </row>
    <row r="658" spans="1:6" x14ac:dyDescent="0.2">
      <c r="A658">
        <v>19.829000000000001</v>
      </c>
      <c r="B658">
        <v>1.1240000000000001</v>
      </c>
      <c r="C658">
        <v>19.838000000000001</v>
      </c>
      <c r="D658">
        <v>0.86299999999999999</v>
      </c>
      <c r="E658">
        <v>19.847999999999999</v>
      </c>
      <c r="F658">
        <v>0.47599999999999998</v>
      </c>
    </row>
    <row r="659" spans="1:6" x14ac:dyDescent="0.2">
      <c r="A659">
        <v>19.858000000000001</v>
      </c>
      <c r="B659">
        <v>0.152</v>
      </c>
      <c r="C659">
        <v>19.867999999999999</v>
      </c>
      <c r="D659">
        <v>0.14000000000000001</v>
      </c>
      <c r="E659">
        <v>19.878</v>
      </c>
      <c r="F659">
        <v>0.19700000000000001</v>
      </c>
    </row>
    <row r="660" spans="1:6" x14ac:dyDescent="0.2">
      <c r="A660">
        <v>19.887</v>
      </c>
      <c r="B660">
        <v>0.13700000000000001</v>
      </c>
      <c r="C660">
        <v>19.896999999999998</v>
      </c>
      <c r="D660">
        <v>0.10299999999999999</v>
      </c>
      <c r="E660">
        <v>19.907</v>
      </c>
      <c r="F660">
        <v>0.11799999999999999</v>
      </c>
    </row>
    <row r="661" spans="1:6" x14ac:dyDescent="0.2">
      <c r="A661">
        <v>19.917000000000002</v>
      </c>
      <c r="B661">
        <v>0.182</v>
      </c>
      <c r="C661">
        <v>19.927</v>
      </c>
      <c r="D661">
        <v>0.16500000000000001</v>
      </c>
      <c r="E661">
        <v>19.937000000000001</v>
      </c>
      <c r="F661">
        <v>0.63</v>
      </c>
    </row>
    <row r="662" spans="1:6" x14ac:dyDescent="0.2">
      <c r="A662">
        <v>19.946000000000002</v>
      </c>
      <c r="B662">
        <v>0.20100000000000001</v>
      </c>
      <c r="C662">
        <v>19.956</v>
      </c>
      <c r="D662">
        <v>0.623</v>
      </c>
      <c r="E662">
        <v>19.966000000000001</v>
      </c>
      <c r="F662">
        <v>0.60299999999999998</v>
      </c>
    </row>
    <row r="663" spans="1:6" x14ac:dyDescent="0.2">
      <c r="A663">
        <v>19.975999999999999</v>
      </c>
      <c r="B663">
        <v>0.219</v>
      </c>
      <c r="C663">
        <v>19.986000000000001</v>
      </c>
      <c r="D663">
        <v>0.193</v>
      </c>
      <c r="E663">
        <v>19.995000000000001</v>
      </c>
      <c r="F663">
        <v>0.317</v>
      </c>
    </row>
    <row r="664" spans="1:6" x14ac:dyDescent="0.2">
      <c r="A664">
        <v>20.004999999999999</v>
      </c>
      <c r="B664">
        <v>0.26100000000000001</v>
      </c>
      <c r="C664">
        <v>20.015000000000001</v>
      </c>
      <c r="D664">
        <v>0.17799999999999999</v>
      </c>
      <c r="E664">
        <v>20.024999999999999</v>
      </c>
      <c r="F664">
        <v>0.157</v>
      </c>
    </row>
    <row r="665" spans="1:6" x14ac:dyDescent="0.2">
      <c r="A665">
        <v>20.033999999999999</v>
      </c>
      <c r="B665">
        <v>0.34100000000000003</v>
      </c>
      <c r="C665">
        <v>20.044</v>
      </c>
      <c r="D665">
        <v>0.41</v>
      </c>
      <c r="E665">
        <v>20.053999999999998</v>
      </c>
      <c r="F665">
        <v>0.41499999999999998</v>
      </c>
    </row>
    <row r="666" spans="1:6" x14ac:dyDescent="0.2">
      <c r="A666">
        <v>20.064</v>
      </c>
      <c r="B666">
        <v>0.17100000000000001</v>
      </c>
      <c r="C666">
        <v>20.073</v>
      </c>
      <c r="D666">
        <v>0.16800000000000001</v>
      </c>
      <c r="E666">
        <v>20.082999999999998</v>
      </c>
      <c r="F666">
        <v>0.246</v>
      </c>
    </row>
    <row r="667" spans="1:6" x14ac:dyDescent="0.2">
      <c r="A667">
        <v>20.093</v>
      </c>
      <c r="B667">
        <v>0.23</v>
      </c>
      <c r="C667">
        <v>20.103000000000002</v>
      </c>
      <c r="D667">
        <v>0.46300000000000002</v>
      </c>
      <c r="E667">
        <v>20.111999999999998</v>
      </c>
      <c r="F667">
        <v>0.68400000000000005</v>
      </c>
    </row>
    <row r="668" spans="1:6" x14ac:dyDescent="0.2">
      <c r="A668">
        <v>20.122</v>
      </c>
      <c r="B668">
        <v>0.623</v>
      </c>
      <c r="C668">
        <v>20.132000000000001</v>
      </c>
      <c r="D668">
        <v>0.58299999999999996</v>
      </c>
      <c r="E668">
        <v>20.141999999999999</v>
      </c>
      <c r="F668">
        <v>0.47899999999999998</v>
      </c>
    </row>
    <row r="669" spans="1:6" x14ac:dyDescent="0.2">
      <c r="A669">
        <v>20.151</v>
      </c>
      <c r="B669">
        <v>0.41099999999999998</v>
      </c>
      <c r="C669">
        <v>20.161000000000001</v>
      </c>
      <c r="D669">
        <v>0.44900000000000001</v>
      </c>
      <c r="E669">
        <v>20.170999999999999</v>
      </c>
      <c r="F669">
        <v>0.55000000000000004</v>
      </c>
    </row>
    <row r="670" spans="1:6" x14ac:dyDescent="0.2">
      <c r="A670">
        <v>20.181000000000001</v>
      </c>
      <c r="B670">
        <v>0.54200000000000004</v>
      </c>
      <c r="C670">
        <v>20.190999999999999</v>
      </c>
      <c r="D670">
        <v>0.626</v>
      </c>
      <c r="E670">
        <v>20.2</v>
      </c>
      <c r="F670">
        <v>0.55500000000000005</v>
      </c>
    </row>
    <row r="671" spans="1:6" x14ac:dyDescent="0.2">
      <c r="A671">
        <v>20.21</v>
      </c>
      <c r="B671">
        <v>0.44400000000000001</v>
      </c>
      <c r="C671">
        <v>20.22</v>
      </c>
      <c r="D671">
        <v>0.47899999999999998</v>
      </c>
      <c r="E671">
        <v>20.23</v>
      </c>
      <c r="F671">
        <v>0.72499999999999998</v>
      </c>
    </row>
    <row r="672" spans="1:6" x14ac:dyDescent="0.2">
      <c r="A672">
        <v>20.239000000000001</v>
      </c>
      <c r="B672">
        <v>0.68200000000000005</v>
      </c>
      <c r="C672">
        <v>20.248999999999999</v>
      </c>
      <c r="D672">
        <v>0.44400000000000001</v>
      </c>
      <c r="E672">
        <v>20.259</v>
      </c>
      <c r="F672">
        <v>0.36299999999999999</v>
      </c>
    </row>
    <row r="673" spans="1:6" x14ac:dyDescent="0.2">
      <c r="A673">
        <v>20.268999999999998</v>
      </c>
      <c r="B673">
        <v>0.377</v>
      </c>
      <c r="C673">
        <v>20.277999999999999</v>
      </c>
      <c r="D673">
        <v>0.38300000000000001</v>
      </c>
      <c r="E673">
        <v>20.288</v>
      </c>
      <c r="F673">
        <v>0.23799999999999999</v>
      </c>
    </row>
    <row r="674" spans="1:6" x14ac:dyDescent="0.2">
      <c r="A674">
        <v>20.297999999999998</v>
      </c>
      <c r="B674">
        <v>0.20899999999999999</v>
      </c>
      <c r="C674">
        <v>20.308</v>
      </c>
      <c r="D674">
        <v>0.26800000000000002</v>
      </c>
      <c r="E674">
        <v>20.317</v>
      </c>
      <c r="F674">
        <v>0.28399999999999997</v>
      </c>
    </row>
    <row r="675" spans="1:6" x14ac:dyDescent="0.2">
      <c r="A675">
        <v>20.327000000000002</v>
      </c>
      <c r="B675">
        <v>0.29699999999999999</v>
      </c>
      <c r="C675">
        <v>20.337</v>
      </c>
      <c r="D675">
        <v>0.374</v>
      </c>
      <c r="E675">
        <v>20.347000000000001</v>
      </c>
      <c r="F675">
        <v>0.432</v>
      </c>
    </row>
    <row r="676" spans="1:6" x14ac:dyDescent="0.2">
      <c r="A676">
        <v>20.356000000000002</v>
      </c>
      <c r="B676">
        <v>0.85299999999999998</v>
      </c>
      <c r="C676">
        <v>20.366</v>
      </c>
      <c r="D676">
        <v>0.749</v>
      </c>
      <c r="E676">
        <v>20.376000000000001</v>
      </c>
      <c r="F676">
        <v>0.50700000000000001</v>
      </c>
    </row>
    <row r="677" spans="1:6" x14ac:dyDescent="0.2">
      <c r="A677">
        <v>20.385999999999999</v>
      </c>
      <c r="B677">
        <v>0.48299999999999998</v>
      </c>
      <c r="C677">
        <v>20.396000000000001</v>
      </c>
      <c r="D677">
        <v>0.29899999999999999</v>
      </c>
      <c r="E677">
        <v>20.405000000000001</v>
      </c>
      <c r="F677">
        <v>0.124</v>
      </c>
    </row>
    <row r="678" spans="1:6" x14ac:dyDescent="0.2">
      <c r="A678">
        <v>20.414999999999999</v>
      </c>
      <c r="B678">
        <v>0.11899999999999999</v>
      </c>
      <c r="C678">
        <v>20.425000000000001</v>
      </c>
      <c r="D678">
        <v>0.14899999999999999</v>
      </c>
      <c r="E678">
        <v>20.434999999999999</v>
      </c>
      <c r="F678">
        <v>0.21299999999999999</v>
      </c>
    </row>
    <row r="679" spans="1:6" x14ac:dyDescent="0.2">
      <c r="A679">
        <v>20.443999999999999</v>
      </c>
      <c r="B679">
        <v>0.373</v>
      </c>
      <c r="C679">
        <v>20.454000000000001</v>
      </c>
      <c r="D679">
        <v>0.43</v>
      </c>
      <c r="E679">
        <v>20.463999999999999</v>
      </c>
      <c r="F679">
        <v>0.54100000000000004</v>
      </c>
    </row>
    <row r="680" spans="1:6" x14ac:dyDescent="0.2">
      <c r="A680">
        <v>20.474</v>
      </c>
      <c r="B680">
        <v>0.65800000000000003</v>
      </c>
      <c r="C680">
        <v>20.483000000000001</v>
      </c>
      <c r="D680">
        <v>0.5</v>
      </c>
      <c r="E680">
        <v>20.492999999999999</v>
      </c>
      <c r="F680">
        <v>0.70399999999999996</v>
      </c>
    </row>
    <row r="681" spans="1:6" x14ac:dyDescent="0.2">
      <c r="A681">
        <v>20.503</v>
      </c>
      <c r="B681">
        <v>0.88900000000000001</v>
      </c>
      <c r="C681">
        <v>20.513000000000002</v>
      </c>
      <c r="D681">
        <v>0.79700000000000004</v>
      </c>
      <c r="E681">
        <v>20.521999999999998</v>
      </c>
      <c r="F681">
        <v>0.77100000000000002</v>
      </c>
    </row>
    <row r="682" spans="1:6" x14ac:dyDescent="0.2">
      <c r="A682">
        <v>20.532</v>
      </c>
      <c r="B682">
        <v>0.72899999999999998</v>
      </c>
      <c r="C682">
        <v>20.542000000000002</v>
      </c>
      <c r="D682">
        <v>0.44800000000000001</v>
      </c>
      <c r="E682">
        <v>20.552</v>
      </c>
      <c r="F682">
        <v>0.34200000000000003</v>
      </c>
    </row>
    <row r="683" spans="1:6" x14ac:dyDescent="0.2">
      <c r="A683">
        <v>20.561</v>
      </c>
      <c r="B683">
        <v>0.14000000000000001</v>
      </c>
      <c r="C683">
        <v>20.571000000000002</v>
      </c>
      <c r="D683">
        <v>0.13800000000000001</v>
      </c>
      <c r="E683">
        <v>20.581</v>
      </c>
      <c r="F683">
        <v>0.215</v>
      </c>
    </row>
    <row r="684" spans="1:6" x14ac:dyDescent="0.2">
      <c r="A684">
        <v>20.591000000000001</v>
      </c>
      <c r="B684">
        <v>0.36799999999999999</v>
      </c>
      <c r="C684">
        <v>20.600999999999999</v>
      </c>
      <c r="D684">
        <v>0.34100000000000003</v>
      </c>
      <c r="E684">
        <v>20.61</v>
      </c>
      <c r="F684">
        <v>0.30499999999999999</v>
      </c>
    </row>
    <row r="685" spans="1:6" x14ac:dyDescent="0.2">
      <c r="A685">
        <v>20.62</v>
      </c>
      <c r="B685">
        <v>0.28399999999999997</v>
      </c>
      <c r="C685">
        <v>20.63</v>
      </c>
      <c r="D685">
        <v>0.151</v>
      </c>
      <c r="E685">
        <v>20.64</v>
      </c>
      <c r="F685">
        <v>4.9000000000000002E-2</v>
      </c>
    </row>
    <row r="686" spans="1:6" x14ac:dyDescent="0.2">
      <c r="A686">
        <v>20.649000000000001</v>
      </c>
      <c r="B686">
        <v>4.2999999999999997E-2</v>
      </c>
      <c r="C686">
        <v>20.658999999999999</v>
      </c>
      <c r="D686">
        <v>8.6999999999999994E-2</v>
      </c>
      <c r="E686">
        <v>20.669</v>
      </c>
      <c r="F686">
        <v>5.2999999999999999E-2</v>
      </c>
    </row>
    <row r="687" spans="1:6" x14ac:dyDescent="0.2">
      <c r="A687">
        <v>20.678999999999998</v>
      </c>
      <c r="B687">
        <v>0.05</v>
      </c>
      <c r="C687">
        <v>20.687999999999999</v>
      </c>
      <c r="D687">
        <v>4.3999999999999997E-2</v>
      </c>
      <c r="E687">
        <v>20.698</v>
      </c>
      <c r="F687">
        <v>7.1999999999999995E-2</v>
      </c>
    </row>
    <row r="688" spans="1:6" x14ac:dyDescent="0.2">
      <c r="A688">
        <v>20.707999999999998</v>
      </c>
      <c r="B688">
        <v>9.6000000000000002E-2</v>
      </c>
      <c r="C688">
        <v>20.718</v>
      </c>
      <c r="D688">
        <v>5.5E-2</v>
      </c>
      <c r="E688">
        <v>20.727</v>
      </c>
      <c r="F688">
        <v>4.4999999999999998E-2</v>
      </c>
    </row>
    <row r="689" spans="1:6" x14ac:dyDescent="0.2">
      <c r="A689">
        <v>20.736999999999998</v>
      </c>
      <c r="B689">
        <v>5.1999999999999998E-2</v>
      </c>
      <c r="C689">
        <v>20.747</v>
      </c>
      <c r="D689">
        <v>5.8999999999999997E-2</v>
      </c>
      <c r="E689">
        <v>20.757000000000001</v>
      </c>
      <c r="F689">
        <v>4.5999999999999999E-2</v>
      </c>
    </row>
    <row r="690" spans="1:6" x14ac:dyDescent="0.2">
      <c r="A690">
        <v>20.765999999999998</v>
      </c>
      <c r="B690">
        <v>5.2999999999999999E-2</v>
      </c>
      <c r="C690">
        <v>20.776</v>
      </c>
      <c r="D690">
        <v>8.4000000000000005E-2</v>
      </c>
      <c r="E690">
        <v>20.786000000000001</v>
      </c>
      <c r="F690">
        <v>8.7999999999999995E-2</v>
      </c>
    </row>
    <row r="691" spans="1:6" x14ac:dyDescent="0.2">
      <c r="A691">
        <v>20.795999999999999</v>
      </c>
      <c r="B691">
        <v>5.6000000000000001E-2</v>
      </c>
      <c r="C691">
        <v>20.806000000000001</v>
      </c>
      <c r="D691">
        <v>0.10100000000000001</v>
      </c>
      <c r="E691">
        <v>20.815000000000001</v>
      </c>
      <c r="F691">
        <v>0.161</v>
      </c>
    </row>
    <row r="692" spans="1:6" x14ac:dyDescent="0.2">
      <c r="A692">
        <v>20.824999999999999</v>
      </c>
      <c r="B692">
        <v>0.128</v>
      </c>
      <c r="C692">
        <v>20.835000000000001</v>
      </c>
      <c r="D692">
        <v>0.122</v>
      </c>
      <c r="E692">
        <v>20.844999999999999</v>
      </c>
      <c r="F692">
        <v>0.105</v>
      </c>
    </row>
    <row r="693" spans="1:6" x14ac:dyDescent="0.2">
      <c r="A693">
        <v>20.853999999999999</v>
      </c>
      <c r="B693">
        <v>0.09</v>
      </c>
      <c r="C693">
        <v>20.864000000000001</v>
      </c>
      <c r="D693">
        <v>0.18099999999999999</v>
      </c>
      <c r="E693">
        <v>20.873999999999999</v>
      </c>
      <c r="F693">
        <v>0.17699999999999999</v>
      </c>
    </row>
    <row r="694" spans="1:6" x14ac:dyDescent="0.2">
      <c r="A694">
        <v>20.884</v>
      </c>
      <c r="B694">
        <v>0.10100000000000001</v>
      </c>
      <c r="C694">
        <v>20.893000000000001</v>
      </c>
      <c r="D694">
        <v>5.0999999999999997E-2</v>
      </c>
      <c r="E694">
        <v>20.902999999999999</v>
      </c>
      <c r="F694">
        <v>6.4000000000000001E-2</v>
      </c>
    </row>
    <row r="695" spans="1:6" x14ac:dyDescent="0.2">
      <c r="A695">
        <v>20.913</v>
      </c>
      <c r="B695">
        <v>0.105</v>
      </c>
      <c r="C695">
        <v>20.922999999999998</v>
      </c>
      <c r="D695">
        <v>0.17499999999999999</v>
      </c>
      <c r="E695">
        <v>20.931999999999999</v>
      </c>
      <c r="F695">
        <v>0.16500000000000001</v>
      </c>
    </row>
    <row r="696" spans="1:6" x14ac:dyDescent="0.2">
      <c r="A696">
        <v>20.942</v>
      </c>
      <c r="B696">
        <v>0.19700000000000001</v>
      </c>
      <c r="C696">
        <v>20.952000000000002</v>
      </c>
      <c r="D696">
        <v>0.27300000000000002</v>
      </c>
      <c r="E696">
        <v>20.962</v>
      </c>
      <c r="F696">
        <v>0.24299999999999999</v>
      </c>
    </row>
    <row r="697" spans="1:6" x14ac:dyDescent="0.2">
      <c r="A697">
        <v>20.972000000000001</v>
      </c>
      <c r="B697">
        <v>0.248</v>
      </c>
      <c r="C697">
        <v>20.981000000000002</v>
      </c>
      <c r="D697">
        <v>0.186</v>
      </c>
      <c r="E697">
        <v>20.991</v>
      </c>
      <c r="F697">
        <v>0.13200000000000001</v>
      </c>
    </row>
    <row r="698" spans="1:6" x14ac:dyDescent="0.2">
      <c r="A698">
        <v>21.001000000000001</v>
      </c>
      <c r="B698">
        <v>0.13900000000000001</v>
      </c>
      <c r="C698">
        <v>21.010999999999999</v>
      </c>
      <c r="D698">
        <v>0.183</v>
      </c>
      <c r="E698">
        <v>21.02</v>
      </c>
      <c r="F698">
        <v>0.26800000000000002</v>
      </c>
    </row>
    <row r="699" spans="1:6" x14ac:dyDescent="0.2">
      <c r="A699">
        <v>21.03</v>
      </c>
      <c r="B699">
        <v>0.318</v>
      </c>
      <c r="C699">
        <v>21.04</v>
      </c>
      <c r="D699">
        <v>0.22900000000000001</v>
      </c>
      <c r="E699">
        <v>21.05</v>
      </c>
      <c r="F699">
        <v>0.191</v>
      </c>
    </row>
    <row r="700" spans="1:6" x14ac:dyDescent="0.2">
      <c r="A700">
        <v>21.059000000000001</v>
      </c>
      <c r="B700">
        <v>0.27200000000000002</v>
      </c>
      <c r="C700">
        <v>21.068999999999999</v>
      </c>
      <c r="D700">
        <v>0.27700000000000002</v>
      </c>
      <c r="E700">
        <v>21.079000000000001</v>
      </c>
      <c r="F700">
        <v>0.26600000000000001</v>
      </c>
    </row>
    <row r="701" spans="1:6" x14ac:dyDescent="0.2">
      <c r="A701">
        <v>21.088999999999999</v>
      </c>
      <c r="B701">
        <v>0.32400000000000001</v>
      </c>
      <c r="C701">
        <v>21.097999999999999</v>
      </c>
      <c r="D701">
        <v>0.45700000000000002</v>
      </c>
      <c r="E701">
        <v>21.108000000000001</v>
      </c>
      <c r="F701">
        <v>0.55500000000000005</v>
      </c>
    </row>
    <row r="702" spans="1:6" x14ac:dyDescent="0.2">
      <c r="A702">
        <v>21.117999999999999</v>
      </c>
      <c r="B702">
        <v>0.43099999999999999</v>
      </c>
      <c r="C702">
        <v>21.128</v>
      </c>
      <c r="D702">
        <v>0.38800000000000001</v>
      </c>
      <c r="E702">
        <v>21.138000000000002</v>
      </c>
      <c r="F702">
        <v>0.253</v>
      </c>
    </row>
    <row r="703" spans="1:6" x14ac:dyDescent="0.2">
      <c r="A703">
        <v>21.146999999999998</v>
      </c>
      <c r="B703">
        <v>0.192</v>
      </c>
      <c r="C703">
        <v>21.157</v>
      </c>
      <c r="D703">
        <v>0.27900000000000003</v>
      </c>
      <c r="E703">
        <v>21.167000000000002</v>
      </c>
      <c r="F703">
        <v>0.26</v>
      </c>
    </row>
    <row r="704" spans="1:6" x14ac:dyDescent="0.2">
      <c r="A704">
        <v>21.177</v>
      </c>
      <c r="B704">
        <v>0.24199999999999999</v>
      </c>
      <c r="C704">
        <v>21.186</v>
      </c>
      <c r="D704">
        <v>0.29499999999999998</v>
      </c>
      <c r="E704">
        <v>21.196000000000002</v>
      </c>
      <c r="F704">
        <v>0.31900000000000001</v>
      </c>
    </row>
    <row r="705" spans="1:6" x14ac:dyDescent="0.2">
      <c r="A705">
        <v>21.206</v>
      </c>
      <c r="B705">
        <v>0.498</v>
      </c>
      <c r="C705">
        <v>21.216000000000001</v>
      </c>
      <c r="D705">
        <v>0.625</v>
      </c>
      <c r="E705">
        <v>21.225000000000001</v>
      </c>
      <c r="F705">
        <v>0.58299999999999996</v>
      </c>
    </row>
    <row r="706" spans="1:6" x14ac:dyDescent="0.2">
      <c r="A706">
        <v>21.234999999999999</v>
      </c>
      <c r="B706">
        <v>0.61</v>
      </c>
      <c r="C706">
        <v>21.245000000000001</v>
      </c>
      <c r="D706">
        <v>0.40899999999999997</v>
      </c>
      <c r="E706">
        <v>21.254999999999999</v>
      </c>
      <c r="F706">
        <v>0.52</v>
      </c>
    </row>
    <row r="707" spans="1:6" x14ac:dyDescent="0.2">
      <c r="A707">
        <v>21.265000000000001</v>
      </c>
      <c r="B707">
        <v>0.46100000000000002</v>
      </c>
      <c r="C707">
        <v>21.274000000000001</v>
      </c>
      <c r="D707">
        <v>0.52500000000000002</v>
      </c>
      <c r="E707">
        <v>21.283999999999999</v>
      </c>
      <c r="F707">
        <v>0.35399999999999998</v>
      </c>
    </row>
    <row r="708" spans="1:6" x14ac:dyDescent="0.2">
      <c r="A708">
        <v>21.294</v>
      </c>
      <c r="B708">
        <v>0.36499999999999999</v>
      </c>
      <c r="C708">
        <v>21.303999999999998</v>
      </c>
      <c r="D708">
        <v>0.20599999999999999</v>
      </c>
      <c r="E708">
        <v>21.312999999999999</v>
      </c>
      <c r="F708">
        <v>0.26100000000000001</v>
      </c>
    </row>
    <row r="709" spans="1:6" x14ac:dyDescent="0.2">
      <c r="A709">
        <v>21.323</v>
      </c>
      <c r="B709">
        <v>0.23</v>
      </c>
      <c r="C709">
        <v>21.332999999999998</v>
      </c>
      <c r="D709">
        <v>0.13900000000000001</v>
      </c>
      <c r="E709">
        <v>21.343</v>
      </c>
      <c r="F709">
        <v>0.19500000000000001</v>
      </c>
    </row>
    <row r="710" spans="1:6" x14ac:dyDescent="0.2">
      <c r="A710">
        <v>21.352</v>
      </c>
      <c r="B710">
        <v>0.34599999999999997</v>
      </c>
      <c r="C710">
        <v>21.361999999999998</v>
      </c>
      <c r="D710">
        <v>0.44900000000000001</v>
      </c>
      <c r="E710">
        <v>21.372</v>
      </c>
      <c r="F710">
        <v>0.32400000000000001</v>
      </c>
    </row>
    <row r="711" spans="1:6" x14ac:dyDescent="0.2">
      <c r="A711">
        <v>21.382000000000001</v>
      </c>
      <c r="B711">
        <v>0.20599999999999999</v>
      </c>
      <c r="C711">
        <v>21.391999999999999</v>
      </c>
      <c r="D711">
        <v>0.29399999999999998</v>
      </c>
      <c r="E711">
        <v>21.401</v>
      </c>
      <c r="F711">
        <v>0.26100000000000001</v>
      </c>
    </row>
    <row r="712" spans="1:6" x14ac:dyDescent="0.2">
      <c r="A712">
        <v>21.411000000000001</v>
      </c>
      <c r="B712">
        <v>0.17499999999999999</v>
      </c>
      <c r="C712">
        <v>21.420999999999999</v>
      </c>
      <c r="D712">
        <v>0.22900000000000001</v>
      </c>
      <c r="E712">
        <v>21.431000000000001</v>
      </c>
      <c r="F712">
        <v>0.23499999999999999</v>
      </c>
    </row>
    <row r="713" spans="1:6" x14ac:dyDescent="0.2">
      <c r="A713">
        <v>21.44</v>
      </c>
      <c r="B713">
        <v>0.26500000000000001</v>
      </c>
      <c r="C713">
        <v>21.45</v>
      </c>
      <c r="D713">
        <v>0.17399999999999999</v>
      </c>
      <c r="E713">
        <v>21.46</v>
      </c>
      <c r="F713">
        <v>0.41599999999999998</v>
      </c>
    </row>
    <row r="714" spans="1:6" x14ac:dyDescent="0.2">
      <c r="A714">
        <v>21.47</v>
      </c>
      <c r="B714">
        <v>0.36099999999999999</v>
      </c>
      <c r="C714">
        <v>21.478999999999999</v>
      </c>
      <c r="D714">
        <v>0.39300000000000002</v>
      </c>
      <c r="E714">
        <v>21.489000000000001</v>
      </c>
      <c r="F714">
        <v>0.35699999999999998</v>
      </c>
    </row>
    <row r="715" spans="1:6" x14ac:dyDescent="0.2">
      <c r="A715">
        <v>21.498999999999999</v>
      </c>
      <c r="B715">
        <v>0.37</v>
      </c>
      <c r="C715">
        <v>21.509</v>
      </c>
      <c r="D715">
        <v>0.505</v>
      </c>
      <c r="E715">
        <v>21.518000000000001</v>
      </c>
      <c r="F715">
        <v>0.39400000000000002</v>
      </c>
    </row>
    <row r="716" spans="1:6" x14ac:dyDescent="0.2">
      <c r="A716">
        <v>21.527999999999999</v>
      </c>
      <c r="B716">
        <v>0.317</v>
      </c>
      <c r="C716">
        <v>21.538</v>
      </c>
      <c r="D716">
        <v>0.34399999999999997</v>
      </c>
      <c r="E716">
        <v>21.547999999999998</v>
      </c>
      <c r="F716">
        <v>0.42299999999999999</v>
      </c>
    </row>
    <row r="717" spans="1:6" x14ac:dyDescent="0.2">
      <c r="A717">
        <v>21.558</v>
      </c>
      <c r="B717">
        <v>0.53300000000000003</v>
      </c>
      <c r="C717">
        <v>21.567</v>
      </c>
      <c r="D717">
        <v>0.53400000000000003</v>
      </c>
      <c r="E717">
        <v>21.577000000000002</v>
      </c>
      <c r="F717">
        <v>0.31900000000000001</v>
      </c>
    </row>
    <row r="718" spans="1:6" x14ac:dyDescent="0.2">
      <c r="A718">
        <v>21.587</v>
      </c>
      <c r="B718">
        <v>0.46500000000000002</v>
      </c>
      <c r="C718">
        <v>21.597000000000001</v>
      </c>
      <c r="D718">
        <v>0.624</v>
      </c>
      <c r="E718">
        <v>21.606000000000002</v>
      </c>
      <c r="F718">
        <v>0.59899999999999998</v>
      </c>
    </row>
    <row r="719" spans="1:6" x14ac:dyDescent="0.2">
      <c r="A719">
        <v>21.616</v>
      </c>
      <c r="B719">
        <v>0.53500000000000003</v>
      </c>
      <c r="C719">
        <v>21.626000000000001</v>
      </c>
      <c r="D719">
        <v>0.372</v>
      </c>
      <c r="E719">
        <v>21.635999999999999</v>
      </c>
      <c r="F719">
        <v>0.24299999999999999</v>
      </c>
    </row>
    <row r="720" spans="1:6" x14ac:dyDescent="0.2">
      <c r="A720">
        <v>21.645</v>
      </c>
      <c r="B720">
        <v>0.23499999999999999</v>
      </c>
      <c r="C720">
        <v>21.655000000000001</v>
      </c>
      <c r="D720">
        <v>0.22</v>
      </c>
      <c r="E720">
        <v>21.664999999999999</v>
      </c>
      <c r="F720">
        <v>0.318</v>
      </c>
    </row>
    <row r="721" spans="1:6" x14ac:dyDescent="0.2">
      <c r="A721">
        <v>21.675000000000001</v>
      </c>
      <c r="B721">
        <v>0.26500000000000001</v>
      </c>
      <c r="C721">
        <v>21.684999999999999</v>
      </c>
      <c r="D721">
        <v>0.35599999999999998</v>
      </c>
      <c r="E721">
        <v>21.693999999999999</v>
      </c>
      <c r="F721">
        <v>0.442</v>
      </c>
    </row>
    <row r="722" spans="1:6" x14ac:dyDescent="0.2">
      <c r="A722">
        <v>21.704000000000001</v>
      </c>
      <c r="B722">
        <v>0.41</v>
      </c>
      <c r="C722">
        <v>21.713999999999999</v>
      </c>
      <c r="D722">
        <v>0.38800000000000001</v>
      </c>
      <c r="E722">
        <v>21.724</v>
      </c>
      <c r="F722">
        <v>0.49399999999999999</v>
      </c>
    </row>
    <row r="723" spans="1:6" x14ac:dyDescent="0.2">
      <c r="A723">
        <v>21.733000000000001</v>
      </c>
      <c r="B723">
        <v>0.52700000000000002</v>
      </c>
      <c r="C723">
        <v>21.742999999999999</v>
      </c>
      <c r="D723">
        <v>0.56599999999999995</v>
      </c>
      <c r="E723">
        <v>21.753</v>
      </c>
      <c r="F723">
        <v>0.67900000000000005</v>
      </c>
    </row>
    <row r="724" spans="1:6" x14ac:dyDescent="0.2">
      <c r="A724">
        <v>21.763000000000002</v>
      </c>
      <c r="B724">
        <v>0.38900000000000001</v>
      </c>
      <c r="C724">
        <v>21.771999999999998</v>
      </c>
      <c r="D724">
        <v>0.38500000000000001</v>
      </c>
      <c r="E724">
        <v>21.782</v>
      </c>
      <c r="F724">
        <v>0.31900000000000001</v>
      </c>
    </row>
    <row r="725" spans="1:6" x14ac:dyDescent="0.2">
      <c r="A725">
        <v>21.792000000000002</v>
      </c>
      <c r="B725">
        <v>0.434</v>
      </c>
      <c r="C725">
        <v>21.802</v>
      </c>
      <c r="D725">
        <v>0.443</v>
      </c>
      <c r="E725">
        <v>21.812000000000001</v>
      </c>
      <c r="F725">
        <v>0.42399999999999999</v>
      </c>
    </row>
    <row r="726" spans="1:6" x14ac:dyDescent="0.2">
      <c r="A726">
        <v>21.826000000000001</v>
      </c>
      <c r="B726">
        <v>0.113</v>
      </c>
      <c r="C726">
        <v>21.84</v>
      </c>
      <c r="D726">
        <v>8.1000000000000003E-2</v>
      </c>
      <c r="E726">
        <v>21.853999999999999</v>
      </c>
      <c r="F726">
        <v>7.9000000000000001E-2</v>
      </c>
    </row>
    <row r="727" spans="1:6" x14ac:dyDescent="0.2">
      <c r="A727">
        <v>21.869</v>
      </c>
      <c r="B727">
        <v>5.8999999999999997E-2</v>
      </c>
      <c r="C727">
        <v>21.882999999999999</v>
      </c>
      <c r="D727">
        <v>5.1999999999999998E-2</v>
      </c>
      <c r="E727">
        <v>21.896999999999998</v>
      </c>
      <c r="F727">
        <v>5.7000000000000002E-2</v>
      </c>
    </row>
    <row r="728" spans="1:6" x14ac:dyDescent="0.2">
      <c r="A728">
        <v>21.911999999999999</v>
      </c>
      <c r="B728">
        <v>6.3E-2</v>
      </c>
      <c r="C728">
        <v>21.925999999999998</v>
      </c>
      <c r="D728">
        <v>5.7000000000000002E-2</v>
      </c>
      <c r="E728">
        <v>21.94</v>
      </c>
      <c r="F728">
        <v>4.7E-2</v>
      </c>
    </row>
    <row r="729" spans="1:6" x14ac:dyDescent="0.2">
      <c r="A729">
        <v>21.954999999999998</v>
      </c>
      <c r="B729">
        <v>5.2999999999999999E-2</v>
      </c>
      <c r="C729">
        <v>21.969000000000001</v>
      </c>
      <c r="D729">
        <v>4.1000000000000002E-2</v>
      </c>
      <c r="E729">
        <v>21.983000000000001</v>
      </c>
      <c r="F729">
        <v>4.1000000000000002E-2</v>
      </c>
    </row>
    <row r="730" spans="1:6" x14ac:dyDescent="0.2">
      <c r="A730">
        <v>21.998000000000001</v>
      </c>
      <c r="B730">
        <v>3.9E-2</v>
      </c>
      <c r="C730">
        <v>22.012</v>
      </c>
      <c r="D730">
        <v>4.3999999999999997E-2</v>
      </c>
      <c r="E730">
        <v>22.026</v>
      </c>
      <c r="F730">
        <v>4.3999999999999997E-2</v>
      </c>
    </row>
    <row r="731" spans="1:6" x14ac:dyDescent="0.2">
      <c r="A731">
        <v>22.04</v>
      </c>
      <c r="B731">
        <v>4.2999999999999997E-2</v>
      </c>
      <c r="C731">
        <v>22.055</v>
      </c>
      <c r="D731">
        <v>4.2000000000000003E-2</v>
      </c>
      <c r="E731">
        <v>22.068999999999999</v>
      </c>
      <c r="F731">
        <v>3.7999999999999999E-2</v>
      </c>
    </row>
    <row r="732" spans="1:6" x14ac:dyDescent="0.2">
      <c r="A732">
        <v>22.082999999999998</v>
      </c>
      <c r="B732">
        <v>4.3999999999999997E-2</v>
      </c>
      <c r="C732">
        <v>22.097999999999999</v>
      </c>
      <c r="D732">
        <v>0.04</v>
      </c>
      <c r="E732">
        <v>22.111999999999998</v>
      </c>
      <c r="F732">
        <v>3.7999999999999999E-2</v>
      </c>
    </row>
    <row r="733" spans="1:6" x14ac:dyDescent="0.2">
      <c r="A733">
        <v>22.126000000000001</v>
      </c>
      <c r="B733">
        <v>3.7999999999999999E-2</v>
      </c>
      <c r="C733">
        <v>22.140999999999998</v>
      </c>
      <c r="D733">
        <v>3.9E-2</v>
      </c>
      <c r="E733">
        <v>22.155000000000001</v>
      </c>
      <c r="F733">
        <v>4.2000000000000003E-2</v>
      </c>
    </row>
    <row r="734" spans="1:6" x14ac:dyDescent="0.2">
      <c r="A734">
        <v>22.169</v>
      </c>
      <c r="B734">
        <v>4.4999999999999998E-2</v>
      </c>
      <c r="C734">
        <v>22.184000000000001</v>
      </c>
      <c r="D734">
        <v>4.5999999999999999E-2</v>
      </c>
      <c r="E734">
        <v>22.198</v>
      </c>
      <c r="F734">
        <v>4.3999999999999997E-2</v>
      </c>
    </row>
    <row r="735" spans="1:6" x14ac:dyDescent="0.2">
      <c r="A735">
        <v>22.212</v>
      </c>
      <c r="B735">
        <v>4.5999999999999999E-2</v>
      </c>
      <c r="C735">
        <v>22.227</v>
      </c>
      <c r="D735">
        <v>4.5999999999999999E-2</v>
      </c>
      <c r="E735">
        <v>22.241</v>
      </c>
      <c r="F735">
        <v>5.0999999999999997E-2</v>
      </c>
    </row>
    <row r="736" spans="1:6" x14ac:dyDescent="0.2">
      <c r="A736">
        <v>22.254999999999999</v>
      </c>
      <c r="B736">
        <v>5.0999999999999997E-2</v>
      </c>
      <c r="C736">
        <v>22.268999999999998</v>
      </c>
      <c r="D736">
        <v>4.8000000000000001E-2</v>
      </c>
      <c r="E736">
        <v>22.283999999999999</v>
      </c>
      <c r="F736">
        <v>5.0999999999999997E-2</v>
      </c>
    </row>
    <row r="737" spans="1:6" x14ac:dyDescent="0.2">
      <c r="A737">
        <v>22.297999999999998</v>
      </c>
      <c r="B737">
        <v>4.9000000000000002E-2</v>
      </c>
      <c r="C737">
        <v>22.312000000000001</v>
      </c>
      <c r="D737">
        <v>6.2E-2</v>
      </c>
      <c r="E737">
        <v>22.327000000000002</v>
      </c>
      <c r="F737">
        <v>0.05</v>
      </c>
    </row>
    <row r="738" spans="1:6" x14ac:dyDescent="0.2">
      <c r="A738">
        <v>22.341000000000001</v>
      </c>
      <c r="B738">
        <v>5.5E-2</v>
      </c>
      <c r="C738">
        <v>22.355</v>
      </c>
      <c r="D738">
        <v>5.7000000000000002E-2</v>
      </c>
      <c r="E738">
        <v>22.37</v>
      </c>
      <c r="F738">
        <v>5.0999999999999997E-2</v>
      </c>
    </row>
    <row r="739" spans="1:6" x14ac:dyDescent="0.2">
      <c r="A739">
        <v>22.384</v>
      </c>
      <c r="B739">
        <v>4.9000000000000002E-2</v>
      </c>
      <c r="C739">
        <v>22.398</v>
      </c>
      <c r="D739">
        <v>0.05</v>
      </c>
      <c r="E739">
        <v>22.413</v>
      </c>
      <c r="F739">
        <v>4.3999999999999997E-2</v>
      </c>
    </row>
    <row r="740" spans="1:6" x14ac:dyDescent="0.2">
      <c r="A740">
        <v>22.427</v>
      </c>
      <c r="B740">
        <v>4.2000000000000003E-2</v>
      </c>
      <c r="C740">
        <v>22.440999999999999</v>
      </c>
      <c r="D740">
        <v>4.2999999999999997E-2</v>
      </c>
      <c r="E740">
        <v>22.456</v>
      </c>
      <c r="F740">
        <v>4.3999999999999997E-2</v>
      </c>
    </row>
    <row r="741" spans="1:6" x14ac:dyDescent="0.2">
      <c r="A741">
        <v>22.47</v>
      </c>
      <c r="B741">
        <v>0.04</v>
      </c>
      <c r="C741">
        <v>22.484000000000002</v>
      </c>
      <c r="D741">
        <v>0.04</v>
      </c>
      <c r="E741">
        <v>22.498000000000001</v>
      </c>
      <c r="F741">
        <v>4.2000000000000003E-2</v>
      </c>
    </row>
    <row r="742" spans="1:6" x14ac:dyDescent="0.2">
      <c r="A742">
        <v>22.513000000000002</v>
      </c>
      <c r="B742">
        <v>0.04</v>
      </c>
      <c r="C742">
        <v>22.527000000000001</v>
      </c>
      <c r="D742">
        <v>4.2000000000000003E-2</v>
      </c>
      <c r="E742">
        <v>22.541</v>
      </c>
      <c r="F742">
        <v>4.2000000000000003E-2</v>
      </c>
    </row>
    <row r="743" spans="1:6" x14ac:dyDescent="0.2">
      <c r="A743">
        <v>22.556000000000001</v>
      </c>
      <c r="B743">
        <v>3.7999999999999999E-2</v>
      </c>
      <c r="C743">
        <v>22.57</v>
      </c>
      <c r="D743">
        <v>3.9E-2</v>
      </c>
      <c r="E743">
        <v>22.584</v>
      </c>
      <c r="F743">
        <v>3.9E-2</v>
      </c>
    </row>
    <row r="744" spans="1:6" x14ac:dyDescent="0.2">
      <c r="A744">
        <v>22.599</v>
      </c>
      <c r="B744">
        <v>3.7999999999999999E-2</v>
      </c>
      <c r="C744">
        <v>22.613</v>
      </c>
      <c r="D744">
        <v>4.2999999999999997E-2</v>
      </c>
      <c r="E744">
        <v>22.626999999999999</v>
      </c>
      <c r="F744">
        <v>4.8000000000000001E-2</v>
      </c>
    </row>
    <row r="745" spans="1:6" x14ac:dyDescent="0.2">
      <c r="A745">
        <v>22.641999999999999</v>
      </c>
      <c r="B745">
        <v>7.5999999999999998E-2</v>
      </c>
      <c r="C745">
        <v>22.655999999999999</v>
      </c>
      <c r="D745">
        <v>5.8000000000000003E-2</v>
      </c>
      <c r="E745">
        <v>22.67</v>
      </c>
      <c r="F745">
        <v>6.6000000000000003E-2</v>
      </c>
    </row>
    <row r="746" spans="1:6" x14ac:dyDescent="0.2">
      <c r="A746">
        <v>22.684000000000001</v>
      </c>
      <c r="B746">
        <v>0.06</v>
      </c>
      <c r="C746">
        <v>22.699000000000002</v>
      </c>
      <c r="D746">
        <v>6.4000000000000001E-2</v>
      </c>
      <c r="E746">
        <v>22.713000000000001</v>
      </c>
      <c r="F746">
        <v>6.3E-2</v>
      </c>
    </row>
    <row r="747" spans="1:6" x14ac:dyDescent="0.2">
      <c r="A747">
        <v>22.727</v>
      </c>
      <c r="B747">
        <v>5.1999999999999998E-2</v>
      </c>
      <c r="C747">
        <v>22.742000000000001</v>
      </c>
      <c r="D747">
        <v>5.3999999999999999E-2</v>
      </c>
      <c r="E747">
        <v>22.756</v>
      </c>
      <c r="F747">
        <v>5.0999999999999997E-2</v>
      </c>
    </row>
    <row r="748" spans="1:6" x14ac:dyDescent="0.2">
      <c r="A748">
        <v>22.77</v>
      </c>
      <c r="B748">
        <v>5.2999999999999999E-2</v>
      </c>
      <c r="C748">
        <v>22.785</v>
      </c>
      <c r="D748">
        <v>5.1999999999999998E-2</v>
      </c>
      <c r="E748">
        <v>22.798999999999999</v>
      </c>
      <c r="F748">
        <v>4.9000000000000002E-2</v>
      </c>
    </row>
    <row r="749" spans="1:6" x14ac:dyDescent="0.2">
      <c r="A749">
        <v>22.812999999999999</v>
      </c>
      <c r="B749">
        <v>4.9000000000000002E-2</v>
      </c>
      <c r="C749">
        <v>22.827999999999999</v>
      </c>
      <c r="D749">
        <v>6.9000000000000006E-2</v>
      </c>
      <c r="E749">
        <v>22.841999999999999</v>
      </c>
      <c r="F749">
        <v>4.8000000000000001E-2</v>
      </c>
    </row>
    <row r="750" spans="1:6" x14ac:dyDescent="0.2">
      <c r="A750">
        <v>22.856000000000002</v>
      </c>
      <c r="B750">
        <v>5.0999999999999997E-2</v>
      </c>
      <c r="C750">
        <v>22.870999999999999</v>
      </c>
      <c r="D750">
        <v>4.8000000000000001E-2</v>
      </c>
      <c r="E750">
        <v>22.885000000000002</v>
      </c>
      <c r="F750">
        <v>5.2999999999999999E-2</v>
      </c>
    </row>
    <row r="751" spans="1:6" x14ac:dyDescent="0.2">
      <c r="A751">
        <v>22.899000000000001</v>
      </c>
      <c r="B751">
        <v>5.2999999999999999E-2</v>
      </c>
      <c r="C751">
        <v>22.913</v>
      </c>
      <c r="D751">
        <v>4.8000000000000001E-2</v>
      </c>
      <c r="E751">
        <v>22.928000000000001</v>
      </c>
      <c r="F751">
        <v>4.7E-2</v>
      </c>
    </row>
    <row r="752" spans="1:6" x14ac:dyDescent="0.2">
      <c r="A752">
        <v>22.942</v>
      </c>
      <c r="B752">
        <v>4.2000000000000003E-2</v>
      </c>
      <c r="C752">
        <v>22.956</v>
      </c>
      <c r="D752">
        <v>3.6999999999999998E-2</v>
      </c>
      <c r="E752">
        <v>22.971</v>
      </c>
      <c r="F752">
        <v>3.7999999999999999E-2</v>
      </c>
    </row>
    <row r="753" spans="1:6" x14ac:dyDescent="0.2">
      <c r="A753">
        <v>22.984999999999999</v>
      </c>
      <c r="B753">
        <v>3.7999999999999999E-2</v>
      </c>
      <c r="C753">
        <v>22.998999999999999</v>
      </c>
      <c r="D753">
        <v>4.5999999999999999E-2</v>
      </c>
      <c r="E753">
        <v>23.013999999999999</v>
      </c>
      <c r="F753">
        <v>4.8000000000000001E-2</v>
      </c>
    </row>
    <row r="754" spans="1:6" x14ac:dyDescent="0.2">
      <c r="A754">
        <v>23.027999999999999</v>
      </c>
      <c r="B754">
        <v>4.7E-2</v>
      </c>
      <c r="C754">
        <v>23.042000000000002</v>
      </c>
      <c r="D754">
        <v>4.8000000000000001E-2</v>
      </c>
      <c r="E754">
        <v>23.056999999999999</v>
      </c>
      <c r="F754">
        <v>0.05</v>
      </c>
    </row>
    <row r="755" spans="1:6" x14ac:dyDescent="0.2">
      <c r="A755">
        <v>23.071000000000002</v>
      </c>
      <c r="B755">
        <v>4.4999999999999998E-2</v>
      </c>
      <c r="C755">
        <v>23.085000000000001</v>
      </c>
      <c r="D755">
        <v>4.5999999999999999E-2</v>
      </c>
      <c r="E755">
        <v>23.099</v>
      </c>
      <c r="F755">
        <v>4.9000000000000002E-2</v>
      </c>
    </row>
    <row r="756" spans="1:6" x14ac:dyDescent="0.2">
      <c r="A756">
        <v>23.114000000000001</v>
      </c>
      <c r="B756">
        <v>4.5999999999999999E-2</v>
      </c>
      <c r="C756">
        <v>23.128</v>
      </c>
      <c r="D756">
        <v>4.8000000000000001E-2</v>
      </c>
      <c r="E756">
        <v>23.138000000000002</v>
      </c>
      <c r="F756">
        <v>0.34300000000000003</v>
      </c>
    </row>
    <row r="757" spans="1:6" x14ac:dyDescent="0.2">
      <c r="A757">
        <v>23.148</v>
      </c>
      <c r="B757">
        <v>0.36499999999999999</v>
      </c>
      <c r="C757">
        <v>23.157</v>
      </c>
      <c r="D757">
        <v>0.16600000000000001</v>
      </c>
      <c r="E757">
        <v>23.167000000000002</v>
      </c>
      <c r="F757">
        <v>0.129</v>
      </c>
    </row>
    <row r="758" spans="1:6" x14ac:dyDescent="0.2">
      <c r="A758">
        <v>23.177</v>
      </c>
      <c r="B758">
        <v>0.214</v>
      </c>
      <c r="C758">
        <v>23.186</v>
      </c>
      <c r="D758">
        <v>0.26</v>
      </c>
      <c r="E758">
        <v>23.196000000000002</v>
      </c>
      <c r="F758">
        <v>0.17</v>
      </c>
    </row>
    <row r="759" spans="1:6" x14ac:dyDescent="0.2">
      <c r="A759">
        <v>23.206</v>
      </c>
      <c r="B759">
        <v>4.8000000000000001E-2</v>
      </c>
      <c r="C759">
        <v>23.215</v>
      </c>
      <c r="D759">
        <v>7.9000000000000001E-2</v>
      </c>
      <c r="E759">
        <v>23.225000000000001</v>
      </c>
      <c r="F759">
        <v>4.7E-2</v>
      </c>
    </row>
    <row r="760" spans="1:6" x14ac:dyDescent="0.2">
      <c r="A760">
        <v>23.234999999999999</v>
      </c>
      <c r="B760">
        <v>6.3E-2</v>
      </c>
      <c r="C760">
        <v>23.245000000000001</v>
      </c>
      <c r="D760">
        <v>0.08</v>
      </c>
      <c r="E760">
        <v>23.254000000000001</v>
      </c>
      <c r="F760">
        <v>7.6999999999999999E-2</v>
      </c>
    </row>
    <row r="761" spans="1:6" x14ac:dyDescent="0.2">
      <c r="A761">
        <v>23.263999999999999</v>
      </c>
      <c r="B761">
        <v>6.0999999999999999E-2</v>
      </c>
      <c r="C761">
        <v>23.274000000000001</v>
      </c>
      <c r="D761">
        <v>6.3E-2</v>
      </c>
      <c r="E761">
        <v>23.283000000000001</v>
      </c>
      <c r="F761">
        <v>5.6000000000000001E-2</v>
      </c>
    </row>
    <row r="762" spans="1:6" x14ac:dyDescent="0.2">
      <c r="A762">
        <v>23.292999999999999</v>
      </c>
      <c r="B762">
        <v>6.7000000000000004E-2</v>
      </c>
      <c r="C762">
        <v>23.303000000000001</v>
      </c>
      <c r="D762">
        <v>8.4000000000000005E-2</v>
      </c>
      <c r="E762">
        <v>23.312999999999999</v>
      </c>
      <c r="F762">
        <v>6.6000000000000003E-2</v>
      </c>
    </row>
    <row r="763" spans="1:6" x14ac:dyDescent="0.2">
      <c r="A763">
        <v>23.321999999999999</v>
      </c>
      <c r="B763">
        <v>0.12</v>
      </c>
      <c r="C763">
        <v>23.332000000000001</v>
      </c>
      <c r="D763">
        <v>6.5000000000000002E-2</v>
      </c>
      <c r="E763">
        <v>23.341999999999999</v>
      </c>
      <c r="F763">
        <v>7.5999999999999998E-2</v>
      </c>
    </row>
    <row r="764" spans="1:6" x14ac:dyDescent="0.2">
      <c r="A764">
        <v>23.350999999999999</v>
      </c>
      <c r="B764">
        <v>4.2999999999999997E-2</v>
      </c>
      <c r="C764">
        <v>23.361000000000001</v>
      </c>
      <c r="D764">
        <v>0.10299999999999999</v>
      </c>
      <c r="E764">
        <v>23.370999999999999</v>
      </c>
      <c r="F764">
        <v>0.107</v>
      </c>
    </row>
    <row r="765" spans="1:6" x14ac:dyDescent="0.2">
      <c r="A765">
        <v>23.38</v>
      </c>
      <c r="B765">
        <v>0.109</v>
      </c>
      <c r="C765">
        <v>23.39</v>
      </c>
      <c r="D765">
        <v>6.8000000000000005E-2</v>
      </c>
      <c r="E765">
        <v>23.4</v>
      </c>
      <c r="F765">
        <v>4.3999999999999997E-2</v>
      </c>
    </row>
    <row r="766" spans="1:6" x14ac:dyDescent="0.2">
      <c r="A766">
        <v>23.41</v>
      </c>
      <c r="B766">
        <v>9.2999999999999999E-2</v>
      </c>
      <c r="C766">
        <v>23.419</v>
      </c>
      <c r="D766">
        <v>0.13800000000000001</v>
      </c>
      <c r="E766">
        <v>23.428999999999998</v>
      </c>
      <c r="F766">
        <v>0.153</v>
      </c>
    </row>
    <row r="767" spans="1:6" x14ac:dyDescent="0.2">
      <c r="A767">
        <v>23.439</v>
      </c>
      <c r="B767">
        <v>0.25600000000000001</v>
      </c>
      <c r="C767">
        <v>23.448</v>
      </c>
      <c r="D767">
        <v>0.129</v>
      </c>
      <c r="E767">
        <v>23.457999999999998</v>
      </c>
      <c r="F767">
        <v>0.121</v>
      </c>
    </row>
    <row r="768" spans="1:6" x14ac:dyDescent="0.2">
      <c r="A768">
        <v>23.468</v>
      </c>
      <c r="B768">
        <v>0.128</v>
      </c>
      <c r="C768">
        <v>23.477</v>
      </c>
      <c r="D768">
        <v>0.17199999999999999</v>
      </c>
      <c r="E768">
        <v>23.486999999999998</v>
      </c>
      <c r="F768">
        <v>0.19</v>
      </c>
    </row>
    <row r="769" spans="1:6" x14ac:dyDescent="0.2">
      <c r="A769">
        <v>23.497</v>
      </c>
      <c r="B769">
        <v>0.24399999999999999</v>
      </c>
      <c r="C769">
        <v>23.507000000000001</v>
      </c>
      <c r="D769">
        <v>0.186</v>
      </c>
      <c r="E769">
        <v>23.515999999999998</v>
      </c>
      <c r="F769">
        <v>0.17499999999999999</v>
      </c>
    </row>
    <row r="770" spans="1:6" x14ac:dyDescent="0.2">
      <c r="A770">
        <v>23.526</v>
      </c>
      <c r="B770">
        <v>0.245</v>
      </c>
      <c r="C770">
        <v>23.536000000000001</v>
      </c>
      <c r="D770">
        <v>0.38100000000000001</v>
      </c>
      <c r="E770">
        <v>23.545000000000002</v>
      </c>
      <c r="F770">
        <v>0.27100000000000002</v>
      </c>
    </row>
    <row r="771" spans="1:6" x14ac:dyDescent="0.2">
      <c r="A771">
        <v>23.555</v>
      </c>
      <c r="B771">
        <v>8.8999999999999996E-2</v>
      </c>
      <c r="C771">
        <v>23.565000000000001</v>
      </c>
      <c r="D771">
        <v>0.13100000000000001</v>
      </c>
      <c r="E771">
        <v>23.574999999999999</v>
      </c>
      <c r="F771">
        <v>0.18099999999999999</v>
      </c>
    </row>
    <row r="772" spans="1:6" x14ac:dyDescent="0.2">
      <c r="A772">
        <v>23.584</v>
      </c>
      <c r="B772">
        <v>0.26200000000000001</v>
      </c>
      <c r="C772">
        <v>23.594000000000001</v>
      </c>
      <c r="D772">
        <v>0.27400000000000002</v>
      </c>
      <c r="E772">
        <v>23.603999999999999</v>
      </c>
      <c r="F772">
        <v>0.36499999999999999</v>
      </c>
    </row>
    <row r="773" spans="1:6" x14ac:dyDescent="0.2">
      <c r="A773">
        <v>23.613</v>
      </c>
      <c r="B773">
        <v>0.20100000000000001</v>
      </c>
      <c r="C773">
        <v>23.623000000000001</v>
      </c>
      <c r="D773">
        <v>9.6000000000000002E-2</v>
      </c>
      <c r="E773">
        <v>23.632999999999999</v>
      </c>
      <c r="F773">
        <v>5.8000000000000003E-2</v>
      </c>
    </row>
    <row r="774" spans="1:6" x14ac:dyDescent="0.2">
      <c r="A774">
        <v>23.641999999999999</v>
      </c>
      <c r="B774">
        <v>0.31900000000000001</v>
      </c>
      <c r="C774">
        <v>23.652000000000001</v>
      </c>
      <c r="D774">
        <v>0.89400000000000002</v>
      </c>
      <c r="E774">
        <v>23.661999999999999</v>
      </c>
      <c r="F774">
        <v>0.77700000000000002</v>
      </c>
    </row>
    <row r="775" spans="1:6" x14ac:dyDescent="0.2">
      <c r="A775">
        <v>23.672000000000001</v>
      </c>
      <c r="B775">
        <v>0.52</v>
      </c>
      <c r="C775">
        <v>23.681000000000001</v>
      </c>
      <c r="D775">
        <v>0.29399999999999998</v>
      </c>
      <c r="E775">
        <v>23.690999999999999</v>
      </c>
      <c r="F775">
        <v>5.5E-2</v>
      </c>
    </row>
    <row r="776" spans="1:6" x14ac:dyDescent="0.2">
      <c r="A776">
        <v>23.701000000000001</v>
      </c>
      <c r="B776">
        <v>4.7E-2</v>
      </c>
      <c r="C776">
        <v>23.71</v>
      </c>
      <c r="D776">
        <v>4.9000000000000002E-2</v>
      </c>
      <c r="E776">
        <v>23.72</v>
      </c>
      <c r="F776">
        <v>9.7000000000000003E-2</v>
      </c>
    </row>
    <row r="777" spans="1:6" x14ac:dyDescent="0.2">
      <c r="A777">
        <v>23.73</v>
      </c>
      <c r="B777">
        <v>0.14000000000000001</v>
      </c>
      <c r="C777">
        <v>23.74</v>
      </c>
      <c r="D777">
        <v>0.109</v>
      </c>
      <c r="E777">
        <v>23.748999999999999</v>
      </c>
      <c r="F777">
        <v>7.2999999999999995E-2</v>
      </c>
    </row>
    <row r="778" spans="1:6" x14ac:dyDescent="0.2">
      <c r="A778">
        <v>23.759</v>
      </c>
      <c r="B778">
        <v>0.113</v>
      </c>
      <c r="C778">
        <v>23.768999999999998</v>
      </c>
      <c r="D778">
        <v>0.215</v>
      </c>
      <c r="E778">
        <v>23.777999999999999</v>
      </c>
      <c r="F778">
        <v>0.17499999999999999</v>
      </c>
    </row>
    <row r="779" spans="1:6" x14ac:dyDescent="0.2">
      <c r="A779">
        <v>23.788</v>
      </c>
      <c r="B779">
        <v>0.13700000000000001</v>
      </c>
      <c r="C779">
        <v>23.797999999999998</v>
      </c>
      <c r="D779">
        <v>0.19700000000000001</v>
      </c>
      <c r="E779">
        <v>23.806999999999999</v>
      </c>
      <c r="F779">
        <v>0.41199999999999998</v>
      </c>
    </row>
    <row r="780" spans="1:6" x14ac:dyDescent="0.2">
      <c r="A780">
        <v>23.817</v>
      </c>
      <c r="B780">
        <v>0.40600000000000003</v>
      </c>
      <c r="C780">
        <v>23.827000000000002</v>
      </c>
      <c r="D780">
        <v>0.56899999999999995</v>
      </c>
      <c r="E780">
        <v>23.837</v>
      </c>
      <c r="F780">
        <v>0.435</v>
      </c>
    </row>
    <row r="781" spans="1:6" x14ac:dyDescent="0.2">
      <c r="A781">
        <v>23.846</v>
      </c>
      <c r="B781">
        <v>0.19</v>
      </c>
      <c r="C781">
        <v>23.856000000000002</v>
      </c>
      <c r="D781">
        <v>0.16400000000000001</v>
      </c>
      <c r="E781">
        <v>23.864999999999998</v>
      </c>
      <c r="F781">
        <v>0.49399999999999999</v>
      </c>
    </row>
    <row r="782" spans="1:6" x14ac:dyDescent="0.2">
      <c r="A782">
        <v>23.875</v>
      </c>
      <c r="B782">
        <v>0.28799999999999998</v>
      </c>
      <c r="C782">
        <v>23.884</v>
      </c>
      <c r="D782">
        <v>0.505</v>
      </c>
      <c r="E782">
        <v>23.893999999999998</v>
      </c>
      <c r="F782">
        <v>0.26500000000000001</v>
      </c>
    </row>
    <row r="783" spans="1:6" x14ac:dyDescent="0.2">
      <c r="A783">
        <v>23.902999999999999</v>
      </c>
      <c r="B783">
        <v>0.307</v>
      </c>
      <c r="C783">
        <v>23.913</v>
      </c>
      <c r="D783">
        <v>0.3</v>
      </c>
      <c r="E783">
        <v>23.922000000000001</v>
      </c>
      <c r="F783">
        <v>0.33300000000000002</v>
      </c>
    </row>
    <row r="784" spans="1:6" x14ac:dyDescent="0.2">
      <c r="A784">
        <v>23.931999999999999</v>
      </c>
      <c r="B784">
        <v>0.432</v>
      </c>
      <c r="C784">
        <v>23.940999999999999</v>
      </c>
      <c r="D784">
        <v>0.39600000000000002</v>
      </c>
      <c r="E784">
        <v>23.951000000000001</v>
      </c>
      <c r="F784">
        <v>0.51500000000000001</v>
      </c>
    </row>
    <row r="785" spans="1:6" x14ac:dyDescent="0.2">
      <c r="A785">
        <v>23.96</v>
      </c>
      <c r="B785">
        <v>0.58699999999999997</v>
      </c>
      <c r="C785">
        <v>23.97</v>
      </c>
      <c r="D785">
        <v>0.437</v>
      </c>
      <c r="E785">
        <v>23.978999999999999</v>
      </c>
      <c r="F785">
        <v>0.41</v>
      </c>
    </row>
    <row r="786" spans="1:6" x14ac:dyDescent="0.2">
      <c r="A786">
        <v>23.989000000000001</v>
      </c>
      <c r="B786">
        <v>0.48899999999999999</v>
      </c>
      <c r="C786">
        <v>23.998000000000001</v>
      </c>
      <c r="D786">
        <v>0.435</v>
      </c>
      <c r="E786">
        <v>24.007999999999999</v>
      </c>
      <c r="F786">
        <v>0.437</v>
      </c>
    </row>
    <row r="787" spans="1:6" x14ac:dyDescent="0.2">
      <c r="A787">
        <v>24.016999999999999</v>
      </c>
      <c r="B787">
        <v>0.19900000000000001</v>
      </c>
      <c r="C787">
        <v>24.027000000000001</v>
      </c>
      <c r="D787">
        <v>0.19700000000000001</v>
      </c>
      <c r="E787">
        <v>24.036000000000001</v>
      </c>
      <c r="F787">
        <v>5.8999999999999997E-2</v>
      </c>
    </row>
    <row r="788" spans="1:6" x14ac:dyDescent="0.2">
      <c r="A788">
        <v>24.045999999999999</v>
      </c>
      <c r="B788">
        <v>4.9000000000000002E-2</v>
      </c>
      <c r="C788">
        <v>24.055</v>
      </c>
      <c r="D788">
        <v>5.5E-2</v>
      </c>
      <c r="E788">
        <v>24.065000000000001</v>
      </c>
      <c r="F788">
        <v>0.13400000000000001</v>
      </c>
    </row>
    <row r="789" spans="1:6" x14ac:dyDescent="0.2">
      <c r="A789">
        <v>24.074000000000002</v>
      </c>
      <c r="B789">
        <v>0.15</v>
      </c>
      <c r="C789">
        <v>24.084</v>
      </c>
      <c r="D789">
        <v>4.4999999999999998E-2</v>
      </c>
      <c r="E789">
        <v>24.093</v>
      </c>
      <c r="F789">
        <v>3.5000000000000003E-2</v>
      </c>
    </row>
    <row r="790" spans="1:6" x14ac:dyDescent="0.2">
      <c r="A790">
        <v>24.103000000000002</v>
      </c>
      <c r="B790">
        <v>0.04</v>
      </c>
      <c r="C790">
        <v>24.111999999999998</v>
      </c>
      <c r="D790">
        <v>7.3999999999999996E-2</v>
      </c>
      <c r="E790">
        <v>24.122</v>
      </c>
      <c r="F790">
        <v>4.7E-2</v>
      </c>
    </row>
    <row r="791" spans="1:6" x14ac:dyDescent="0.2">
      <c r="A791">
        <v>24.131</v>
      </c>
      <c r="B791">
        <v>4.1000000000000002E-2</v>
      </c>
      <c r="C791">
        <v>24.140999999999998</v>
      </c>
      <c r="D791">
        <v>9.4E-2</v>
      </c>
      <c r="E791">
        <v>24.15</v>
      </c>
      <c r="F791">
        <v>3.5999999999999997E-2</v>
      </c>
    </row>
    <row r="792" spans="1:6" x14ac:dyDescent="0.2">
      <c r="A792">
        <v>24.16</v>
      </c>
      <c r="B792">
        <v>0.05</v>
      </c>
      <c r="C792">
        <v>24.169</v>
      </c>
      <c r="D792">
        <v>0.437</v>
      </c>
      <c r="E792">
        <v>24.178999999999998</v>
      </c>
      <c r="F792">
        <v>0.51800000000000002</v>
      </c>
    </row>
    <row r="793" spans="1:6" x14ac:dyDescent="0.2">
      <c r="A793">
        <v>24.187999999999999</v>
      </c>
      <c r="B793">
        <v>0.53700000000000003</v>
      </c>
      <c r="C793">
        <v>24.198</v>
      </c>
      <c r="D793">
        <v>0.39800000000000002</v>
      </c>
      <c r="E793">
        <v>24.207000000000001</v>
      </c>
      <c r="F793">
        <v>0.222</v>
      </c>
    </row>
    <row r="794" spans="1:6" x14ac:dyDescent="0.2">
      <c r="A794">
        <v>24.216999999999999</v>
      </c>
      <c r="B794">
        <v>0.155</v>
      </c>
      <c r="C794">
        <v>24.225999999999999</v>
      </c>
      <c r="D794">
        <v>0.17299999999999999</v>
      </c>
      <c r="E794">
        <v>24.236000000000001</v>
      </c>
      <c r="F794">
        <v>0.32900000000000001</v>
      </c>
    </row>
    <row r="795" spans="1:6" x14ac:dyDescent="0.2">
      <c r="A795">
        <v>24.245000000000001</v>
      </c>
      <c r="B795">
        <v>0.38600000000000001</v>
      </c>
      <c r="C795">
        <v>24.254999999999999</v>
      </c>
      <c r="D795">
        <v>0.23</v>
      </c>
      <c r="E795">
        <v>24.263999999999999</v>
      </c>
      <c r="F795">
        <v>0.122</v>
      </c>
    </row>
    <row r="796" spans="1:6" x14ac:dyDescent="0.2">
      <c r="A796">
        <v>24.274000000000001</v>
      </c>
      <c r="B796">
        <v>0.221</v>
      </c>
      <c r="C796">
        <v>24.283000000000001</v>
      </c>
      <c r="D796">
        <v>0.159</v>
      </c>
      <c r="E796">
        <v>24.292999999999999</v>
      </c>
      <c r="F796">
        <v>0.253</v>
      </c>
    </row>
    <row r="797" spans="1:6" x14ac:dyDescent="0.2">
      <c r="A797">
        <v>24.302</v>
      </c>
      <c r="B797">
        <v>0.184</v>
      </c>
      <c r="C797">
        <v>24.312000000000001</v>
      </c>
      <c r="D797">
        <v>0.20799999999999999</v>
      </c>
      <c r="E797">
        <v>24.321000000000002</v>
      </c>
      <c r="F797">
        <v>0.17799999999999999</v>
      </c>
    </row>
    <row r="798" spans="1:6" x14ac:dyDescent="0.2">
      <c r="A798">
        <v>24.331</v>
      </c>
      <c r="B798">
        <v>0.20300000000000001</v>
      </c>
      <c r="C798">
        <v>24.34</v>
      </c>
      <c r="D798">
        <v>0.112</v>
      </c>
      <c r="E798">
        <v>24.35</v>
      </c>
      <c r="F798">
        <v>9.4E-2</v>
      </c>
    </row>
    <row r="799" spans="1:6" x14ac:dyDescent="0.2">
      <c r="A799">
        <v>24.359000000000002</v>
      </c>
      <c r="B799">
        <v>0.112</v>
      </c>
      <c r="C799">
        <v>24.369</v>
      </c>
      <c r="D799">
        <v>0.153</v>
      </c>
      <c r="E799">
        <v>24.378</v>
      </c>
      <c r="F799">
        <v>0.13200000000000001</v>
      </c>
    </row>
    <row r="800" spans="1:6" x14ac:dyDescent="0.2">
      <c r="A800">
        <v>24.388000000000002</v>
      </c>
      <c r="B800">
        <v>0.17399999999999999</v>
      </c>
      <c r="C800">
        <v>24.396999999999998</v>
      </c>
      <c r="D800">
        <v>0.248</v>
      </c>
      <c r="E800">
        <v>24.407</v>
      </c>
      <c r="F800">
        <v>0.23799999999999999</v>
      </c>
    </row>
    <row r="801" spans="1:6" x14ac:dyDescent="0.2">
      <c r="A801">
        <v>24.416</v>
      </c>
      <c r="B801">
        <v>0.32500000000000001</v>
      </c>
      <c r="C801">
        <v>24.425999999999998</v>
      </c>
      <c r="D801">
        <v>0.29799999999999999</v>
      </c>
      <c r="E801">
        <v>24.434999999999999</v>
      </c>
      <c r="F801">
        <v>0.25800000000000001</v>
      </c>
    </row>
    <row r="802" spans="1:6" x14ac:dyDescent="0.2">
      <c r="A802">
        <v>24.445</v>
      </c>
      <c r="B802">
        <v>0.14699999999999999</v>
      </c>
      <c r="C802">
        <v>24.454000000000001</v>
      </c>
      <c r="D802">
        <v>0.25</v>
      </c>
      <c r="E802">
        <v>24.463999999999999</v>
      </c>
      <c r="F802">
        <v>0.24299999999999999</v>
      </c>
    </row>
    <row r="803" spans="1:6" x14ac:dyDescent="0.2">
      <c r="A803">
        <v>24.472999999999999</v>
      </c>
      <c r="B803">
        <v>0.20300000000000001</v>
      </c>
      <c r="C803">
        <v>24.483000000000001</v>
      </c>
      <c r="D803">
        <v>0.23799999999999999</v>
      </c>
      <c r="E803">
        <v>24.492000000000001</v>
      </c>
      <c r="F803">
        <v>0.311</v>
      </c>
    </row>
    <row r="804" spans="1:6" x14ac:dyDescent="0.2">
      <c r="A804">
        <v>24.501999999999999</v>
      </c>
      <c r="B804">
        <v>0.24399999999999999</v>
      </c>
      <c r="C804">
        <v>24.510999999999999</v>
      </c>
      <c r="D804">
        <v>0.20499999999999999</v>
      </c>
      <c r="E804">
        <v>24.521000000000001</v>
      </c>
      <c r="F804">
        <v>0.112</v>
      </c>
    </row>
    <row r="805" spans="1:6" x14ac:dyDescent="0.2">
      <c r="A805">
        <v>24.53</v>
      </c>
      <c r="B805">
        <v>0.04</v>
      </c>
      <c r="C805">
        <v>24.54</v>
      </c>
      <c r="D805">
        <v>0.16300000000000001</v>
      </c>
      <c r="E805">
        <v>24.548999999999999</v>
      </c>
      <c r="F805">
        <v>0.41699999999999998</v>
      </c>
    </row>
    <row r="806" spans="1:6" x14ac:dyDescent="0.2">
      <c r="A806">
        <v>24.559000000000001</v>
      </c>
      <c r="B806">
        <v>0.32200000000000001</v>
      </c>
      <c r="C806">
        <v>24.568000000000001</v>
      </c>
      <c r="D806">
        <v>0.152</v>
      </c>
      <c r="E806">
        <v>24.577999999999999</v>
      </c>
      <c r="F806">
        <v>0.14000000000000001</v>
      </c>
    </row>
    <row r="807" spans="1:6" x14ac:dyDescent="0.2">
      <c r="A807">
        <v>24.587</v>
      </c>
      <c r="B807">
        <v>0.13</v>
      </c>
      <c r="C807">
        <v>24.597000000000001</v>
      </c>
      <c r="D807">
        <v>6.0999999999999999E-2</v>
      </c>
      <c r="E807">
        <v>24.606000000000002</v>
      </c>
      <c r="F807">
        <v>4.3999999999999997E-2</v>
      </c>
    </row>
    <row r="808" spans="1:6" x14ac:dyDescent="0.2">
      <c r="A808">
        <v>24.616</v>
      </c>
      <c r="B808">
        <v>4.2999999999999997E-2</v>
      </c>
      <c r="C808">
        <v>24.625</v>
      </c>
      <c r="D808">
        <v>4.8000000000000001E-2</v>
      </c>
      <c r="E808">
        <v>24.635000000000002</v>
      </c>
      <c r="F808">
        <v>7.0999999999999994E-2</v>
      </c>
    </row>
    <row r="809" spans="1:6" x14ac:dyDescent="0.2">
      <c r="A809">
        <v>24.643999999999998</v>
      </c>
      <c r="B809">
        <v>0.14199999999999999</v>
      </c>
      <c r="C809">
        <v>24.654</v>
      </c>
      <c r="D809">
        <v>8.3000000000000004E-2</v>
      </c>
      <c r="E809">
        <v>24.663</v>
      </c>
      <c r="F809">
        <v>7.1999999999999995E-2</v>
      </c>
    </row>
    <row r="810" spans="1:6" x14ac:dyDescent="0.2">
      <c r="A810">
        <v>24.672999999999998</v>
      </c>
      <c r="B810">
        <v>7.3999999999999996E-2</v>
      </c>
      <c r="C810">
        <v>24.683</v>
      </c>
      <c r="D810">
        <v>0.13400000000000001</v>
      </c>
      <c r="E810">
        <v>24.692</v>
      </c>
      <c r="F810">
        <v>0.11700000000000001</v>
      </c>
    </row>
    <row r="811" spans="1:6" x14ac:dyDescent="0.2">
      <c r="A811">
        <v>24.702000000000002</v>
      </c>
      <c r="B811">
        <v>0.115</v>
      </c>
      <c r="C811">
        <v>24.710999999999999</v>
      </c>
      <c r="D811">
        <v>0.05</v>
      </c>
      <c r="E811">
        <v>24.721</v>
      </c>
      <c r="F811">
        <v>8.8999999999999996E-2</v>
      </c>
    </row>
    <row r="812" spans="1:6" x14ac:dyDescent="0.2">
      <c r="A812">
        <v>24.731000000000002</v>
      </c>
      <c r="B812">
        <v>9.1999999999999998E-2</v>
      </c>
      <c r="C812">
        <v>24.74</v>
      </c>
      <c r="D812">
        <v>0.11</v>
      </c>
      <c r="E812">
        <v>24.75</v>
      </c>
      <c r="F812">
        <v>0.29899999999999999</v>
      </c>
    </row>
    <row r="813" spans="1:6" x14ac:dyDescent="0.2">
      <c r="A813">
        <v>24.759</v>
      </c>
      <c r="B813">
        <v>0.47099999999999997</v>
      </c>
      <c r="C813">
        <v>24.768999999999998</v>
      </c>
      <c r="D813">
        <v>0.56200000000000006</v>
      </c>
      <c r="E813">
        <v>24.779</v>
      </c>
      <c r="F813">
        <v>0.42199999999999999</v>
      </c>
    </row>
    <row r="814" spans="1:6" x14ac:dyDescent="0.2">
      <c r="A814">
        <v>24.788</v>
      </c>
      <c r="B814">
        <v>0.59199999999999997</v>
      </c>
      <c r="C814">
        <v>24.797999999999998</v>
      </c>
      <c r="D814">
        <v>0.16200000000000001</v>
      </c>
      <c r="E814">
        <v>24.808</v>
      </c>
      <c r="F814">
        <v>7.2999999999999995E-2</v>
      </c>
    </row>
    <row r="815" spans="1:6" x14ac:dyDescent="0.2">
      <c r="A815">
        <v>24.817</v>
      </c>
      <c r="B815">
        <v>4.2999999999999997E-2</v>
      </c>
      <c r="C815">
        <v>24.827000000000002</v>
      </c>
      <c r="D815">
        <v>3.7999999999999999E-2</v>
      </c>
      <c r="E815">
        <v>24.835999999999999</v>
      </c>
      <c r="F815">
        <v>4.1000000000000002E-2</v>
      </c>
    </row>
    <row r="816" spans="1:6" x14ac:dyDescent="0.2">
      <c r="A816">
        <v>24.846</v>
      </c>
      <c r="B816">
        <v>4.2999999999999997E-2</v>
      </c>
      <c r="C816">
        <v>24.856000000000002</v>
      </c>
      <c r="D816">
        <v>6.0999999999999999E-2</v>
      </c>
      <c r="E816">
        <v>24.864999999999998</v>
      </c>
      <c r="F816">
        <v>0.191</v>
      </c>
    </row>
    <row r="817" spans="1:6" x14ac:dyDescent="0.2">
      <c r="A817">
        <v>24.875</v>
      </c>
      <c r="B817">
        <v>0.127</v>
      </c>
      <c r="C817">
        <v>24.884</v>
      </c>
      <c r="D817">
        <v>7.3999999999999996E-2</v>
      </c>
      <c r="E817">
        <v>24.893999999999998</v>
      </c>
      <c r="F817">
        <v>0.10100000000000001</v>
      </c>
    </row>
    <row r="818" spans="1:6" x14ac:dyDescent="0.2">
      <c r="A818">
        <v>24.904</v>
      </c>
      <c r="B818">
        <v>0.17</v>
      </c>
      <c r="C818">
        <v>24.913</v>
      </c>
      <c r="D818">
        <v>0.19400000000000001</v>
      </c>
      <c r="E818">
        <v>24.922999999999998</v>
      </c>
      <c r="F818">
        <v>0.13500000000000001</v>
      </c>
    </row>
    <row r="819" spans="1:6" x14ac:dyDescent="0.2">
      <c r="A819">
        <v>24.933</v>
      </c>
      <c r="B819">
        <v>0.23499999999999999</v>
      </c>
      <c r="C819">
        <v>24.942</v>
      </c>
      <c r="D819">
        <v>0.29699999999999999</v>
      </c>
      <c r="E819">
        <v>24.952000000000002</v>
      </c>
      <c r="F819">
        <v>0.32400000000000001</v>
      </c>
    </row>
    <row r="820" spans="1:6" x14ac:dyDescent="0.2">
      <c r="A820">
        <v>24.960999999999999</v>
      </c>
      <c r="B820">
        <v>0.223</v>
      </c>
      <c r="C820">
        <v>24.971</v>
      </c>
      <c r="D820">
        <v>0.111</v>
      </c>
      <c r="E820">
        <v>24.981000000000002</v>
      </c>
      <c r="F820">
        <v>0.10100000000000001</v>
      </c>
    </row>
    <row r="821" spans="1:6" x14ac:dyDescent="0.2">
      <c r="A821">
        <v>24.99</v>
      </c>
      <c r="B821">
        <v>0.108</v>
      </c>
      <c r="C821">
        <v>25</v>
      </c>
      <c r="D821">
        <v>0.10100000000000001</v>
      </c>
      <c r="E821">
        <v>25.009</v>
      </c>
      <c r="F821">
        <v>0.104</v>
      </c>
    </row>
    <row r="822" spans="1:6" x14ac:dyDescent="0.2">
      <c r="A822">
        <v>25.018999999999998</v>
      </c>
      <c r="B822">
        <v>0.17</v>
      </c>
      <c r="C822">
        <v>25.029</v>
      </c>
      <c r="D822">
        <v>0.11799999999999999</v>
      </c>
      <c r="E822">
        <v>25.038</v>
      </c>
      <c r="F822">
        <v>9.2999999999999999E-2</v>
      </c>
    </row>
    <row r="823" spans="1:6" x14ac:dyDescent="0.2">
      <c r="A823">
        <v>25.047999999999998</v>
      </c>
      <c r="B823">
        <v>0.2</v>
      </c>
      <c r="C823">
        <v>25.058</v>
      </c>
      <c r="D823">
        <v>0.13600000000000001</v>
      </c>
      <c r="E823">
        <v>25.067</v>
      </c>
      <c r="F823">
        <v>0.127</v>
      </c>
    </row>
    <row r="824" spans="1:6" x14ac:dyDescent="0.2">
      <c r="A824">
        <v>25.077000000000002</v>
      </c>
      <c r="B824">
        <v>9.1999999999999998E-2</v>
      </c>
      <c r="C824">
        <v>25.085999999999999</v>
      </c>
      <c r="D824">
        <v>8.6999999999999994E-2</v>
      </c>
      <c r="E824">
        <v>25.096</v>
      </c>
      <c r="F824">
        <v>0.126</v>
      </c>
    </row>
    <row r="825" spans="1:6" x14ac:dyDescent="0.2">
      <c r="A825">
        <v>25.106000000000002</v>
      </c>
      <c r="B825">
        <v>0.16500000000000001</v>
      </c>
      <c r="C825">
        <v>25.114999999999998</v>
      </c>
      <c r="D825">
        <v>0.33400000000000002</v>
      </c>
      <c r="E825">
        <v>25.125</v>
      </c>
      <c r="F825">
        <v>0.438</v>
      </c>
    </row>
    <row r="826" spans="1:6" x14ac:dyDescent="0.2">
      <c r="A826">
        <v>25.134</v>
      </c>
      <c r="B826">
        <v>0.57499999999999996</v>
      </c>
      <c r="C826">
        <v>25.143999999999998</v>
      </c>
      <c r="D826">
        <v>0.27100000000000002</v>
      </c>
      <c r="E826">
        <v>25.154</v>
      </c>
      <c r="F826">
        <v>0.16700000000000001</v>
      </c>
    </row>
    <row r="827" spans="1:6" x14ac:dyDescent="0.2">
      <c r="A827">
        <v>25.163</v>
      </c>
      <c r="B827">
        <v>0.16500000000000001</v>
      </c>
      <c r="C827">
        <v>25.172999999999998</v>
      </c>
      <c r="D827">
        <v>0.11</v>
      </c>
      <c r="E827">
        <v>25.181999999999999</v>
      </c>
      <c r="F827">
        <v>0.11600000000000001</v>
      </c>
    </row>
    <row r="828" spans="1:6" x14ac:dyDescent="0.2">
      <c r="A828">
        <v>25.192</v>
      </c>
      <c r="B828">
        <v>0.11600000000000001</v>
      </c>
      <c r="C828">
        <v>25.202000000000002</v>
      </c>
      <c r="D828">
        <v>0.13100000000000001</v>
      </c>
      <c r="E828">
        <v>25.210999999999999</v>
      </c>
      <c r="F828">
        <v>0.13700000000000001</v>
      </c>
    </row>
    <row r="829" spans="1:6" x14ac:dyDescent="0.2">
      <c r="A829">
        <v>25.221</v>
      </c>
      <c r="B829">
        <v>0.34699999999999998</v>
      </c>
      <c r="C829">
        <v>25.231000000000002</v>
      </c>
      <c r="D829">
        <v>0.24299999999999999</v>
      </c>
      <c r="E829">
        <v>25.24</v>
      </c>
      <c r="F829">
        <v>0.221</v>
      </c>
    </row>
    <row r="830" spans="1:6" x14ac:dyDescent="0.2">
      <c r="A830">
        <v>25.25</v>
      </c>
      <c r="B830">
        <v>0.26200000000000001</v>
      </c>
      <c r="C830">
        <v>25.259</v>
      </c>
      <c r="D830">
        <v>0.31900000000000001</v>
      </c>
      <c r="E830">
        <v>25.268999999999998</v>
      </c>
      <c r="F830">
        <v>0.32800000000000001</v>
      </c>
    </row>
    <row r="831" spans="1:6" x14ac:dyDescent="0.2">
      <c r="A831">
        <v>25.279</v>
      </c>
      <c r="B831">
        <v>0.28000000000000003</v>
      </c>
      <c r="C831">
        <v>25.288</v>
      </c>
      <c r="D831">
        <v>0.154</v>
      </c>
      <c r="E831">
        <v>25.297999999999998</v>
      </c>
      <c r="F831">
        <v>0.115</v>
      </c>
    </row>
    <row r="832" spans="1:6" x14ac:dyDescent="0.2">
      <c r="A832">
        <v>25.306999999999999</v>
      </c>
      <c r="B832">
        <v>0.11</v>
      </c>
      <c r="C832">
        <v>25.317</v>
      </c>
      <c r="D832">
        <v>0.13</v>
      </c>
      <c r="E832">
        <v>25.327000000000002</v>
      </c>
      <c r="F832">
        <v>0.10100000000000001</v>
      </c>
    </row>
    <row r="833" spans="1:6" x14ac:dyDescent="0.2">
      <c r="A833">
        <v>25.335999999999999</v>
      </c>
      <c r="B833">
        <v>0.28799999999999998</v>
      </c>
      <c r="C833">
        <v>25.346</v>
      </c>
      <c r="D833">
        <v>0.157</v>
      </c>
      <c r="E833">
        <v>25.356000000000002</v>
      </c>
      <c r="F833">
        <v>0.13500000000000001</v>
      </c>
    </row>
    <row r="834" spans="1:6" x14ac:dyDescent="0.2">
      <c r="A834">
        <v>25.364999999999998</v>
      </c>
      <c r="B834">
        <v>0.34399999999999997</v>
      </c>
      <c r="C834">
        <v>25.375</v>
      </c>
      <c r="D834">
        <v>0.34799999999999998</v>
      </c>
      <c r="E834">
        <v>25.384</v>
      </c>
      <c r="F834">
        <v>0.33</v>
      </c>
    </row>
    <row r="835" spans="1:6" x14ac:dyDescent="0.2">
      <c r="A835">
        <v>25.393999999999998</v>
      </c>
      <c r="B835">
        <v>0.20100000000000001</v>
      </c>
      <c r="C835">
        <v>25.404</v>
      </c>
      <c r="D835">
        <v>0.16300000000000001</v>
      </c>
      <c r="E835">
        <v>25.413</v>
      </c>
      <c r="F835">
        <v>0.14799999999999999</v>
      </c>
    </row>
    <row r="836" spans="1:6" x14ac:dyDescent="0.2">
      <c r="A836">
        <v>25.422999999999998</v>
      </c>
      <c r="B836">
        <v>0.188</v>
      </c>
      <c r="C836">
        <v>25.431999999999999</v>
      </c>
      <c r="D836">
        <v>0.20200000000000001</v>
      </c>
      <c r="E836">
        <v>25.442</v>
      </c>
      <c r="F836">
        <v>0.28699999999999998</v>
      </c>
    </row>
    <row r="837" spans="1:6" x14ac:dyDescent="0.2">
      <c r="A837">
        <v>25.452000000000002</v>
      </c>
      <c r="B837">
        <v>0.184</v>
      </c>
      <c r="C837">
        <v>25.460999999999999</v>
      </c>
      <c r="D837">
        <v>0.192</v>
      </c>
      <c r="E837">
        <v>25.471</v>
      </c>
      <c r="F837">
        <v>0.11700000000000001</v>
      </c>
    </row>
    <row r="838" spans="1:6" x14ac:dyDescent="0.2">
      <c r="A838">
        <v>25.481000000000002</v>
      </c>
      <c r="B838">
        <v>7.5999999999999998E-2</v>
      </c>
      <c r="C838">
        <v>25.491</v>
      </c>
      <c r="D838">
        <v>7.6999999999999999E-2</v>
      </c>
      <c r="E838">
        <v>25.5</v>
      </c>
      <c r="F838">
        <v>0.16700000000000001</v>
      </c>
    </row>
    <row r="839" spans="1:6" x14ac:dyDescent="0.2">
      <c r="A839">
        <v>25.51</v>
      </c>
      <c r="B839">
        <v>0.25</v>
      </c>
      <c r="C839">
        <v>25.52</v>
      </c>
      <c r="D839">
        <v>0.24199999999999999</v>
      </c>
      <c r="E839">
        <v>25.53</v>
      </c>
      <c r="F839">
        <v>0.32600000000000001</v>
      </c>
    </row>
    <row r="840" spans="1:6" x14ac:dyDescent="0.2">
      <c r="A840">
        <v>25.539000000000001</v>
      </c>
      <c r="B840">
        <v>0.3</v>
      </c>
      <c r="C840">
        <v>25.548999999999999</v>
      </c>
      <c r="D840">
        <v>0.5</v>
      </c>
      <c r="E840">
        <v>25.559000000000001</v>
      </c>
      <c r="F840">
        <v>0.49</v>
      </c>
    </row>
    <row r="841" spans="1:6" x14ac:dyDescent="0.2">
      <c r="A841">
        <v>25.568999999999999</v>
      </c>
      <c r="B841">
        <v>0.41699999999999998</v>
      </c>
      <c r="C841">
        <v>25.577999999999999</v>
      </c>
      <c r="D841">
        <v>0.22600000000000001</v>
      </c>
      <c r="E841">
        <v>25.588000000000001</v>
      </c>
      <c r="F841">
        <v>0.46400000000000002</v>
      </c>
    </row>
    <row r="842" spans="1:6" x14ac:dyDescent="0.2">
      <c r="A842">
        <v>25.597999999999999</v>
      </c>
      <c r="B842">
        <v>0.86</v>
      </c>
      <c r="C842">
        <v>25.606999999999999</v>
      </c>
      <c r="D842">
        <v>0.83899999999999997</v>
      </c>
      <c r="E842">
        <v>25.617000000000001</v>
      </c>
      <c r="F842">
        <v>0.89800000000000002</v>
      </c>
    </row>
    <row r="843" spans="1:6" x14ac:dyDescent="0.2">
      <c r="A843">
        <v>25.626999999999999</v>
      </c>
      <c r="B843">
        <v>0.42299999999999999</v>
      </c>
      <c r="C843">
        <v>25.637</v>
      </c>
      <c r="D843">
        <v>0.27300000000000002</v>
      </c>
      <c r="E843">
        <v>25.646000000000001</v>
      </c>
      <c r="F843">
        <v>0.19900000000000001</v>
      </c>
    </row>
    <row r="844" spans="1:6" x14ac:dyDescent="0.2">
      <c r="A844">
        <v>25.655999999999999</v>
      </c>
      <c r="B844">
        <v>0.13</v>
      </c>
      <c r="C844">
        <v>25.666</v>
      </c>
      <c r="D844">
        <v>0.122</v>
      </c>
      <c r="E844">
        <v>25.675999999999998</v>
      </c>
      <c r="F844">
        <v>0.14799999999999999</v>
      </c>
    </row>
    <row r="845" spans="1:6" x14ac:dyDescent="0.2">
      <c r="A845">
        <v>25.684999999999999</v>
      </c>
      <c r="B845">
        <v>0.14499999999999999</v>
      </c>
      <c r="C845">
        <v>25.695</v>
      </c>
      <c r="D845">
        <v>0.19700000000000001</v>
      </c>
      <c r="E845">
        <v>25.704999999999998</v>
      </c>
      <c r="F845">
        <v>0.24399999999999999</v>
      </c>
    </row>
    <row r="846" spans="1:6" x14ac:dyDescent="0.2">
      <c r="A846">
        <v>25.713999999999999</v>
      </c>
      <c r="B846">
        <v>0.20499999999999999</v>
      </c>
      <c r="C846">
        <v>25.724</v>
      </c>
      <c r="D846">
        <v>0.184</v>
      </c>
      <c r="E846">
        <v>25.734000000000002</v>
      </c>
      <c r="F846">
        <v>0.183</v>
      </c>
    </row>
    <row r="847" spans="1:6" x14ac:dyDescent="0.2">
      <c r="A847">
        <v>25.744</v>
      </c>
      <c r="B847">
        <v>0.21</v>
      </c>
      <c r="C847">
        <v>25.753</v>
      </c>
      <c r="D847">
        <v>0.191</v>
      </c>
      <c r="E847">
        <v>25.763000000000002</v>
      </c>
      <c r="F847">
        <v>0.16600000000000001</v>
      </c>
    </row>
    <row r="848" spans="1:6" x14ac:dyDescent="0.2">
      <c r="A848">
        <v>25.773</v>
      </c>
      <c r="B848">
        <v>0.109</v>
      </c>
      <c r="C848">
        <v>25.783000000000001</v>
      </c>
      <c r="D848">
        <v>0.124</v>
      </c>
      <c r="E848">
        <v>25.792000000000002</v>
      </c>
      <c r="F848">
        <v>0.14899999999999999</v>
      </c>
    </row>
    <row r="849" spans="1:6" x14ac:dyDescent="0.2">
      <c r="A849">
        <v>25.802</v>
      </c>
      <c r="B849">
        <v>0.19700000000000001</v>
      </c>
      <c r="C849">
        <v>25.812000000000001</v>
      </c>
      <c r="D849">
        <v>0.187</v>
      </c>
      <c r="E849">
        <v>25.821999999999999</v>
      </c>
      <c r="F849">
        <v>0.21099999999999999</v>
      </c>
    </row>
    <row r="850" spans="1:6" x14ac:dyDescent="0.2">
      <c r="A850">
        <v>25.831</v>
      </c>
      <c r="B850">
        <v>0.192</v>
      </c>
      <c r="C850">
        <v>25.841000000000001</v>
      </c>
      <c r="D850">
        <v>0.17399999999999999</v>
      </c>
      <c r="E850">
        <v>25.850999999999999</v>
      </c>
      <c r="F850">
        <v>0.129</v>
      </c>
    </row>
    <row r="851" spans="1:6" x14ac:dyDescent="0.2">
      <c r="A851">
        <v>25.86</v>
      </c>
      <c r="B851">
        <v>0.128</v>
      </c>
      <c r="C851">
        <v>25.87</v>
      </c>
      <c r="D851">
        <v>0.108</v>
      </c>
      <c r="E851">
        <v>25.88</v>
      </c>
      <c r="F851">
        <v>9.8000000000000004E-2</v>
      </c>
    </row>
    <row r="852" spans="1:6" x14ac:dyDescent="0.2">
      <c r="A852">
        <v>25.89</v>
      </c>
      <c r="B852">
        <v>5.6000000000000001E-2</v>
      </c>
      <c r="C852">
        <v>25.899000000000001</v>
      </c>
      <c r="D852">
        <v>7.3999999999999996E-2</v>
      </c>
      <c r="E852">
        <v>25.908999999999999</v>
      </c>
      <c r="F852">
        <v>0.108</v>
      </c>
    </row>
    <row r="853" spans="1:6" x14ac:dyDescent="0.2">
      <c r="A853">
        <v>25.919</v>
      </c>
      <c r="B853">
        <v>0.23799999999999999</v>
      </c>
      <c r="C853">
        <v>25.928999999999998</v>
      </c>
      <c r="D853">
        <v>0.13500000000000001</v>
      </c>
      <c r="E853">
        <v>25.937999999999999</v>
      </c>
      <c r="F853">
        <v>0.252</v>
      </c>
    </row>
    <row r="854" spans="1:6" x14ac:dyDescent="0.2">
      <c r="A854">
        <v>25.948</v>
      </c>
      <c r="B854">
        <v>0.45</v>
      </c>
      <c r="C854">
        <v>25.957999999999998</v>
      </c>
      <c r="D854">
        <v>0.48</v>
      </c>
      <c r="E854">
        <v>25.968</v>
      </c>
      <c r="F854">
        <v>0.45600000000000002</v>
      </c>
    </row>
    <row r="855" spans="1:6" x14ac:dyDescent="0.2">
      <c r="A855">
        <v>25.977</v>
      </c>
      <c r="B855">
        <v>0.26</v>
      </c>
      <c r="C855">
        <v>25.986999999999998</v>
      </c>
      <c r="D855">
        <v>0.248</v>
      </c>
      <c r="E855">
        <v>25.997</v>
      </c>
      <c r="F855">
        <v>0.308</v>
      </c>
    </row>
    <row r="856" spans="1:6" x14ac:dyDescent="0.2">
      <c r="A856">
        <v>26.006</v>
      </c>
      <c r="B856">
        <v>0.33400000000000002</v>
      </c>
      <c r="C856">
        <v>26.015999999999998</v>
      </c>
      <c r="D856">
        <v>0.21299999999999999</v>
      </c>
      <c r="E856">
        <v>26.026</v>
      </c>
      <c r="F856">
        <v>0.123</v>
      </c>
    </row>
    <row r="857" spans="1:6" x14ac:dyDescent="0.2">
      <c r="A857">
        <v>26.036000000000001</v>
      </c>
      <c r="B857">
        <v>0.14299999999999999</v>
      </c>
      <c r="C857">
        <v>26.045000000000002</v>
      </c>
      <c r="D857">
        <v>0.12</v>
      </c>
      <c r="E857">
        <v>26.055</v>
      </c>
      <c r="F857">
        <v>8.2000000000000003E-2</v>
      </c>
    </row>
    <row r="858" spans="1:6" x14ac:dyDescent="0.2">
      <c r="A858">
        <v>26.065000000000001</v>
      </c>
      <c r="B858">
        <v>6.9000000000000006E-2</v>
      </c>
      <c r="C858">
        <v>26.074999999999999</v>
      </c>
      <c r="D858">
        <v>9.4E-2</v>
      </c>
      <c r="E858">
        <v>26.084</v>
      </c>
      <c r="F858">
        <v>4.4999999999999998E-2</v>
      </c>
    </row>
    <row r="859" spans="1:6" x14ac:dyDescent="0.2">
      <c r="A859">
        <v>26.094000000000001</v>
      </c>
      <c r="B859">
        <v>9.0999999999999998E-2</v>
      </c>
      <c r="C859">
        <v>26.103999999999999</v>
      </c>
      <c r="D859">
        <v>5.5E-2</v>
      </c>
      <c r="E859">
        <v>26.113</v>
      </c>
      <c r="F859">
        <v>8.8999999999999996E-2</v>
      </c>
    </row>
    <row r="860" spans="1:6" x14ac:dyDescent="0.2">
      <c r="A860">
        <v>26.123000000000001</v>
      </c>
      <c r="B860">
        <v>0.11</v>
      </c>
      <c r="C860">
        <v>26.132999999999999</v>
      </c>
      <c r="D860">
        <v>0.32</v>
      </c>
      <c r="E860">
        <v>26.143000000000001</v>
      </c>
      <c r="F860">
        <v>0.25</v>
      </c>
    </row>
    <row r="861" spans="1:6" x14ac:dyDescent="0.2">
      <c r="A861">
        <v>26.152000000000001</v>
      </c>
      <c r="B861">
        <v>0.219</v>
      </c>
      <c r="C861">
        <v>26.161999999999999</v>
      </c>
      <c r="D861">
        <v>0.49399999999999999</v>
      </c>
      <c r="E861">
        <v>26.172000000000001</v>
      </c>
      <c r="F861">
        <v>0.17399999999999999</v>
      </c>
    </row>
    <row r="862" spans="1:6" x14ac:dyDescent="0.2">
      <c r="A862">
        <v>26.181999999999999</v>
      </c>
      <c r="B862">
        <v>0.17299999999999999</v>
      </c>
      <c r="C862">
        <v>26.190999999999999</v>
      </c>
      <c r="D862">
        <v>0.222</v>
      </c>
      <c r="E862">
        <v>26.201000000000001</v>
      </c>
      <c r="F862">
        <v>0.14699999999999999</v>
      </c>
    </row>
    <row r="863" spans="1:6" x14ac:dyDescent="0.2">
      <c r="A863">
        <v>26.210999999999999</v>
      </c>
      <c r="B863">
        <v>0.20399999999999999</v>
      </c>
      <c r="C863">
        <v>26.221</v>
      </c>
      <c r="D863">
        <v>0.189</v>
      </c>
      <c r="E863">
        <v>26.23</v>
      </c>
      <c r="F863">
        <v>0.11799999999999999</v>
      </c>
    </row>
    <row r="864" spans="1:6" x14ac:dyDescent="0.2">
      <c r="A864">
        <v>26.24</v>
      </c>
      <c r="B864">
        <v>0.127</v>
      </c>
      <c r="C864">
        <v>26.25</v>
      </c>
      <c r="D864">
        <v>0.14299999999999999</v>
      </c>
      <c r="E864">
        <v>26.259</v>
      </c>
      <c r="F864">
        <v>0.253</v>
      </c>
    </row>
    <row r="865" spans="1:6" x14ac:dyDescent="0.2">
      <c r="A865">
        <v>26.268999999999998</v>
      </c>
      <c r="B865">
        <v>0.249</v>
      </c>
      <c r="C865">
        <v>26.277999999999999</v>
      </c>
      <c r="D865">
        <v>0.123</v>
      </c>
      <c r="E865">
        <v>26.288</v>
      </c>
      <c r="F865">
        <v>9.7000000000000003E-2</v>
      </c>
    </row>
    <row r="866" spans="1:6" x14ac:dyDescent="0.2">
      <c r="A866">
        <v>26.297999999999998</v>
      </c>
      <c r="B866">
        <v>0.17100000000000001</v>
      </c>
      <c r="C866">
        <v>26.306999999999999</v>
      </c>
      <c r="D866">
        <v>0.186</v>
      </c>
      <c r="E866">
        <v>26.317</v>
      </c>
      <c r="F866">
        <v>0.20100000000000001</v>
      </c>
    </row>
    <row r="867" spans="1:6" x14ac:dyDescent="0.2">
      <c r="A867">
        <v>26.327000000000002</v>
      </c>
      <c r="B867">
        <v>0.21</v>
      </c>
      <c r="C867">
        <v>26.335999999999999</v>
      </c>
      <c r="D867">
        <v>0.311</v>
      </c>
      <c r="E867">
        <v>26.346</v>
      </c>
      <c r="F867">
        <v>0.29199999999999998</v>
      </c>
    </row>
    <row r="868" spans="1:6" x14ac:dyDescent="0.2">
      <c r="A868">
        <v>26.355</v>
      </c>
      <c r="B868">
        <v>0.33800000000000002</v>
      </c>
      <c r="C868">
        <v>26.364999999999998</v>
      </c>
      <c r="D868">
        <v>0.28199999999999997</v>
      </c>
      <c r="E868">
        <v>26.375</v>
      </c>
      <c r="F868">
        <v>0.309</v>
      </c>
    </row>
    <row r="869" spans="1:6" x14ac:dyDescent="0.2">
      <c r="A869">
        <v>26.384</v>
      </c>
      <c r="B869">
        <v>0.219</v>
      </c>
      <c r="C869">
        <v>26.393999999999998</v>
      </c>
      <c r="D869">
        <v>0.30399999999999999</v>
      </c>
      <c r="E869">
        <v>26.402999999999999</v>
      </c>
      <c r="F869">
        <v>0.30199999999999999</v>
      </c>
    </row>
    <row r="870" spans="1:6" x14ac:dyDescent="0.2">
      <c r="A870">
        <v>26.413</v>
      </c>
      <c r="B870">
        <v>0.30199999999999999</v>
      </c>
      <c r="C870">
        <v>26.422999999999998</v>
      </c>
      <c r="D870">
        <v>0.28299999999999997</v>
      </c>
      <c r="E870">
        <v>26.431999999999999</v>
      </c>
      <c r="F870">
        <v>0.21199999999999999</v>
      </c>
    </row>
    <row r="871" spans="1:6" x14ac:dyDescent="0.2">
      <c r="A871">
        <v>26.442</v>
      </c>
      <c r="B871">
        <v>0.159</v>
      </c>
      <c r="C871">
        <v>26.451000000000001</v>
      </c>
      <c r="D871">
        <v>0.19600000000000001</v>
      </c>
      <c r="E871">
        <v>26.460999999999999</v>
      </c>
      <c r="F871">
        <v>0.155</v>
      </c>
    </row>
    <row r="872" spans="1:6" x14ac:dyDescent="0.2">
      <c r="A872">
        <v>26.471</v>
      </c>
      <c r="B872">
        <v>0.161</v>
      </c>
      <c r="C872">
        <v>26.48</v>
      </c>
      <c r="D872">
        <v>0.12</v>
      </c>
      <c r="E872">
        <v>26.49</v>
      </c>
      <c r="F872">
        <v>0.28499999999999998</v>
      </c>
    </row>
    <row r="873" spans="1:6" x14ac:dyDescent="0.2">
      <c r="A873">
        <v>26.5</v>
      </c>
      <c r="B873">
        <v>0.4</v>
      </c>
      <c r="C873">
        <v>26.509</v>
      </c>
      <c r="D873">
        <v>0.435</v>
      </c>
      <c r="E873">
        <v>26.518999999999998</v>
      </c>
      <c r="F873">
        <v>0.44</v>
      </c>
    </row>
    <row r="874" spans="1:6" x14ac:dyDescent="0.2">
      <c r="A874">
        <v>26.527999999999999</v>
      </c>
      <c r="B874">
        <v>0.27400000000000002</v>
      </c>
      <c r="C874">
        <v>26.538</v>
      </c>
      <c r="D874">
        <v>0.32100000000000001</v>
      </c>
      <c r="E874">
        <v>26.547999999999998</v>
      </c>
      <c r="F874">
        <v>0.33900000000000002</v>
      </c>
    </row>
    <row r="875" spans="1:6" x14ac:dyDescent="0.2">
      <c r="A875">
        <v>26.556999999999999</v>
      </c>
      <c r="B875">
        <v>0.39700000000000002</v>
      </c>
      <c r="C875">
        <v>26.567</v>
      </c>
      <c r="D875">
        <v>0.375</v>
      </c>
      <c r="E875">
        <v>26.576000000000001</v>
      </c>
      <c r="F875">
        <v>0.26100000000000001</v>
      </c>
    </row>
    <row r="876" spans="1:6" x14ac:dyDescent="0.2">
      <c r="A876">
        <v>26.585999999999999</v>
      </c>
      <c r="B876">
        <v>0.37</v>
      </c>
      <c r="C876">
        <v>26.596</v>
      </c>
      <c r="D876">
        <v>0.34699999999999998</v>
      </c>
      <c r="E876">
        <v>26.605</v>
      </c>
      <c r="F876">
        <v>0.46100000000000002</v>
      </c>
    </row>
    <row r="877" spans="1:6" x14ac:dyDescent="0.2">
      <c r="A877">
        <v>26.614999999999998</v>
      </c>
      <c r="B877">
        <v>0.51400000000000001</v>
      </c>
      <c r="C877">
        <v>26.625</v>
      </c>
      <c r="D877">
        <v>0.69599999999999995</v>
      </c>
      <c r="E877">
        <v>26.634</v>
      </c>
      <c r="F877">
        <v>0.58199999999999996</v>
      </c>
    </row>
    <row r="878" spans="1:6" x14ac:dyDescent="0.2">
      <c r="A878">
        <v>26.643999999999998</v>
      </c>
      <c r="B878">
        <v>0.59599999999999997</v>
      </c>
      <c r="C878">
        <v>26.652999999999999</v>
      </c>
      <c r="D878">
        <v>0.372</v>
      </c>
      <c r="E878">
        <v>26.663</v>
      </c>
      <c r="F878">
        <v>0.23200000000000001</v>
      </c>
    </row>
    <row r="879" spans="1:6" x14ac:dyDescent="0.2">
      <c r="A879">
        <v>26.672999999999998</v>
      </c>
      <c r="B879">
        <v>0.14399999999999999</v>
      </c>
      <c r="C879">
        <v>26.681999999999999</v>
      </c>
      <c r="D879">
        <v>9.2999999999999999E-2</v>
      </c>
      <c r="E879">
        <v>26.692</v>
      </c>
      <c r="F879">
        <v>0.107</v>
      </c>
    </row>
    <row r="880" spans="1:6" x14ac:dyDescent="0.2">
      <c r="A880">
        <v>26.701000000000001</v>
      </c>
      <c r="B880">
        <v>0.13200000000000001</v>
      </c>
      <c r="C880">
        <v>26.710999999999999</v>
      </c>
      <c r="D880">
        <v>0.114</v>
      </c>
      <c r="E880">
        <v>26.721</v>
      </c>
      <c r="F880">
        <v>0.29599999999999999</v>
      </c>
    </row>
    <row r="881" spans="1:6" x14ac:dyDescent="0.2">
      <c r="A881">
        <v>26.73</v>
      </c>
      <c r="B881">
        <v>0.249</v>
      </c>
      <c r="C881">
        <v>26.74</v>
      </c>
      <c r="D881">
        <v>0.26</v>
      </c>
      <c r="E881">
        <v>26.748999999999999</v>
      </c>
      <c r="F881">
        <v>0.24299999999999999</v>
      </c>
    </row>
    <row r="882" spans="1:6" x14ac:dyDescent="0.2">
      <c r="A882">
        <v>26.759</v>
      </c>
      <c r="B882">
        <v>0.27</v>
      </c>
      <c r="C882">
        <v>26.768999999999998</v>
      </c>
      <c r="D882">
        <v>0.33200000000000002</v>
      </c>
      <c r="E882">
        <v>26.777999999999999</v>
      </c>
      <c r="F882">
        <v>0.503</v>
      </c>
    </row>
    <row r="883" spans="1:6" x14ac:dyDescent="0.2">
      <c r="A883">
        <v>26.788</v>
      </c>
      <c r="B883">
        <v>0.55500000000000005</v>
      </c>
      <c r="C883">
        <v>26.797999999999998</v>
      </c>
      <c r="D883">
        <v>0.34699999999999998</v>
      </c>
      <c r="E883">
        <v>26.806999999999999</v>
      </c>
      <c r="F883">
        <v>0.20699999999999999</v>
      </c>
    </row>
    <row r="884" spans="1:6" x14ac:dyDescent="0.2">
      <c r="A884">
        <v>26.817</v>
      </c>
      <c r="B884">
        <v>0.17599999999999999</v>
      </c>
      <c r="C884">
        <v>26.826000000000001</v>
      </c>
      <c r="D884">
        <v>0.16200000000000001</v>
      </c>
      <c r="E884">
        <v>26.835999999999999</v>
      </c>
      <c r="F884">
        <v>0.184</v>
      </c>
    </row>
    <row r="885" spans="1:6" x14ac:dyDescent="0.2">
      <c r="A885">
        <v>26.846</v>
      </c>
      <c r="B885">
        <v>0.20399999999999999</v>
      </c>
      <c r="C885">
        <v>26.855</v>
      </c>
      <c r="D885">
        <v>0.151</v>
      </c>
      <c r="E885">
        <v>26.864999999999998</v>
      </c>
      <c r="F885">
        <v>0.26200000000000001</v>
      </c>
    </row>
    <row r="886" spans="1:6" x14ac:dyDescent="0.2">
      <c r="A886">
        <v>26.873999999999999</v>
      </c>
      <c r="B886">
        <v>0.25800000000000001</v>
      </c>
      <c r="C886">
        <v>26.884</v>
      </c>
      <c r="D886">
        <v>0.32100000000000001</v>
      </c>
      <c r="E886">
        <v>26.893999999999998</v>
      </c>
      <c r="F886">
        <v>0.30399999999999999</v>
      </c>
    </row>
    <row r="887" spans="1:6" x14ac:dyDescent="0.2">
      <c r="A887">
        <v>26.902999999999999</v>
      </c>
      <c r="B887">
        <v>0.312</v>
      </c>
      <c r="C887">
        <v>26.913</v>
      </c>
      <c r="D887">
        <v>0.24299999999999999</v>
      </c>
      <c r="E887">
        <v>26.922999999999998</v>
      </c>
      <c r="F887">
        <v>0.21099999999999999</v>
      </c>
    </row>
    <row r="888" spans="1:6" x14ac:dyDescent="0.2">
      <c r="A888">
        <v>26.931999999999999</v>
      </c>
      <c r="B888">
        <v>0.21199999999999999</v>
      </c>
      <c r="C888">
        <v>26.942</v>
      </c>
      <c r="D888">
        <v>0.32200000000000001</v>
      </c>
      <c r="E888">
        <v>26.951000000000001</v>
      </c>
      <c r="F888">
        <v>0.23300000000000001</v>
      </c>
    </row>
    <row r="889" spans="1:6" x14ac:dyDescent="0.2">
      <c r="A889">
        <v>26.960999999999999</v>
      </c>
      <c r="B889">
        <v>0.152</v>
      </c>
      <c r="C889">
        <v>26.971</v>
      </c>
      <c r="D889">
        <v>0.22900000000000001</v>
      </c>
      <c r="E889">
        <v>26.98</v>
      </c>
      <c r="F889">
        <v>0.23699999999999999</v>
      </c>
    </row>
    <row r="890" spans="1:6" x14ac:dyDescent="0.2">
      <c r="A890">
        <v>26.99</v>
      </c>
      <c r="B890">
        <v>0.14199999999999999</v>
      </c>
      <c r="C890">
        <v>26.998999999999999</v>
      </c>
      <c r="D890">
        <v>0.33900000000000002</v>
      </c>
      <c r="E890">
        <v>27.009</v>
      </c>
      <c r="F890">
        <v>0.35899999999999999</v>
      </c>
    </row>
    <row r="891" spans="1:6" x14ac:dyDescent="0.2">
      <c r="A891">
        <v>27.018999999999998</v>
      </c>
      <c r="B891">
        <v>0.25900000000000001</v>
      </c>
      <c r="C891">
        <v>27.027999999999999</v>
      </c>
      <c r="D891">
        <v>0.26600000000000001</v>
      </c>
      <c r="E891">
        <v>27.038</v>
      </c>
      <c r="F891">
        <v>0.31900000000000001</v>
      </c>
    </row>
    <row r="892" spans="1:6" x14ac:dyDescent="0.2">
      <c r="A892">
        <v>27.047999999999998</v>
      </c>
      <c r="B892">
        <v>9.7000000000000003E-2</v>
      </c>
      <c r="C892">
        <v>27.056999999999999</v>
      </c>
      <c r="D892">
        <v>9.1999999999999998E-2</v>
      </c>
      <c r="E892">
        <v>27.067</v>
      </c>
      <c r="F892">
        <v>0.11899999999999999</v>
      </c>
    </row>
    <row r="893" spans="1:6" x14ac:dyDescent="0.2">
      <c r="A893">
        <v>27.077000000000002</v>
      </c>
      <c r="B893">
        <v>8.5999999999999993E-2</v>
      </c>
      <c r="C893">
        <v>27.087</v>
      </c>
      <c r="D893">
        <v>0.104</v>
      </c>
      <c r="E893">
        <v>27.096</v>
      </c>
      <c r="F893">
        <v>0.14399999999999999</v>
      </c>
    </row>
    <row r="894" spans="1:6" x14ac:dyDescent="0.2">
      <c r="A894">
        <v>27.106000000000002</v>
      </c>
      <c r="B894">
        <v>0.30099999999999999</v>
      </c>
      <c r="C894">
        <v>27.116</v>
      </c>
      <c r="D894">
        <v>0.497</v>
      </c>
      <c r="E894">
        <v>27.125</v>
      </c>
      <c r="F894">
        <v>0.35699999999999998</v>
      </c>
    </row>
    <row r="895" spans="1:6" x14ac:dyDescent="0.2">
      <c r="A895">
        <v>27.135000000000002</v>
      </c>
      <c r="B895">
        <v>0.26900000000000002</v>
      </c>
      <c r="C895">
        <v>27.145</v>
      </c>
      <c r="D895">
        <v>0.21</v>
      </c>
      <c r="E895">
        <v>27.155000000000001</v>
      </c>
      <c r="F895">
        <v>0.38300000000000001</v>
      </c>
    </row>
    <row r="896" spans="1:6" x14ac:dyDescent="0.2">
      <c r="A896">
        <v>27.164000000000001</v>
      </c>
      <c r="B896">
        <v>0.48599999999999999</v>
      </c>
      <c r="C896">
        <v>27.173999999999999</v>
      </c>
      <c r="D896">
        <v>0.627</v>
      </c>
      <c r="E896">
        <v>27.184000000000001</v>
      </c>
      <c r="F896">
        <v>0.86899999999999999</v>
      </c>
    </row>
    <row r="897" spans="1:6" x14ac:dyDescent="0.2">
      <c r="A897">
        <v>27.193999999999999</v>
      </c>
      <c r="B897">
        <v>0.89400000000000002</v>
      </c>
      <c r="C897">
        <v>27.202999999999999</v>
      </c>
      <c r="D897">
        <v>0.82099999999999995</v>
      </c>
      <c r="E897">
        <v>27.213000000000001</v>
      </c>
      <c r="F897">
        <v>0.59899999999999998</v>
      </c>
    </row>
    <row r="898" spans="1:6" x14ac:dyDescent="0.2">
      <c r="A898">
        <v>27.222999999999999</v>
      </c>
      <c r="B898">
        <v>0.39</v>
      </c>
      <c r="C898">
        <v>27.231999999999999</v>
      </c>
      <c r="D898">
        <v>0.52500000000000002</v>
      </c>
      <c r="E898">
        <v>27.242000000000001</v>
      </c>
      <c r="F898">
        <v>0.51600000000000001</v>
      </c>
    </row>
    <row r="899" spans="1:6" x14ac:dyDescent="0.2">
      <c r="A899">
        <v>27.251999999999999</v>
      </c>
      <c r="B899">
        <v>0.55200000000000005</v>
      </c>
      <c r="C899">
        <v>27.262</v>
      </c>
      <c r="D899">
        <v>0.184</v>
      </c>
      <c r="E899">
        <v>27.271000000000001</v>
      </c>
      <c r="F899">
        <v>0.23</v>
      </c>
    </row>
    <row r="900" spans="1:6" x14ac:dyDescent="0.2">
      <c r="A900">
        <v>27.280999999999999</v>
      </c>
      <c r="B900">
        <v>0.30499999999999999</v>
      </c>
      <c r="C900">
        <v>27.291</v>
      </c>
      <c r="D900">
        <v>0.27100000000000002</v>
      </c>
      <c r="E900">
        <v>27.300999999999998</v>
      </c>
      <c r="F900">
        <v>0.19600000000000001</v>
      </c>
    </row>
    <row r="901" spans="1:6" x14ac:dyDescent="0.2">
      <c r="A901">
        <v>27.31</v>
      </c>
      <c r="B901">
        <v>0.27200000000000002</v>
      </c>
      <c r="C901">
        <v>27.32</v>
      </c>
      <c r="D901">
        <v>0.17299999999999999</v>
      </c>
      <c r="E901">
        <v>27.33</v>
      </c>
      <c r="F901">
        <v>0.122</v>
      </c>
    </row>
    <row r="902" spans="1:6" x14ac:dyDescent="0.2">
      <c r="A902">
        <v>27.338999999999999</v>
      </c>
      <c r="B902">
        <v>9.8000000000000004E-2</v>
      </c>
      <c r="C902">
        <v>27.349</v>
      </c>
      <c r="D902">
        <v>9.2999999999999999E-2</v>
      </c>
      <c r="E902">
        <v>27.359000000000002</v>
      </c>
      <c r="F902">
        <v>8.8999999999999996E-2</v>
      </c>
    </row>
    <row r="903" spans="1:6" x14ac:dyDescent="0.2">
      <c r="A903">
        <v>27.369</v>
      </c>
      <c r="B903">
        <v>8.6999999999999994E-2</v>
      </c>
      <c r="C903">
        <v>27.378</v>
      </c>
      <c r="D903">
        <v>0.122</v>
      </c>
      <c r="E903">
        <v>27.388000000000002</v>
      </c>
      <c r="F903">
        <v>0.20100000000000001</v>
      </c>
    </row>
    <row r="904" spans="1:6" x14ac:dyDescent="0.2">
      <c r="A904">
        <v>27.398</v>
      </c>
      <c r="B904">
        <v>0.65800000000000003</v>
      </c>
      <c r="C904">
        <v>27.408000000000001</v>
      </c>
      <c r="D904">
        <v>0.52600000000000002</v>
      </c>
      <c r="E904">
        <v>27.417000000000002</v>
      </c>
      <c r="F904">
        <v>0.62</v>
      </c>
    </row>
    <row r="905" spans="1:6" x14ac:dyDescent="0.2">
      <c r="A905">
        <v>27.427</v>
      </c>
      <c r="B905">
        <v>0.72299999999999998</v>
      </c>
      <c r="C905">
        <v>27.437000000000001</v>
      </c>
      <c r="D905">
        <v>0.496</v>
      </c>
      <c r="E905">
        <v>27.446000000000002</v>
      </c>
      <c r="F905">
        <v>0.497</v>
      </c>
    </row>
    <row r="906" spans="1:6" x14ac:dyDescent="0.2">
      <c r="A906">
        <v>27.456</v>
      </c>
      <c r="B906">
        <v>0.28699999999999998</v>
      </c>
      <c r="C906">
        <v>27.466000000000001</v>
      </c>
      <c r="D906">
        <v>0.13600000000000001</v>
      </c>
      <c r="E906">
        <v>27.475999999999999</v>
      </c>
      <c r="F906">
        <v>9.2999999999999999E-2</v>
      </c>
    </row>
    <row r="907" spans="1:6" x14ac:dyDescent="0.2">
      <c r="A907">
        <v>27.484999999999999</v>
      </c>
      <c r="B907">
        <v>0.13900000000000001</v>
      </c>
      <c r="C907">
        <v>27.495000000000001</v>
      </c>
      <c r="D907">
        <v>0.109</v>
      </c>
      <c r="E907">
        <v>27.504999999999999</v>
      </c>
      <c r="F907">
        <v>5.8999999999999997E-2</v>
      </c>
    </row>
    <row r="908" spans="1:6" x14ac:dyDescent="0.2">
      <c r="A908">
        <v>27.515000000000001</v>
      </c>
      <c r="B908">
        <v>0.13500000000000001</v>
      </c>
      <c r="C908">
        <v>27.524000000000001</v>
      </c>
      <c r="D908">
        <v>0.40300000000000002</v>
      </c>
      <c r="E908">
        <v>27.533999999999999</v>
      </c>
      <c r="F908">
        <v>0.30299999999999999</v>
      </c>
    </row>
    <row r="909" spans="1:6" x14ac:dyDescent="0.2">
      <c r="A909">
        <v>27.544</v>
      </c>
      <c r="B909">
        <v>0.25</v>
      </c>
      <c r="C909">
        <v>27.553000000000001</v>
      </c>
      <c r="D909">
        <v>0.20899999999999999</v>
      </c>
      <c r="E909">
        <v>27.562999999999999</v>
      </c>
      <c r="F909">
        <v>0.124</v>
      </c>
    </row>
    <row r="910" spans="1:6" x14ac:dyDescent="0.2">
      <c r="A910">
        <v>27.573</v>
      </c>
      <c r="B910">
        <v>9.4E-2</v>
      </c>
      <c r="C910">
        <v>27.582999999999998</v>
      </c>
      <c r="D910">
        <v>0.16200000000000001</v>
      </c>
      <c r="E910">
        <v>27.591999999999999</v>
      </c>
      <c r="F910">
        <v>0.17899999999999999</v>
      </c>
    </row>
    <row r="911" spans="1:6" x14ac:dyDescent="0.2">
      <c r="A911">
        <v>27.602</v>
      </c>
      <c r="B911">
        <v>0.156</v>
      </c>
      <c r="C911">
        <v>27.611999999999998</v>
      </c>
      <c r="D911">
        <v>0.20899999999999999</v>
      </c>
      <c r="E911">
        <v>27.622</v>
      </c>
      <c r="F911">
        <v>0.26300000000000001</v>
      </c>
    </row>
    <row r="912" spans="1:6" x14ac:dyDescent="0.2">
      <c r="A912">
        <v>27.631</v>
      </c>
      <c r="B912">
        <v>0.23699999999999999</v>
      </c>
      <c r="C912">
        <v>27.640999999999998</v>
      </c>
      <c r="D912">
        <v>0.218</v>
      </c>
      <c r="E912">
        <v>27.651</v>
      </c>
      <c r="F912">
        <v>0.17499999999999999</v>
      </c>
    </row>
    <row r="913" spans="1:6" x14ac:dyDescent="0.2">
      <c r="A913">
        <v>27.66</v>
      </c>
      <c r="B913">
        <v>0.27600000000000002</v>
      </c>
      <c r="C913">
        <v>27.67</v>
      </c>
      <c r="D913">
        <v>0.29399999999999998</v>
      </c>
      <c r="E913">
        <v>27.68</v>
      </c>
      <c r="F913">
        <v>0.23499999999999999</v>
      </c>
    </row>
    <row r="914" spans="1:6" x14ac:dyDescent="0.2">
      <c r="A914">
        <v>27.69</v>
      </c>
      <c r="B914">
        <v>0.29099999999999998</v>
      </c>
      <c r="C914">
        <v>27.699000000000002</v>
      </c>
      <c r="D914">
        <v>0.27</v>
      </c>
      <c r="E914">
        <v>27.709</v>
      </c>
      <c r="F914">
        <v>0.28999999999999998</v>
      </c>
    </row>
    <row r="915" spans="1:6" x14ac:dyDescent="0.2">
      <c r="A915">
        <v>27.719000000000001</v>
      </c>
      <c r="B915">
        <v>0.23200000000000001</v>
      </c>
      <c r="C915">
        <v>27.728999999999999</v>
      </c>
      <c r="D915">
        <v>0.14899999999999999</v>
      </c>
      <c r="E915">
        <v>27.738</v>
      </c>
      <c r="F915">
        <v>0.153</v>
      </c>
    </row>
    <row r="916" spans="1:6" x14ac:dyDescent="0.2">
      <c r="A916">
        <v>27.748000000000001</v>
      </c>
      <c r="B916">
        <v>0.24299999999999999</v>
      </c>
      <c r="C916">
        <v>27.757999999999999</v>
      </c>
      <c r="D916">
        <v>0.26800000000000002</v>
      </c>
      <c r="E916">
        <v>27.766999999999999</v>
      </c>
      <c r="F916">
        <v>0.27100000000000002</v>
      </c>
    </row>
    <row r="917" spans="1:6" x14ac:dyDescent="0.2">
      <c r="A917">
        <v>27.777000000000001</v>
      </c>
      <c r="B917">
        <v>0.13900000000000001</v>
      </c>
      <c r="C917">
        <v>27.786999999999999</v>
      </c>
      <c r="D917">
        <v>0.35899999999999999</v>
      </c>
      <c r="E917">
        <v>27.797000000000001</v>
      </c>
      <c r="F917">
        <v>0.68100000000000005</v>
      </c>
    </row>
    <row r="918" spans="1:6" x14ac:dyDescent="0.2">
      <c r="A918">
        <v>27.806000000000001</v>
      </c>
      <c r="B918">
        <v>0.86299999999999999</v>
      </c>
      <c r="C918">
        <v>27.815999999999999</v>
      </c>
      <c r="D918">
        <v>0.58599999999999997</v>
      </c>
      <c r="E918">
        <v>27.826000000000001</v>
      </c>
      <c r="F918">
        <v>0.56100000000000005</v>
      </c>
    </row>
    <row r="919" spans="1:6" x14ac:dyDescent="0.2">
      <c r="A919">
        <v>27.835999999999999</v>
      </c>
      <c r="B919">
        <v>0.14799999999999999</v>
      </c>
      <c r="C919">
        <v>27.844999999999999</v>
      </c>
      <c r="D919">
        <v>0.30099999999999999</v>
      </c>
      <c r="E919">
        <v>27.855</v>
      </c>
      <c r="F919">
        <v>0.27</v>
      </c>
    </row>
    <row r="920" spans="1:6" x14ac:dyDescent="0.2">
      <c r="A920">
        <v>27.864999999999998</v>
      </c>
      <c r="B920">
        <v>0.22</v>
      </c>
      <c r="C920">
        <v>27.873999999999999</v>
      </c>
      <c r="D920">
        <v>0.159</v>
      </c>
      <c r="E920">
        <v>27.884</v>
      </c>
      <c r="F920">
        <v>0.17699999999999999</v>
      </c>
    </row>
    <row r="921" spans="1:6" x14ac:dyDescent="0.2">
      <c r="A921">
        <v>27.893999999999998</v>
      </c>
      <c r="B921">
        <v>0.15</v>
      </c>
      <c r="C921">
        <v>27.904</v>
      </c>
      <c r="D921">
        <v>0.13500000000000001</v>
      </c>
      <c r="E921">
        <v>27.913</v>
      </c>
      <c r="F921">
        <v>0.151</v>
      </c>
    </row>
    <row r="922" spans="1:6" x14ac:dyDescent="0.2">
      <c r="A922">
        <v>27.922999999999998</v>
      </c>
      <c r="B922">
        <v>0.25600000000000001</v>
      </c>
      <c r="C922">
        <v>27.933</v>
      </c>
      <c r="D922">
        <v>0.35599999999999998</v>
      </c>
      <c r="E922">
        <v>27.943000000000001</v>
      </c>
      <c r="F922">
        <v>0.432</v>
      </c>
    </row>
    <row r="923" spans="1:6" x14ac:dyDescent="0.2">
      <c r="A923">
        <v>27.952000000000002</v>
      </c>
      <c r="B923">
        <v>0.39800000000000002</v>
      </c>
      <c r="C923">
        <v>27.962</v>
      </c>
      <c r="D923">
        <v>0.437</v>
      </c>
      <c r="E923">
        <v>27.972000000000001</v>
      </c>
      <c r="F923">
        <v>0.63500000000000001</v>
      </c>
    </row>
    <row r="924" spans="1:6" x14ac:dyDescent="0.2">
      <c r="A924">
        <v>27.981000000000002</v>
      </c>
      <c r="B924">
        <v>0.59799999999999998</v>
      </c>
      <c r="C924">
        <v>27.991</v>
      </c>
      <c r="D924">
        <v>0.54200000000000004</v>
      </c>
      <c r="E924">
        <v>28.001000000000001</v>
      </c>
      <c r="F924">
        <v>0.28399999999999997</v>
      </c>
    </row>
    <row r="925" spans="1:6" x14ac:dyDescent="0.2">
      <c r="A925">
        <v>28.010999999999999</v>
      </c>
      <c r="B925">
        <v>0.21299999999999999</v>
      </c>
      <c r="C925">
        <v>28.02</v>
      </c>
      <c r="D925">
        <v>0.15</v>
      </c>
      <c r="E925">
        <v>28.03</v>
      </c>
      <c r="F925">
        <v>8.1000000000000003E-2</v>
      </c>
    </row>
    <row r="926" spans="1:6" x14ac:dyDescent="0.2">
      <c r="A926">
        <v>28.04</v>
      </c>
      <c r="B926">
        <v>0.13200000000000001</v>
      </c>
      <c r="C926">
        <v>28.05</v>
      </c>
      <c r="D926">
        <v>0.191</v>
      </c>
      <c r="E926">
        <v>28.059000000000001</v>
      </c>
      <c r="F926">
        <v>0.30599999999999999</v>
      </c>
    </row>
    <row r="927" spans="1:6" x14ac:dyDescent="0.2">
      <c r="A927">
        <v>28.068999999999999</v>
      </c>
      <c r="B927">
        <v>0.21299999999999999</v>
      </c>
      <c r="C927">
        <v>28.079000000000001</v>
      </c>
      <c r="D927">
        <v>9.1999999999999998E-2</v>
      </c>
      <c r="E927">
        <v>28.088000000000001</v>
      </c>
      <c r="F927">
        <v>8.2000000000000003E-2</v>
      </c>
    </row>
    <row r="928" spans="1:6" x14ac:dyDescent="0.2">
      <c r="A928">
        <v>28.097999999999999</v>
      </c>
      <c r="B928">
        <v>9.8000000000000004E-2</v>
      </c>
      <c r="C928">
        <v>28.108000000000001</v>
      </c>
      <c r="D928">
        <v>9.6000000000000002E-2</v>
      </c>
      <c r="E928">
        <v>28.117999999999999</v>
      </c>
      <c r="F928">
        <v>0.14899999999999999</v>
      </c>
    </row>
    <row r="929" spans="1:6" x14ac:dyDescent="0.2">
      <c r="A929">
        <v>28.126999999999999</v>
      </c>
      <c r="B929">
        <v>0.13500000000000001</v>
      </c>
      <c r="C929">
        <v>28.137</v>
      </c>
      <c r="D929">
        <v>9.8000000000000004E-2</v>
      </c>
      <c r="E929">
        <v>28.146999999999998</v>
      </c>
      <c r="F929">
        <v>8.1000000000000003E-2</v>
      </c>
    </row>
    <row r="930" spans="1:6" x14ac:dyDescent="0.2">
      <c r="A930">
        <v>28.157</v>
      </c>
      <c r="B930">
        <v>0.14099999999999999</v>
      </c>
      <c r="C930">
        <v>28.166</v>
      </c>
      <c r="D930">
        <v>0.13500000000000001</v>
      </c>
      <c r="E930">
        <v>28.175999999999998</v>
      </c>
      <c r="F930">
        <v>9.5000000000000001E-2</v>
      </c>
    </row>
    <row r="931" spans="1:6" x14ac:dyDescent="0.2">
      <c r="A931">
        <v>28.186</v>
      </c>
      <c r="B931">
        <v>0.11899999999999999</v>
      </c>
      <c r="C931">
        <v>28.195</v>
      </c>
      <c r="D931">
        <v>0.17699999999999999</v>
      </c>
      <c r="E931">
        <v>28.204999999999998</v>
      </c>
      <c r="F931">
        <v>0.16600000000000001</v>
      </c>
    </row>
    <row r="932" spans="1:6" x14ac:dyDescent="0.2">
      <c r="A932">
        <v>28.215</v>
      </c>
      <c r="B932">
        <v>0.17699999999999999</v>
      </c>
      <c r="C932">
        <v>28.225000000000001</v>
      </c>
      <c r="D932">
        <v>0.17399999999999999</v>
      </c>
      <c r="E932">
        <v>28.234000000000002</v>
      </c>
      <c r="F932">
        <v>0.11899999999999999</v>
      </c>
    </row>
    <row r="933" spans="1:6" x14ac:dyDescent="0.2">
      <c r="A933">
        <v>28.244</v>
      </c>
      <c r="B933">
        <v>8.6999999999999994E-2</v>
      </c>
      <c r="C933">
        <v>28.254000000000001</v>
      </c>
      <c r="D933">
        <v>0.10100000000000001</v>
      </c>
      <c r="E933">
        <v>28.263999999999999</v>
      </c>
      <c r="F933">
        <v>0.113</v>
      </c>
    </row>
    <row r="934" spans="1:6" x14ac:dyDescent="0.2">
      <c r="A934">
        <v>28.273</v>
      </c>
      <c r="B934">
        <v>0.03</v>
      </c>
      <c r="C934">
        <v>28.283000000000001</v>
      </c>
      <c r="D934">
        <v>1.7999999999999999E-2</v>
      </c>
      <c r="E934">
        <v>28.292999999999999</v>
      </c>
      <c r="F934">
        <v>1.7000000000000001E-2</v>
      </c>
    </row>
    <row r="935" spans="1:6" x14ac:dyDescent="0.2">
      <c r="A935">
        <v>28.302</v>
      </c>
      <c r="B935">
        <v>1.6E-2</v>
      </c>
      <c r="C935">
        <v>28.312000000000001</v>
      </c>
      <c r="D935">
        <v>1.7000000000000001E-2</v>
      </c>
      <c r="E935">
        <v>28.321999999999999</v>
      </c>
      <c r="F935">
        <v>1.7000000000000001E-2</v>
      </c>
    </row>
    <row r="936" spans="1:6" x14ac:dyDescent="0.2">
      <c r="A936">
        <v>28.332000000000001</v>
      </c>
      <c r="B936">
        <v>1.7000000000000001E-2</v>
      </c>
      <c r="C936">
        <v>28.341000000000001</v>
      </c>
      <c r="D936">
        <v>1.7000000000000001E-2</v>
      </c>
      <c r="E936">
        <v>28.350999999999999</v>
      </c>
      <c r="F936">
        <v>1.6E-2</v>
      </c>
    </row>
    <row r="937" spans="1:6" x14ac:dyDescent="0.2">
      <c r="A937">
        <v>28.361000000000001</v>
      </c>
      <c r="B937">
        <v>1.6E-2</v>
      </c>
      <c r="C937">
        <v>28.370999999999999</v>
      </c>
      <c r="D937">
        <v>1.6E-2</v>
      </c>
      <c r="E937">
        <v>28.38</v>
      </c>
      <c r="F937">
        <v>1.7000000000000001E-2</v>
      </c>
    </row>
    <row r="938" spans="1:6" x14ac:dyDescent="0.2">
      <c r="A938">
        <v>28.39</v>
      </c>
      <c r="B938">
        <v>1.6E-2</v>
      </c>
      <c r="C938">
        <v>28.4</v>
      </c>
      <c r="D938">
        <v>1.7000000000000001E-2</v>
      </c>
      <c r="E938">
        <v>28.408999999999999</v>
      </c>
      <c r="F938">
        <v>1.7000000000000001E-2</v>
      </c>
    </row>
    <row r="939" spans="1:6" x14ac:dyDescent="0.2">
      <c r="A939">
        <v>28.419</v>
      </c>
      <c r="B939">
        <v>1.6E-2</v>
      </c>
      <c r="C939">
        <v>28.428999999999998</v>
      </c>
      <c r="D939">
        <v>1.7000000000000001E-2</v>
      </c>
      <c r="E939">
        <v>28.439</v>
      </c>
      <c r="F939">
        <v>1.6E-2</v>
      </c>
    </row>
    <row r="940" spans="1:6" x14ac:dyDescent="0.2">
      <c r="A940">
        <v>28.448</v>
      </c>
      <c r="B940">
        <v>1.7000000000000001E-2</v>
      </c>
      <c r="C940">
        <v>28.457999999999998</v>
      </c>
      <c r="D940">
        <v>1.7999999999999999E-2</v>
      </c>
      <c r="E940">
        <v>28.468</v>
      </c>
      <c r="F940">
        <v>1.6E-2</v>
      </c>
    </row>
    <row r="941" spans="1:6" x14ac:dyDescent="0.2">
      <c r="A941">
        <v>28.478000000000002</v>
      </c>
      <c r="B941">
        <v>1.7000000000000001E-2</v>
      </c>
      <c r="C941">
        <v>28.486999999999998</v>
      </c>
      <c r="D941">
        <v>1.6E-2</v>
      </c>
      <c r="E941">
        <v>28.497</v>
      </c>
      <c r="F941">
        <v>1.7000000000000001E-2</v>
      </c>
    </row>
    <row r="942" spans="1:6" x14ac:dyDescent="0.2">
      <c r="A942">
        <v>28.507000000000001</v>
      </c>
      <c r="B942">
        <v>1.4999999999999999E-2</v>
      </c>
      <c r="C942">
        <v>28.515999999999998</v>
      </c>
      <c r="D942">
        <v>1.7000000000000001E-2</v>
      </c>
      <c r="E942">
        <v>28.526</v>
      </c>
      <c r="F942">
        <v>1.7000000000000001E-2</v>
      </c>
    </row>
    <row r="943" spans="1:6" x14ac:dyDescent="0.2">
      <c r="A943">
        <v>28.536000000000001</v>
      </c>
      <c r="B943">
        <v>1.6E-2</v>
      </c>
      <c r="C943">
        <v>28.545999999999999</v>
      </c>
      <c r="D943">
        <v>1.7000000000000001E-2</v>
      </c>
      <c r="E943">
        <v>28.555</v>
      </c>
      <c r="F943">
        <v>1.7000000000000001E-2</v>
      </c>
    </row>
    <row r="944" spans="1:6" x14ac:dyDescent="0.2">
      <c r="A944">
        <v>28.565000000000001</v>
      </c>
      <c r="B944">
        <v>1.7000000000000001E-2</v>
      </c>
      <c r="C944">
        <v>28.574999999999999</v>
      </c>
      <c r="D944">
        <v>1.6E-2</v>
      </c>
      <c r="E944">
        <v>28.585000000000001</v>
      </c>
      <c r="F944">
        <v>1.7999999999999999E-2</v>
      </c>
    </row>
    <row r="945" spans="1:6" x14ac:dyDescent="0.2">
      <c r="A945">
        <v>28.594000000000001</v>
      </c>
      <c r="B945">
        <v>1.7000000000000001E-2</v>
      </c>
      <c r="C945">
        <v>28.603999999999999</v>
      </c>
      <c r="D945">
        <v>1.7000000000000001E-2</v>
      </c>
      <c r="E945">
        <v>28.614000000000001</v>
      </c>
      <c r="F945">
        <v>1.6E-2</v>
      </c>
    </row>
    <row r="946" spans="1:6" x14ac:dyDescent="0.2">
      <c r="A946">
        <v>28.623000000000001</v>
      </c>
      <c r="B946">
        <v>1.7999999999999999E-2</v>
      </c>
      <c r="C946">
        <v>28.632000000000001</v>
      </c>
      <c r="D946">
        <v>4.8000000000000001E-2</v>
      </c>
      <c r="E946">
        <v>28.641999999999999</v>
      </c>
      <c r="F946">
        <v>0.129</v>
      </c>
    </row>
    <row r="947" spans="1:6" x14ac:dyDescent="0.2">
      <c r="A947">
        <v>28.651</v>
      </c>
      <c r="B947">
        <v>0.13900000000000001</v>
      </c>
      <c r="C947">
        <v>28.66</v>
      </c>
      <c r="D947">
        <v>0.15</v>
      </c>
      <c r="E947">
        <v>28.67</v>
      </c>
      <c r="F947">
        <v>0.115</v>
      </c>
    </row>
    <row r="948" spans="1:6" x14ac:dyDescent="0.2">
      <c r="A948">
        <v>28.678999999999998</v>
      </c>
      <c r="B948">
        <v>0.246</v>
      </c>
      <c r="C948">
        <v>28.687999999999999</v>
      </c>
      <c r="D948">
        <v>0.27300000000000002</v>
      </c>
      <c r="E948">
        <v>28.698</v>
      </c>
      <c r="F948">
        <v>0.224</v>
      </c>
    </row>
    <row r="949" spans="1:6" x14ac:dyDescent="0.2">
      <c r="A949">
        <v>28.707000000000001</v>
      </c>
      <c r="B949">
        <v>0.22600000000000001</v>
      </c>
      <c r="C949">
        <v>28.716000000000001</v>
      </c>
      <c r="D949">
        <v>0.184</v>
      </c>
      <c r="E949">
        <v>28.725999999999999</v>
      </c>
      <c r="F949">
        <v>0.18099999999999999</v>
      </c>
    </row>
    <row r="950" spans="1:6" x14ac:dyDescent="0.2">
      <c r="A950">
        <v>28.734999999999999</v>
      </c>
      <c r="B950">
        <v>0.21099999999999999</v>
      </c>
      <c r="C950">
        <v>28.744</v>
      </c>
      <c r="D950">
        <v>0.16</v>
      </c>
      <c r="E950">
        <v>28.754000000000001</v>
      </c>
      <c r="F950">
        <v>0.11700000000000001</v>
      </c>
    </row>
    <row r="951" spans="1:6" x14ac:dyDescent="0.2">
      <c r="A951">
        <v>28.763000000000002</v>
      </c>
      <c r="B951">
        <v>0.11799999999999999</v>
      </c>
      <c r="C951">
        <v>28.771999999999998</v>
      </c>
      <c r="D951">
        <v>0.18099999999999999</v>
      </c>
      <c r="E951">
        <v>28.782</v>
      </c>
      <c r="F951">
        <v>0.108</v>
      </c>
    </row>
    <row r="952" spans="1:6" x14ac:dyDescent="0.2">
      <c r="A952">
        <v>28.791</v>
      </c>
      <c r="B952">
        <v>0.1</v>
      </c>
      <c r="C952">
        <v>28.8</v>
      </c>
      <c r="D952">
        <v>0.126</v>
      </c>
      <c r="E952">
        <v>28.81</v>
      </c>
      <c r="F952">
        <v>0.14000000000000001</v>
      </c>
    </row>
    <row r="953" spans="1:6" x14ac:dyDescent="0.2">
      <c r="A953">
        <v>28.818999999999999</v>
      </c>
      <c r="B953">
        <v>0.153</v>
      </c>
      <c r="C953">
        <v>28.827999999999999</v>
      </c>
      <c r="D953">
        <v>0.114</v>
      </c>
      <c r="E953">
        <v>28.838000000000001</v>
      </c>
      <c r="F953">
        <v>0.155</v>
      </c>
    </row>
    <row r="954" spans="1:6" x14ac:dyDescent="0.2">
      <c r="A954">
        <v>28.847000000000001</v>
      </c>
      <c r="B954">
        <v>0.26600000000000001</v>
      </c>
      <c r="C954">
        <v>28.856000000000002</v>
      </c>
      <c r="D954">
        <v>0.46100000000000002</v>
      </c>
      <c r="E954">
        <v>28.866</v>
      </c>
      <c r="F954">
        <v>0.64100000000000001</v>
      </c>
    </row>
    <row r="955" spans="1:6" x14ac:dyDescent="0.2">
      <c r="A955">
        <v>28.875</v>
      </c>
      <c r="B955">
        <v>0.48599999999999999</v>
      </c>
      <c r="C955">
        <v>28.884</v>
      </c>
      <c r="D955">
        <v>0.45600000000000002</v>
      </c>
      <c r="E955">
        <v>28.893999999999998</v>
      </c>
      <c r="F955">
        <v>0.53100000000000003</v>
      </c>
    </row>
    <row r="956" spans="1:6" x14ac:dyDescent="0.2">
      <c r="A956">
        <v>28.902999999999999</v>
      </c>
      <c r="B956">
        <v>0.38900000000000001</v>
      </c>
      <c r="C956">
        <v>28.911999999999999</v>
      </c>
      <c r="D956">
        <v>0.247</v>
      </c>
      <c r="E956">
        <v>28.922000000000001</v>
      </c>
      <c r="F956">
        <v>0.16900000000000001</v>
      </c>
    </row>
    <row r="957" spans="1:6" x14ac:dyDescent="0.2">
      <c r="A957">
        <v>28.931000000000001</v>
      </c>
      <c r="B957">
        <v>0.11700000000000001</v>
      </c>
      <c r="C957">
        <v>28.94</v>
      </c>
      <c r="D957">
        <v>0.14799999999999999</v>
      </c>
      <c r="E957">
        <v>28.95</v>
      </c>
      <c r="F957">
        <v>0.151</v>
      </c>
    </row>
    <row r="958" spans="1:6" x14ac:dyDescent="0.2">
      <c r="A958">
        <v>28.959</v>
      </c>
      <c r="B958">
        <v>0.23200000000000001</v>
      </c>
      <c r="C958">
        <v>28.969000000000001</v>
      </c>
      <c r="D958">
        <v>0.23599999999999999</v>
      </c>
      <c r="E958">
        <v>28.978000000000002</v>
      </c>
      <c r="F958">
        <v>0.189</v>
      </c>
    </row>
    <row r="959" spans="1:6" x14ac:dyDescent="0.2">
      <c r="A959">
        <v>28.986999999999998</v>
      </c>
      <c r="B959">
        <v>0.19900000000000001</v>
      </c>
      <c r="C959">
        <v>28.997</v>
      </c>
      <c r="D959">
        <v>0.159</v>
      </c>
      <c r="E959">
        <v>29.006</v>
      </c>
      <c r="F959">
        <v>0.33700000000000002</v>
      </c>
    </row>
    <row r="960" spans="1:6" x14ac:dyDescent="0.2">
      <c r="A960">
        <v>29.015000000000001</v>
      </c>
      <c r="B960">
        <v>0.442</v>
      </c>
      <c r="C960">
        <v>29.024999999999999</v>
      </c>
      <c r="D960">
        <v>0.58699999999999997</v>
      </c>
      <c r="E960">
        <v>29.033999999999999</v>
      </c>
      <c r="F960">
        <v>0.45100000000000001</v>
      </c>
    </row>
    <row r="961" spans="1:6" x14ac:dyDescent="0.2">
      <c r="A961">
        <v>29.042999999999999</v>
      </c>
      <c r="B961">
        <v>0.23699999999999999</v>
      </c>
      <c r="C961">
        <v>29.053000000000001</v>
      </c>
      <c r="D961">
        <v>0.17799999999999999</v>
      </c>
      <c r="E961">
        <v>29.062000000000001</v>
      </c>
      <c r="F961">
        <v>0.22600000000000001</v>
      </c>
    </row>
    <row r="962" spans="1:6" x14ac:dyDescent="0.2">
      <c r="A962">
        <v>29.071000000000002</v>
      </c>
      <c r="B962">
        <v>0.14899999999999999</v>
      </c>
      <c r="C962">
        <v>29.081</v>
      </c>
      <c r="D962">
        <v>0.26800000000000002</v>
      </c>
      <c r="E962">
        <v>29.09</v>
      </c>
      <c r="F962">
        <v>0.35399999999999998</v>
      </c>
    </row>
    <row r="963" spans="1:6" x14ac:dyDescent="0.2">
      <c r="A963">
        <v>29.099</v>
      </c>
      <c r="B963">
        <v>0.38700000000000001</v>
      </c>
      <c r="C963">
        <v>29.109000000000002</v>
      </c>
      <c r="D963">
        <v>0.54100000000000004</v>
      </c>
      <c r="E963">
        <v>29.117999999999999</v>
      </c>
      <c r="F963">
        <v>0.64500000000000002</v>
      </c>
    </row>
    <row r="964" spans="1:6" x14ac:dyDescent="0.2">
      <c r="A964">
        <v>29.126999999999999</v>
      </c>
      <c r="B964">
        <v>0.41399999999999998</v>
      </c>
      <c r="C964">
        <v>29.137</v>
      </c>
      <c r="D964">
        <v>0.377</v>
      </c>
      <c r="E964">
        <v>29.146000000000001</v>
      </c>
      <c r="F964">
        <v>0.29799999999999999</v>
      </c>
    </row>
    <row r="965" spans="1:6" x14ac:dyDescent="0.2">
      <c r="A965">
        <v>29.155000000000001</v>
      </c>
      <c r="B965">
        <v>0.115</v>
      </c>
      <c r="C965">
        <v>29.164999999999999</v>
      </c>
      <c r="D965">
        <v>0.10299999999999999</v>
      </c>
      <c r="E965">
        <v>29.173999999999999</v>
      </c>
      <c r="F965">
        <v>0.20300000000000001</v>
      </c>
    </row>
    <row r="966" spans="1:6" x14ac:dyDescent="0.2">
      <c r="A966">
        <v>29.183</v>
      </c>
      <c r="B966">
        <v>0.20799999999999999</v>
      </c>
      <c r="C966">
        <v>29.193000000000001</v>
      </c>
      <c r="D966">
        <v>0.18</v>
      </c>
      <c r="E966">
        <v>29.202000000000002</v>
      </c>
      <c r="F966">
        <v>0.13600000000000001</v>
      </c>
    </row>
    <row r="967" spans="1:6" x14ac:dyDescent="0.2">
      <c r="A967">
        <v>29.210999999999999</v>
      </c>
      <c r="B967">
        <v>0.23400000000000001</v>
      </c>
      <c r="C967">
        <v>29.221</v>
      </c>
      <c r="D967">
        <v>0.152</v>
      </c>
      <c r="E967">
        <v>29.23</v>
      </c>
      <c r="F967">
        <v>0.19500000000000001</v>
      </c>
    </row>
    <row r="968" spans="1:6" x14ac:dyDescent="0.2">
      <c r="A968">
        <v>29.239000000000001</v>
      </c>
      <c r="B968">
        <v>0.375</v>
      </c>
      <c r="C968">
        <v>29.248999999999999</v>
      </c>
      <c r="D968">
        <v>0.46899999999999997</v>
      </c>
      <c r="E968">
        <v>29.257999999999999</v>
      </c>
      <c r="F968">
        <v>0.48299999999999998</v>
      </c>
    </row>
    <row r="969" spans="1:6" x14ac:dyDescent="0.2">
      <c r="A969">
        <v>29.266999999999999</v>
      </c>
      <c r="B969">
        <v>0.51800000000000002</v>
      </c>
      <c r="C969">
        <v>29.277000000000001</v>
      </c>
      <c r="D969">
        <v>0.47899999999999998</v>
      </c>
      <c r="E969">
        <v>29.286000000000001</v>
      </c>
      <c r="F969">
        <v>0.36799999999999999</v>
      </c>
    </row>
    <row r="970" spans="1:6" x14ac:dyDescent="0.2">
      <c r="A970">
        <v>29.295000000000002</v>
      </c>
      <c r="B970">
        <v>0.23499999999999999</v>
      </c>
      <c r="C970">
        <v>29.305</v>
      </c>
      <c r="D970">
        <v>0.112</v>
      </c>
      <c r="E970">
        <v>29.314</v>
      </c>
      <c r="F970">
        <v>8.5999999999999993E-2</v>
      </c>
    </row>
    <row r="971" spans="1:6" x14ac:dyDescent="0.2">
      <c r="A971">
        <v>29.323</v>
      </c>
      <c r="B971">
        <v>0.28199999999999997</v>
      </c>
      <c r="C971">
        <v>29.332999999999998</v>
      </c>
      <c r="D971">
        <v>0.56000000000000005</v>
      </c>
      <c r="E971">
        <v>29.341999999999999</v>
      </c>
      <c r="F971">
        <v>0.46400000000000002</v>
      </c>
    </row>
    <row r="972" spans="1:6" x14ac:dyDescent="0.2">
      <c r="A972">
        <v>29.350999999999999</v>
      </c>
      <c r="B972">
        <v>0.496</v>
      </c>
      <c r="C972">
        <v>29.361000000000001</v>
      </c>
      <c r="D972">
        <v>0.42699999999999999</v>
      </c>
      <c r="E972">
        <v>29.37</v>
      </c>
      <c r="F972">
        <v>0.44700000000000001</v>
      </c>
    </row>
    <row r="973" spans="1:6" x14ac:dyDescent="0.2">
      <c r="A973">
        <v>29.379000000000001</v>
      </c>
      <c r="B973">
        <v>0.5</v>
      </c>
      <c r="C973">
        <v>29.388999999999999</v>
      </c>
      <c r="D973">
        <v>0.40300000000000002</v>
      </c>
      <c r="E973">
        <v>29.398</v>
      </c>
      <c r="F973">
        <v>0.14000000000000001</v>
      </c>
    </row>
    <row r="974" spans="1:6" x14ac:dyDescent="0.2">
      <c r="A974">
        <v>29.407</v>
      </c>
      <c r="B974">
        <v>5.5E-2</v>
      </c>
      <c r="C974">
        <v>29.417000000000002</v>
      </c>
      <c r="D974">
        <v>9.0999999999999998E-2</v>
      </c>
      <c r="E974">
        <v>29.425999999999998</v>
      </c>
      <c r="F974">
        <v>0.219</v>
      </c>
    </row>
    <row r="975" spans="1:6" x14ac:dyDescent="0.2">
      <c r="A975">
        <v>29.434999999999999</v>
      </c>
      <c r="B975">
        <v>0.628</v>
      </c>
      <c r="C975">
        <v>29.445</v>
      </c>
      <c r="D975">
        <v>0.67</v>
      </c>
      <c r="E975">
        <v>29.454000000000001</v>
      </c>
      <c r="F975">
        <v>0.55800000000000005</v>
      </c>
    </row>
    <row r="976" spans="1:6" x14ac:dyDescent="0.2">
      <c r="A976">
        <v>29.463000000000001</v>
      </c>
      <c r="B976">
        <v>0.28799999999999998</v>
      </c>
      <c r="C976">
        <v>29.472999999999999</v>
      </c>
      <c r="D976">
        <v>0.115</v>
      </c>
      <c r="E976">
        <v>29.481999999999999</v>
      </c>
      <c r="F976">
        <v>0.12</v>
      </c>
    </row>
    <row r="977" spans="1:6" x14ac:dyDescent="0.2">
      <c r="A977">
        <v>29.491</v>
      </c>
      <c r="B977">
        <v>0.14399999999999999</v>
      </c>
      <c r="C977">
        <v>29.501000000000001</v>
      </c>
      <c r="D977">
        <v>0.13600000000000001</v>
      </c>
      <c r="E977">
        <v>29.51</v>
      </c>
      <c r="F977">
        <v>0.48799999999999999</v>
      </c>
    </row>
    <row r="978" spans="1:6" x14ac:dyDescent="0.2">
      <c r="A978">
        <v>29.52</v>
      </c>
      <c r="B978">
        <v>0.23599999999999999</v>
      </c>
      <c r="C978">
        <v>29.529</v>
      </c>
      <c r="D978">
        <v>0.32400000000000001</v>
      </c>
      <c r="E978">
        <v>29.538</v>
      </c>
      <c r="F978">
        <v>0.28000000000000003</v>
      </c>
    </row>
    <row r="979" spans="1:6" x14ac:dyDescent="0.2">
      <c r="A979">
        <v>29.547999999999998</v>
      </c>
      <c r="B979">
        <v>0.53900000000000003</v>
      </c>
      <c r="C979">
        <v>29.556999999999999</v>
      </c>
      <c r="D979">
        <v>0.35</v>
      </c>
      <c r="E979">
        <v>29.567</v>
      </c>
      <c r="F979">
        <v>0.154</v>
      </c>
    </row>
    <row r="980" spans="1:6" x14ac:dyDescent="0.2">
      <c r="A980">
        <v>29.576000000000001</v>
      </c>
      <c r="B980">
        <v>5.2999999999999999E-2</v>
      </c>
      <c r="C980">
        <v>29.585000000000001</v>
      </c>
      <c r="D980">
        <v>0.316</v>
      </c>
      <c r="E980">
        <v>29.594999999999999</v>
      </c>
      <c r="F980">
        <v>0.48099999999999998</v>
      </c>
    </row>
    <row r="981" spans="1:6" x14ac:dyDescent="0.2">
      <c r="A981">
        <v>29.603999999999999</v>
      </c>
      <c r="B981">
        <v>0.33100000000000002</v>
      </c>
      <c r="C981">
        <v>29.614000000000001</v>
      </c>
      <c r="D981">
        <v>0.316</v>
      </c>
      <c r="E981">
        <v>29.623000000000001</v>
      </c>
      <c r="F981">
        <v>0.38700000000000001</v>
      </c>
    </row>
    <row r="982" spans="1:6" x14ac:dyDescent="0.2">
      <c r="A982">
        <v>29.632999999999999</v>
      </c>
      <c r="B982">
        <v>0.45400000000000001</v>
      </c>
      <c r="C982">
        <v>29.641999999999999</v>
      </c>
      <c r="D982">
        <v>0.42</v>
      </c>
      <c r="E982">
        <v>29.651</v>
      </c>
      <c r="F982">
        <v>0.23599999999999999</v>
      </c>
    </row>
    <row r="983" spans="1:6" x14ac:dyDescent="0.2">
      <c r="A983">
        <v>29.661000000000001</v>
      </c>
      <c r="B983">
        <v>0.161</v>
      </c>
      <c r="C983">
        <v>29.67</v>
      </c>
      <c r="D983">
        <v>0.10100000000000001</v>
      </c>
      <c r="E983">
        <v>29.68</v>
      </c>
      <c r="F983">
        <v>7.4999999999999997E-2</v>
      </c>
    </row>
    <row r="984" spans="1:6" x14ac:dyDescent="0.2">
      <c r="A984">
        <v>29.689</v>
      </c>
      <c r="B984">
        <v>7.5999999999999998E-2</v>
      </c>
      <c r="C984">
        <v>29.698</v>
      </c>
      <c r="D984">
        <v>7.0999999999999994E-2</v>
      </c>
      <c r="E984">
        <v>29.707999999999998</v>
      </c>
      <c r="F984">
        <v>0.09</v>
      </c>
    </row>
    <row r="985" spans="1:6" x14ac:dyDescent="0.2">
      <c r="A985">
        <v>29.716999999999999</v>
      </c>
      <c r="B985">
        <v>0.115</v>
      </c>
      <c r="C985">
        <v>29.727</v>
      </c>
      <c r="D985">
        <v>0.123</v>
      </c>
      <c r="E985">
        <v>29.736000000000001</v>
      </c>
      <c r="F985">
        <v>0.105</v>
      </c>
    </row>
    <row r="986" spans="1:6" x14ac:dyDescent="0.2">
      <c r="A986">
        <v>29.745000000000001</v>
      </c>
      <c r="B986">
        <v>9.2999999999999999E-2</v>
      </c>
      <c r="C986">
        <v>29.754999999999999</v>
      </c>
      <c r="D986">
        <v>7.4999999999999997E-2</v>
      </c>
      <c r="E986">
        <v>29.763999999999999</v>
      </c>
      <c r="F986">
        <v>0.16400000000000001</v>
      </c>
    </row>
    <row r="987" spans="1:6" x14ac:dyDescent="0.2">
      <c r="A987">
        <v>29.774000000000001</v>
      </c>
      <c r="B987">
        <v>0.10299999999999999</v>
      </c>
      <c r="C987">
        <v>29.783000000000001</v>
      </c>
      <c r="D987">
        <v>0.14699999999999999</v>
      </c>
      <c r="E987">
        <v>29.792999999999999</v>
      </c>
      <c r="F987">
        <v>0.13100000000000001</v>
      </c>
    </row>
    <row r="988" spans="1:6" x14ac:dyDescent="0.2">
      <c r="A988">
        <v>29.802</v>
      </c>
      <c r="B988">
        <v>0.17499999999999999</v>
      </c>
      <c r="C988">
        <v>29.811</v>
      </c>
      <c r="D988">
        <v>0.156</v>
      </c>
      <c r="E988">
        <v>29.821000000000002</v>
      </c>
      <c r="F988">
        <v>0.27</v>
      </c>
    </row>
    <row r="989" spans="1:6" x14ac:dyDescent="0.2">
      <c r="A989">
        <v>29.83</v>
      </c>
      <c r="B989">
        <v>0.26800000000000002</v>
      </c>
      <c r="C989">
        <v>29.84</v>
      </c>
      <c r="D989">
        <v>0.23699999999999999</v>
      </c>
      <c r="E989">
        <v>29.849</v>
      </c>
      <c r="F989">
        <v>0.24</v>
      </c>
    </row>
    <row r="990" spans="1:6" x14ac:dyDescent="0.2">
      <c r="A990">
        <v>29.858000000000001</v>
      </c>
      <c r="B990">
        <v>0.34599999999999997</v>
      </c>
      <c r="C990">
        <v>29.867999999999999</v>
      </c>
      <c r="D990">
        <v>0.23100000000000001</v>
      </c>
      <c r="E990">
        <v>29.876999999999999</v>
      </c>
      <c r="F990">
        <v>0.188</v>
      </c>
    </row>
    <row r="991" spans="1:6" x14ac:dyDescent="0.2">
      <c r="A991">
        <v>29.887</v>
      </c>
      <c r="B991">
        <v>0.21</v>
      </c>
      <c r="C991">
        <v>29.896000000000001</v>
      </c>
      <c r="D991">
        <v>0.26700000000000002</v>
      </c>
      <c r="E991">
        <v>29.905999999999999</v>
      </c>
      <c r="F991">
        <v>0.43</v>
      </c>
    </row>
    <row r="992" spans="1:6" x14ac:dyDescent="0.2">
      <c r="A992">
        <v>29.914999999999999</v>
      </c>
      <c r="B992">
        <v>0.23899999999999999</v>
      </c>
      <c r="C992">
        <v>29.923999999999999</v>
      </c>
      <c r="D992">
        <v>0.23</v>
      </c>
      <c r="E992">
        <v>29.934000000000001</v>
      </c>
      <c r="F992">
        <v>0.23</v>
      </c>
    </row>
    <row r="993" spans="1:6" x14ac:dyDescent="0.2">
      <c r="A993">
        <v>29.943000000000001</v>
      </c>
      <c r="B993">
        <v>0.21099999999999999</v>
      </c>
      <c r="C993">
        <v>29.952999999999999</v>
      </c>
      <c r="D993">
        <v>0.246</v>
      </c>
      <c r="E993">
        <v>29.962</v>
      </c>
      <c r="F993">
        <v>0.22700000000000001</v>
      </c>
    </row>
    <row r="994" spans="1:6" x14ac:dyDescent="0.2">
      <c r="A994">
        <v>29.971</v>
      </c>
      <c r="B994">
        <v>0.19600000000000001</v>
      </c>
      <c r="C994">
        <v>29.981000000000002</v>
      </c>
      <c r="D994">
        <v>0.15</v>
      </c>
      <c r="E994">
        <v>29.99</v>
      </c>
      <c r="F994">
        <v>0.17699999999999999</v>
      </c>
    </row>
    <row r="995" spans="1:6" x14ac:dyDescent="0.2">
      <c r="A995">
        <v>30</v>
      </c>
      <c r="B995">
        <v>0.249</v>
      </c>
      <c r="C995">
        <v>30.009</v>
      </c>
      <c r="D995">
        <v>0.30499999999999999</v>
      </c>
      <c r="E995">
        <v>30.018000000000001</v>
      </c>
      <c r="F995">
        <v>0.45</v>
      </c>
    </row>
    <row r="996" spans="1:6" x14ac:dyDescent="0.2">
      <c r="A996">
        <v>30.027999999999999</v>
      </c>
      <c r="B996">
        <v>0.253</v>
      </c>
      <c r="C996">
        <v>30.036999999999999</v>
      </c>
      <c r="D996">
        <v>0.223</v>
      </c>
      <c r="E996">
        <v>30.047000000000001</v>
      </c>
      <c r="F996">
        <v>0.16200000000000001</v>
      </c>
    </row>
    <row r="997" spans="1:6" x14ac:dyDescent="0.2">
      <c r="A997">
        <v>30.056000000000001</v>
      </c>
      <c r="B997">
        <v>0.161</v>
      </c>
      <c r="C997">
        <v>30.065999999999999</v>
      </c>
      <c r="D997">
        <v>0.18099999999999999</v>
      </c>
      <c r="E997">
        <v>30.074999999999999</v>
      </c>
      <c r="F997">
        <v>0.20399999999999999</v>
      </c>
    </row>
    <row r="998" spans="1:6" x14ac:dyDescent="0.2">
      <c r="A998">
        <v>30.084</v>
      </c>
      <c r="B998">
        <v>0.30599999999999999</v>
      </c>
      <c r="C998">
        <v>30.094000000000001</v>
      </c>
      <c r="D998">
        <v>0.317</v>
      </c>
      <c r="E998">
        <v>30.103000000000002</v>
      </c>
      <c r="F998">
        <v>0.28499999999999998</v>
      </c>
    </row>
    <row r="999" spans="1:6" x14ac:dyDescent="0.2">
      <c r="A999">
        <v>30.113</v>
      </c>
      <c r="B999">
        <v>0.246</v>
      </c>
      <c r="C999">
        <v>30.122</v>
      </c>
      <c r="D999">
        <v>0.251</v>
      </c>
      <c r="E999">
        <v>30.131</v>
      </c>
      <c r="F999">
        <v>0.24099999999999999</v>
      </c>
    </row>
    <row r="1000" spans="1:6" x14ac:dyDescent="0.2">
      <c r="A1000">
        <v>30.140999999999998</v>
      </c>
      <c r="B1000">
        <v>0.252</v>
      </c>
      <c r="C1000">
        <v>30.15</v>
      </c>
      <c r="D1000">
        <v>0.20899999999999999</v>
      </c>
      <c r="E1000">
        <v>30.16</v>
      </c>
      <c r="F1000">
        <v>0.248</v>
      </c>
    </row>
    <row r="1001" spans="1:6" x14ac:dyDescent="0.2">
      <c r="A1001">
        <v>30.169</v>
      </c>
      <c r="B1001">
        <v>0.39700000000000002</v>
      </c>
      <c r="C1001">
        <v>30.178000000000001</v>
      </c>
      <c r="D1001">
        <v>0.39</v>
      </c>
      <c r="E1001">
        <v>30.187999999999999</v>
      </c>
      <c r="F1001">
        <v>0.33200000000000002</v>
      </c>
    </row>
    <row r="1002" spans="1:6" x14ac:dyDescent="0.2">
      <c r="A1002">
        <v>30.196999999999999</v>
      </c>
      <c r="B1002">
        <v>0.32</v>
      </c>
      <c r="C1002">
        <v>30.207000000000001</v>
      </c>
      <c r="D1002">
        <v>0.27700000000000002</v>
      </c>
      <c r="E1002">
        <v>30.216000000000001</v>
      </c>
      <c r="F1002">
        <v>0.34899999999999998</v>
      </c>
    </row>
    <row r="1003" spans="1:6" x14ac:dyDescent="0.2">
      <c r="A1003">
        <v>30.225999999999999</v>
      </c>
      <c r="B1003">
        <v>0.312</v>
      </c>
      <c r="C1003">
        <v>30.234999999999999</v>
      </c>
      <c r="D1003">
        <v>0.313</v>
      </c>
      <c r="E1003">
        <v>30.244</v>
      </c>
      <c r="F1003">
        <v>0.251</v>
      </c>
    </row>
    <row r="1004" spans="1:6" x14ac:dyDescent="0.2">
      <c r="A1004">
        <v>30.254000000000001</v>
      </c>
      <c r="B1004">
        <v>0.30099999999999999</v>
      </c>
      <c r="C1004">
        <v>30.263000000000002</v>
      </c>
      <c r="D1004">
        <v>0.23799999999999999</v>
      </c>
      <c r="E1004">
        <v>30.273</v>
      </c>
      <c r="F1004">
        <v>0.26400000000000001</v>
      </c>
    </row>
    <row r="1005" spans="1:6" x14ac:dyDescent="0.2">
      <c r="A1005">
        <v>30.282</v>
      </c>
      <c r="B1005">
        <v>0.24399999999999999</v>
      </c>
      <c r="C1005">
        <v>30.291</v>
      </c>
      <c r="D1005">
        <v>7.5999999999999998E-2</v>
      </c>
      <c r="E1005">
        <v>30.300999999999998</v>
      </c>
      <c r="F1005">
        <v>7.4999999999999997E-2</v>
      </c>
    </row>
    <row r="1006" spans="1:6" x14ac:dyDescent="0.2">
      <c r="A1006">
        <v>30.31</v>
      </c>
      <c r="B1006">
        <v>0.153</v>
      </c>
      <c r="C1006">
        <v>30.32</v>
      </c>
      <c r="D1006">
        <v>0.189</v>
      </c>
      <c r="E1006">
        <v>30.329000000000001</v>
      </c>
      <c r="F1006">
        <v>3.1E-2</v>
      </c>
    </row>
    <row r="1007" spans="1:6" x14ac:dyDescent="0.2">
      <c r="A1007">
        <v>30.338999999999999</v>
      </c>
      <c r="B1007">
        <v>0.17599999999999999</v>
      </c>
      <c r="C1007">
        <v>30.349</v>
      </c>
      <c r="D1007">
        <v>0.14899999999999999</v>
      </c>
      <c r="E1007">
        <v>30.359000000000002</v>
      </c>
      <c r="F1007">
        <v>0.17599999999999999</v>
      </c>
    </row>
    <row r="1008" spans="1:6" x14ac:dyDescent="0.2">
      <c r="A1008">
        <v>30.369</v>
      </c>
      <c r="B1008">
        <v>0.127</v>
      </c>
      <c r="C1008">
        <v>30.378</v>
      </c>
      <c r="D1008">
        <v>0.183</v>
      </c>
      <c r="E1008">
        <v>30.388000000000002</v>
      </c>
      <c r="F1008">
        <v>0.27</v>
      </c>
    </row>
    <row r="1009" spans="1:6" x14ac:dyDescent="0.2">
      <c r="A1009">
        <v>30.398</v>
      </c>
      <c r="B1009">
        <v>0.27900000000000003</v>
      </c>
      <c r="C1009">
        <v>30.408000000000001</v>
      </c>
      <c r="D1009">
        <v>0.246</v>
      </c>
      <c r="E1009">
        <v>30.417999999999999</v>
      </c>
      <c r="F1009">
        <v>0.29599999999999999</v>
      </c>
    </row>
    <row r="1010" spans="1:6" x14ac:dyDescent="0.2">
      <c r="A1010">
        <v>30.428000000000001</v>
      </c>
      <c r="B1010">
        <v>0.36499999999999999</v>
      </c>
      <c r="C1010">
        <v>30.437999999999999</v>
      </c>
      <c r="D1010">
        <v>0.43099999999999999</v>
      </c>
      <c r="E1010">
        <v>30.446999999999999</v>
      </c>
      <c r="F1010">
        <v>0.61899999999999999</v>
      </c>
    </row>
    <row r="1011" spans="1:6" x14ac:dyDescent="0.2">
      <c r="A1011">
        <v>30.457000000000001</v>
      </c>
      <c r="B1011">
        <v>0.51700000000000002</v>
      </c>
      <c r="C1011">
        <v>30.466999999999999</v>
      </c>
      <c r="D1011">
        <v>0.27400000000000002</v>
      </c>
      <c r="E1011">
        <v>30.477</v>
      </c>
      <c r="F1011">
        <v>0.20599999999999999</v>
      </c>
    </row>
    <row r="1012" spans="1:6" x14ac:dyDescent="0.2">
      <c r="A1012">
        <v>30.486999999999998</v>
      </c>
      <c r="B1012">
        <v>0.32900000000000001</v>
      </c>
      <c r="C1012">
        <v>30.497</v>
      </c>
      <c r="D1012">
        <v>0.53400000000000003</v>
      </c>
      <c r="E1012">
        <v>30.507000000000001</v>
      </c>
      <c r="F1012">
        <v>0.40200000000000002</v>
      </c>
    </row>
    <row r="1013" spans="1:6" x14ac:dyDescent="0.2">
      <c r="A1013">
        <v>30.515999999999998</v>
      </c>
      <c r="B1013">
        <v>0.45400000000000001</v>
      </c>
      <c r="C1013">
        <v>30.526</v>
      </c>
      <c r="D1013">
        <v>0.53500000000000003</v>
      </c>
      <c r="E1013">
        <v>30.536000000000001</v>
      </c>
      <c r="F1013">
        <v>0.41399999999999998</v>
      </c>
    </row>
    <row r="1014" spans="1:6" x14ac:dyDescent="0.2">
      <c r="A1014">
        <v>30.545999999999999</v>
      </c>
      <c r="B1014">
        <v>0.33</v>
      </c>
      <c r="C1014">
        <v>30.556000000000001</v>
      </c>
      <c r="D1014">
        <v>0.311</v>
      </c>
      <c r="E1014">
        <v>30.565999999999999</v>
      </c>
      <c r="F1014">
        <v>0.35899999999999999</v>
      </c>
    </row>
    <row r="1015" spans="1:6" x14ac:dyDescent="0.2">
      <c r="A1015">
        <v>30.576000000000001</v>
      </c>
      <c r="B1015">
        <v>0.42899999999999999</v>
      </c>
      <c r="C1015">
        <v>30.585999999999999</v>
      </c>
      <c r="D1015">
        <v>0.25700000000000001</v>
      </c>
      <c r="E1015">
        <v>30.594999999999999</v>
      </c>
      <c r="F1015">
        <v>0.24099999999999999</v>
      </c>
    </row>
    <row r="1016" spans="1:6" x14ac:dyDescent="0.2">
      <c r="A1016">
        <v>30.605</v>
      </c>
      <c r="B1016">
        <v>0.27200000000000002</v>
      </c>
      <c r="C1016">
        <v>30.614999999999998</v>
      </c>
      <c r="D1016">
        <v>0.184</v>
      </c>
      <c r="E1016">
        <v>30.625</v>
      </c>
      <c r="F1016">
        <v>8.4000000000000005E-2</v>
      </c>
    </row>
    <row r="1017" spans="1:6" x14ac:dyDescent="0.2">
      <c r="A1017">
        <v>30.635000000000002</v>
      </c>
      <c r="B1017">
        <v>9.2999999999999999E-2</v>
      </c>
      <c r="C1017">
        <v>30.645</v>
      </c>
      <c r="D1017">
        <v>0.1</v>
      </c>
      <c r="E1017">
        <v>30.655000000000001</v>
      </c>
      <c r="F1017">
        <v>0.104</v>
      </c>
    </row>
    <row r="1018" spans="1:6" x14ac:dyDescent="0.2">
      <c r="A1018">
        <v>30.664000000000001</v>
      </c>
      <c r="B1018">
        <v>0.115</v>
      </c>
      <c r="C1018">
        <v>30.673999999999999</v>
      </c>
      <c r="D1018">
        <v>0.19700000000000001</v>
      </c>
      <c r="E1018">
        <v>30.684000000000001</v>
      </c>
      <c r="F1018">
        <v>0.23499999999999999</v>
      </c>
    </row>
    <row r="1019" spans="1:6" x14ac:dyDescent="0.2">
      <c r="A1019">
        <v>30.693999999999999</v>
      </c>
      <c r="B1019">
        <v>0.26600000000000001</v>
      </c>
      <c r="C1019">
        <v>30.704000000000001</v>
      </c>
      <c r="D1019">
        <v>0.3</v>
      </c>
      <c r="E1019">
        <v>30.713999999999999</v>
      </c>
      <c r="F1019">
        <v>0.25800000000000001</v>
      </c>
    </row>
    <row r="1020" spans="1:6" x14ac:dyDescent="0.2">
      <c r="A1020">
        <v>30.724</v>
      </c>
      <c r="B1020">
        <v>0.23499999999999999</v>
      </c>
      <c r="C1020">
        <v>30.733000000000001</v>
      </c>
      <c r="D1020">
        <v>0.42899999999999999</v>
      </c>
      <c r="E1020">
        <v>30.742999999999999</v>
      </c>
      <c r="F1020">
        <v>0.71199999999999997</v>
      </c>
    </row>
    <row r="1021" spans="1:6" x14ac:dyDescent="0.2">
      <c r="A1021">
        <v>30.753</v>
      </c>
      <c r="B1021">
        <v>0.64400000000000002</v>
      </c>
      <c r="C1021">
        <v>30.763000000000002</v>
      </c>
      <c r="D1021">
        <v>0.6</v>
      </c>
      <c r="E1021">
        <v>30.773</v>
      </c>
      <c r="F1021">
        <v>0.60099999999999998</v>
      </c>
    </row>
    <row r="1022" spans="1:6" x14ac:dyDescent="0.2">
      <c r="A1022">
        <v>30.783000000000001</v>
      </c>
      <c r="B1022">
        <v>0.3</v>
      </c>
      <c r="C1022">
        <v>30.792999999999999</v>
      </c>
      <c r="D1022">
        <v>0.35399999999999998</v>
      </c>
      <c r="E1022">
        <v>30.803000000000001</v>
      </c>
      <c r="F1022">
        <v>0.55900000000000005</v>
      </c>
    </row>
    <row r="1023" spans="1:6" x14ac:dyDescent="0.2">
      <c r="A1023">
        <v>30.812000000000001</v>
      </c>
      <c r="B1023">
        <v>0.48599999999999999</v>
      </c>
      <c r="C1023">
        <v>30.821999999999999</v>
      </c>
      <c r="D1023">
        <v>0.50600000000000001</v>
      </c>
      <c r="E1023">
        <v>30.832000000000001</v>
      </c>
      <c r="F1023">
        <v>0.61399999999999999</v>
      </c>
    </row>
    <row r="1024" spans="1:6" x14ac:dyDescent="0.2">
      <c r="A1024">
        <v>30.841999999999999</v>
      </c>
      <c r="B1024">
        <v>0.82799999999999996</v>
      </c>
      <c r="C1024">
        <v>30.852</v>
      </c>
      <c r="D1024">
        <v>0.745</v>
      </c>
      <c r="E1024">
        <v>30.861999999999998</v>
      </c>
      <c r="F1024">
        <v>0.81599999999999995</v>
      </c>
    </row>
    <row r="1025" spans="1:6" x14ac:dyDescent="0.2">
      <c r="A1025">
        <v>30.872</v>
      </c>
      <c r="B1025">
        <v>0.83199999999999996</v>
      </c>
      <c r="C1025">
        <v>30.881</v>
      </c>
      <c r="D1025">
        <v>0.753</v>
      </c>
      <c r="E1025">
        <v>30.890999999999998</v>
      </c>
      <c r="F1025">
        <v>0.60599999999999998</v>
      </c>
    </row>
    <row r="1026" spans="1:6" x14ac:dyDescent="0.2">
      <c r="A1026">
        <v>30.901</v>
      </c>
      <c r="B1026">
        <v>0.58399999999999996</v>
      </c>
      <c r="C1026">
        <v>30.911000000000001</v>
      </c>
      <c r="D1026">
        <v>0.5</v>
      </c>
      <c r="E1026">
        <v>30.920999999999999</v>
      </c>
      <c r="F1026">
        <v>0.35599999999999998</v>
      </c>
    </row>
    <row r="1027" spans="1:6" x14ac:dyDescent="0.2">
      <c r="A1027">
        <v>30.931000000000001</v>
      </c>
      <c r="B1027">
        <v>0.32600000000000001</v>
      </c>
      <c r="C1027">
        <v>30.940999999999999</v>
      </c>
      <c r="D1027">
        <v>0.35</v>
      </c>
      <c r="E1027">
        <v>30.95</v>
      </c>
      <c r="F1027">
        <v>0.33600000000000002</v>
      </c>
    </row>
    <row r="1028" spans="1:6" x14ac:dyDescent="0.2">
      <c r="A1028">
        <v>30.96</v>
      </c>
      <c r="B1028">
        <v>0.376</v>
      </c>
      <c r="C1028">
        <v>30.97</v>
      </c>
      <c r="D1028">
        <v>0.40699999999999997</v>
      </c>
      <c r="E1028">
        <v>30.98</v>
      </c>
      <c r="F1028">
        <v>0.27800000000000002</v>
      </c>
    </row>
    <row r="1029" spans="1:6" x14ac:dyDescent="0.2">
      <c r="A1029">
        <v>30.99</v>
      </c>
      <c r="B1029">
        <v>0.4</v>
      </c>
      <c r="C1029">
        <v>31</v>
      </c>
      <c r="D1029">
        <v>0.29699999999999999</v>
      </c>
      <c r="E1029">
        <v>31.01</v>
      </c>
      <c r="F1029">
        <v>0.26</v>
      </c>
    </row>
    <row r="1030" spans="1:6" x14ac:dyDescent="0.2">
      <c r="A1030">
        <v>31.018999999999998</v>
      </c>
      <c r="B1030">
        <v>0.22600000000000001</v>
      </c>
      <c r="C1030">
        <v>31.029</v>
      </c>
      <c r="D1030">
        <v>0.23</v>
      </c>
      <c r="E1030">
        <v>31.039000000000001</v>
      </c>
      <c r="F1030">
        <v>0.249</v>
      </c>
    </row>
    <row r="1031" spans="1:6" x14ac:dyDescent="0.2">
      <c r="A1031">
        <v>31.048999999999999</v>
      </c>
      <c r="B1031">
        <v>0.23799999999999999</v>
      </c>
      <c r="C1031">
        <v>31.059000000000001</v>
      </c>
      <c r="D1031">
        <v>0.254</v>
      </c>
      <c r="E1031">
        <v>31.068999999999999</v>
      </c>
      <c r="F1031">
        <v>0.215</v>
      </c>
    </row>
    <row r="1032" spans="1:6" x14ac:dyDescent="0.2">
      <c r="A1032">
        <v>31.079000000000001</v>
      </c>
      <c r="B1032">
        <v>0.23599999999999999</v>
      </c>
      <c r="C1032">
        <v>31.088999999999999</v>
      </c>
      <c r="D1032">
        <v>0.22800000000000001</v>
      </c>
      <c r="E1032">
        <v>31.097999999999999</v>
      </c>
      <c r="F1032">
        <v>0.19700000000000001</v>
      </c>
    </row>
    <row r="1033" spans="1:6" x14ac:dyDescent="0.2">
      <c r="A1033">
        <v>31.108000000000001</v>
      </c>
      <c r="B1033">
        <v>0.192</v>
      </c>
      <c r="C1033">
        <v>31.117999999999999</v>
      </c>
      <c r="D1033">
        <v>0.27800000000000002</v>
      </c>
      <c r="E1033">
        <v>31.128</v>
      </c>
      <c r="F1033">
        <v>0.189</v>
      </c>
    </row>
    <row r="1034" spans="1:6" x14ac:dyDescent="0.2">
      <c r="A1034">
        <v>31.138000000000002</v>
      </c>
      <c r="B1034">
        <v>0.184</v>
      </c>
      <c r="C1034">
        <v>31.148</v>
      </c>
      <c r="D1034">
        <v>0.18</v>
      </c>
      <c r="E1034">
        <v>31.158000000000001</v>
      </c>
      <c r="F1034">
        <v>0.13300000000000001</v>
      </c>
    </row>
    <row r="1035" spans="1:6" x14ac:dyDescent="0.2">
      <c r="A1035">
        <v>31.167000000000002</v>
      </c>
      <c r="B1035">
        <v>0.109</v>
      </c>
      <c r="C1035">
        <v>31.177</v>
      </c>
      <c r="D1035">
        <v>0.13400000000000001</v>
      </c>
      <c r="E1035">
        <v>31.187000000000001</v>
      </c>
      <c r="F1035">
        <v>0.157</v>
      </c>
    </row>
    <row r="1036" spans="1:6" x14ac:dyDescent="0.2">
      <c r="A1036">
        <v>31.196999999999999</v>
      </c>
      <c r="B1036">
        <v>0.13500000000000001</v>
      </c>
      <c r="C1036">
        <v>31.207000000000001</v>
      </c>
      <c r="D1036">
        <v>0.13100000000000001</v>
      </c>
      <c r="E1036">
        <v>31.216999999999999</v>
      </c>
      <c r="F1036">
        <v>7.0999999999999994E-2</v>
      </c>
    </row>
    <row r="1037" spans="1:6" x14ac:dyDescent="0.2">
      <c r="A1037">
        <v>31.225999999999999</v>
      </c>
      <c r="B1037">
        <v>9.6000000000000002E-2</v>
      </c>
      <c r="C1037">
        <v>31.236000000000001</v>
      </c>
      <c r="D1037">
        <v>0.112</v>
      </c>
      <c r="E1037">
        <v>31.245000000000001</v>
      </c>
      <c r="F1037">
        <v>0.14299999999999999</v>
      </c>
    </row>
    <row r="1038" spans="1:6" x14ac:dyDescent="0.2">
      <c r="A1038">
        <v>31.254999999999999</v>
      </c>
      <c r="B1038">
        <v>0.30399999999999999</v>
      </c>
      <c r="C1038">
        <v>31.263999999999999</v>
      </c>
      <c r="D1038">
        <v>0.25700000000000001</v>
      </c>
      <c r="E1038">
        <v>31.274000000000001</v>
      </c>
      <c r="F1038">
        <v>0.189</v>
      </c>
    </row>
    <row r="1039" spans="1:6" x14ac:dyDescent="0.2">
      <c r="A1039">
        <v>31.283999999999999</v>
      </c>
      <c r="B1039">
        <v>0.109</v>
      </c>
      <c r="C1039">
        <v>31.292999999999999</v>
      </c>
      <c r="D1039">
        <v>0.13600000000000001</v>
      </c>
      <c r="E1039">
        <v>31.303000000000001</v>
      </c>
      <c r="F1039">
        <v>0.13</v>
      </c>
    </row>
    <row r="1040" spans="1:6" x14ac:dyDescent="0.2">
      <c r="A1040">
        <v>31.312000000000001</v>
      </c>
      <c r="B1040">
        <v>0.109</v>
      </c>
      <c r="C1040">
        <v>31.321999999999999</v>
      </c>
      <c r="D1040">
        <v>0.13900000000000001</v>
      </c>
      <c r="E1040">
        <v>31.331</v>
      </c>
      <c r="F1040">
        <v>0.13700000000000001</v>
      </c>
    </row>
    <row r="1041" spans="1:6" x14ac:dyDescent="0.2">
      <c r="A1041">
        <v>31.341000000000001</v>
      </c>
      <c r="B1041">
        <v>0.182</v>
      </c>
      <c r="C1041">
        <v>31.35</v>
      </c>
      <c r="D1041">
        <v>0.20399999999999999</v>
      </c>
      <c r="E1041">
        <v>31.36</v>
      </c>
      <c r="F1041">
        <v>0.27600000000000002</v>
      </c>
    </row>
    <row r="1042" spans="1:6" x14ac:dyDescent="0.2">
      <c r="A1042">
        <v>31.37</v>
      </c>
      <c r="B1042">
        <v>0.109</v>
      </c>
      <c r="C1042">
        <v>31.379000000000001</v>
      </c>
      <c r="D1042">
        <v>0.125</v>
      </c>
      <c r="E1042">
        <v>31.388999999999999</v>
      </c>
      <c r="F1042">
        <v>0.16700000000000001</v>
      </c>
    </row>
    <row r="1043" spans="1:6" x14ac:dyDescent="0.2">
      <c r="A1043">
        <v>31.398</v>
      </c>
      <c r="B1043">
        <v>0.2</v>
      </c>
      <c r="C1043">
        <v>31.408000000000001</v>
      </c>
      <c r="D1043">
        <v>0.13700000000000001</v>
      </c>
      <c r="E1043">
        <v>31.417000000000002</v>
      </c>
      <c r="F1043">
        <v>0.111</v>
      </c>
    </row>
    <row r="1044" spans="1:6" x14ac:dyDescent="0.2">
      <c r="A1044">
        <v>31.427</v>
      </c>
      <c r="B1044">
        <v>0.13100000000000001</v>
      </c>
      <c r="C1044">
        <v>31.436</v>
      </c>
      <c r="D1044">
        <v>9.9000000000000005E-2</v>
      </c>
      <c r="E1044">
        <v>31.446000000000002</v>
      </c>
      <c r="F1044">
        <v>0.161</v>
      </c>
    </row>
    <row r="1045" spans="1:6" x14ac:dyDescent="0.2">
      <c r="A1045">
        <v>31.454999999999998</v>
      </c>
      <c r="B1045">
        <v>0.15</v>
      </c>
      <c r="C1045">
        <v>31.465</v>
      </c>
      <c r="D1045">
        <v>9.6000000000000002E-2</v>
      </c>
      <c r="E1045">
        <v>31.475000000000001</v>
      </c>
      <c r="F1045">
        <v>0.13300000000000001</v>
      </c>
    </row>
    <row r="1046" spans="1:6" x14ac:dyDescent="0.2">
      <c r="A1046">
        <v>31.484000000000002</v>
      </c>
      <c r="B1046">
        <v>0.13100000000000001</v>
      </c>
      <c r="C1046">
        <v>31.494</v>
      </c>
      <c r="D1046">
        <v>9.9000000000000005E-2</v>
      </c>
      <c r="E1046">
        <v>31.503</v>
      </c>
      <c r="F1046">
        <v>0.10299999999999999</v>
      </c>
    </row>
    <row r="1047" spans="1:6" x14ac:dyDescent="0.2">
      <c r="A1047">
        <v>31.513000000000002</v>
      </c>
      <c r="B1047">
        <v>4.2999999999999997E-2</v>
      </c>
      <c r="C1047">
        <v>31.521999999999998</v>
      </c>
      <c r="D1047">
        <v>2.7E-2</v>
      </c>
      <c r="E1047">
        <v>31.532</v>
      </c>
      <c r="F1047">
        <v>2.7E-2</v>
      </c>
    </row>
    <row r="1048" spans="1:6" x14ac:dyDescent="0.2">
      <c r="A1048">
        <v>31.541</v>
      </c>
      <c r="B1048">
        <v>4.2000000000000003E-2</v>
      </c>
      <c r="C1048">
        <v>31.550999999999998</v>
      </c>
      <c r="D1048">
        <v>9.5000000000000001E-2</v>
      </c>
      <c r="E1048">
        <v>31.561</v>
      </c>
      <c r="F1048">
        <v>0.108</v>
      </c>
    </row>
    <row r="1049" spans="1:6" x14ac:dyDescent="0.2">
      <c r="A1049">
        <v>31.57</v>
      </c>
      <c r="B1049">
        <v>0.11799999999999999</v>
      </c>
      <c r="C1049">
        <v>31.58</v>
      </c>
      <c r="D1049">
        <v>0.125</v>
      </c>
      <c r="E1049">
        <v>31.588999999999999</v>
      </c>
      <c r="F1049">
        <v>0.13500000000000001</v>
      </c>
    </row>
    <row r="1050" spans="1:6" x14ac:dyDescent="0.2">
      <c r="A1050">
        <v>31.599</v>
      </c>
      <c r="B1050">
        <v>0.13500000000000001</v>
      </c>
      <c r="C1050">
        <v>31.608000000000001</v>
      </c>
      <c r="D1050">
        <v>0.108</v>
      </c>
      <c r="E1050">
        <v>31.617999999999999</v>
      </c>
      <c r="F1050">
        <v>0.124</v>
      </c>
    </row>
    <row r="1051" spans="1:6" x14ac:dyDescent="0.2">
      <c r="A1051">
        <v>31.626999999999999</v>
      </c>
      <c r="B1051">
        <v>0.159</v>
      </c>
      <c r="C1051">
        <v>31.637</v>
      </c>
      <c r="D1051">
        <v>0.15</v>
      </c>
      <c r="E1051">
        <v>31.646999999999998</v>
      </c>
      <c r="F1051">
        <v>0.11600000000000001</v>
      </c>
    </row>
    <row r="1052" spans="1:6" x14ac:dyDescent="0.2">
      <c r="A1052">
        <v>31.655999999999999</v>
      </c>
      <c r="B1052">
        <v>0.125</v>
      </c>
      <c r="C1052">
        <v>31.666</v>
      </c>
      <c r="D1052">
        <v>0.10199999999999999</v>
      </c>
      <c r="E1052">
        <v>31.675000000000001</v>
      </c>
      <c r="F1052">
        <v>7.3999999999999996E-2</v>
      </c>
    </row>
    <row r="1053" spans="1:6" x14ac:dyDescent="0.2">
      <c r="A1053">
        <v>31.684999999999999</v>
      </c>
      <c r="B1053">
        <v>8.3000000000000004E-2</v>
      </c>
      <c r="C1053">
        <v>31.693999999999999</v>
      </c>
      <c r="D1053">
        <v>0.121</v>
      </c>
      <c r="E1053">
        <v>31.704000000000001</v>
      </c>
      <c r="F1053">
        <v>0.14299999999999999</v>
      </c>
    </row>
    <row r="1054" spans="1:6" x14ac:dyDescent="0.2">
      <c r="A1054">
        <v>31.713000000000001</v>
      </c>
      <c r="B1054">
        <v>0.17899999999999999</v>
      </c>
      <c r="C1054">
        <v>31.722999999999999</v>
      </c>
      <c r="D1054">
        <v>0.15</v>
      </c>
      <c r="E1054">
        <v>31.731999999999999</v>
      </c>
      <c r="F1054">
        <v>9.4E-2</v>
      </c>
    </row>
    <row r="1055" spans="1:6" x14ac:dyDescent="0.2">
      <c r="A1055">
        <v>31.742000000000001</v>
      </c>
      <c r="B1055">
        <v>6.8000000000000005E-2</v>
      </c>
      <c r="C1055">
        <v>31.751999999999999</v>
      </c>
      <c r="D1055">
        <v>0.14899999999999999</v>
      </c>
      <c r="E1055">
        <v>31.760999999999999</v>
      </c>
      <c r="F1055">
        <v>0.19400000000000001</v>
      </c>
    </row>
    <row r="1056" spans="1:6" x14ac:dyDescent="0.2">
      <c r="A1056">
        <v>31.771000000000001</v>
      </c>
      <c r="B1056">
        <v>0.16800000000000001</v>
      </c>
      <c r="C1056">
        <v>31.78</v>
      </c>
      <c r="D1056">
        <v>0.13500000000000001</v>
      </c>
      <c r="E1056">
        <v>31.79</v>
      </c>
      <c r="F1056">
        <v>0.14899999999999999</v>
      </c>
    </row>
    <row r="1057" spans="1:6" x14ac:dyDescent="0.2">
      <c r="A1057">
        <v>31.798999999999999</v>
      </c>
      <c r="B1057">
        <v>0.21</v>
      </c>
      <c r="C1057">
        <v>31.809000000000001</v>
      </c>
      <c r="D1057">
        <v>0.191</v>
      </c>
      <c r="E1057">
        <v>31.818000000000001</v>
      </c>
      <c r="F1057">
        <v>0.17599999999999999</v>
      </c>
    </row>
    <row r="1058" spans="1:6" x14ac:dyDescent="0.2">
      <c r="A1058">
        <v>31.827999999999999</v>
      </c>
      <c r="B1058">
        <v>0.17499999999999999</v>
      </c>
      <c r="C1058">
        <v>31.838000000000001</v>
      </c>
      <c r="D1058">
        <v>0.16</v>
      </c>
      <c r="E1058">
        <v>31.847000000000001</v>
      </c>
      <c r="F1058">
        <v>0.17499999999999999</v>
      </c>
    </row>
    <row r="1059" spans="1:6" x14ac:dyDescent="0.2">
      <c r="A1059">
        <v>31.856999999999999</v>
      </c>
      <c r="B1059">
        <v>0.223</v>
      </c>
      <c r="C1059">
        <v>31.866</v>
      </c>
      <c r="D1059">
        <v>0.25</v>
      </c>
      <c r="E1059">
        <v>31.876000000000001</v>
      </c>
      <c r="F1059">
        <v>0.375</v>
      </c>
    </row>
    <row r="1060" spans="1:6" x14ac:dyDescent="0.2">
      <c r="A1060">
        <v>31.885000000000002</v>
      </c>
      <c r="B1060">
        <v>0.375</v>
      </c>
      <c r="C1060">
        <v>31.895</v>
      </c>
      <c r="D1060">
        <v>0.42399999999999999</v>
      </c>
      <c r="E1060">
        <v>31.904</v>
      </c>
      <c r="F1060">
        <v>0.45300000000000001</v>
      </c>
    </row>
    <row r="1061" spans="1:6" x14ac:dyDescent="0.2">
      <c r="A1061">
        <v>31.914000000000001</v>
      </c>
      <c r="B1061">
        <v>0.42299999999999999</v>
      </c>
      <c r="C1061">
        <v>31.922999999999998</v>
      </c>
      <c r="D1061">
        <v>0.44800000000000001</v>
      </c>
      <c r="E1061">
        <v>31.933</v>
      </c>
      <c r="F1061">
        <v>0.41399999999999998</v>
      </c>
    </row>
    <row r="1062" spans="1:6" x14ac:dyDescent="0.2">
      <c r="A1062">
        <v>31.943000000000001</v>
      </c>
      <c r="B1062">
        <v>0.5</v>
      </c>
      <c r="C1062">
        <v>31.952000000000002</v>
      </c>
      <c r="D1062">
        <v>0.443</v>
      </c>
      <c r="E1062">
        <v>31.962</v>
      </c>
      <c r="F1062">
        <v>0.36199999999999999</v>
      </c>
    </row>
    <row r="1063" spans="1:6" x14ac:dyDescent="0.2">
      <c r="A1063">
        <v>31.971</v>
      </c>
      <c r="B1063">
        <v>0.35</v>
      </c>
      <c r="C1063">
        <v>31.981000000000002</v>
      </c>
      <c r="D1063">
        <v>0.39700000000000002</v>
      </c>
      <c r="E1063">
        <v>31.99</v>
      </c>
      <c r="F1063">
        <v>0.39400000000000002</v>
      </c>
    </row>
    <row r="1064" spans="1:6" x14ac:dyDescent="0.2">
      <c r="A1064">
        <v>32</v>
      </c>
      <c r="B1064">
        <v>0.372</v>
      </c>
      <c r="C1064">
        <v>32.009</v>
      </c>
      <c r="D1064">
        <v>0.28299999999999997</v>
      </c>
      <c r="E1064">
        <v>32.018999999999998</v>
      </c>
      <c r="F1064">
        <v>0.36299999999999999</v>
      </c>
    </row>
    <row r="1065" spans="1:6" x14ac:dyDescent="0.2">
      <c r="A1065">
        <v>32.027999999999999</v>
      </c>
      <c r="B1065">
        <v>0.26600000000000001</v>
      </c>
      <c r="C1065">
        <v>32.037999999999997</v>
      </c>
      <c r="D1065">
        <v>0.2</v>
      </c>
      <c r="E1065">
        <v>32.048000000000002</v>
      </c>
      <c r="F1065">
        <v>0.36199999999999999</v>
      </c>
    </row>
    <row r="1066" spans="1:6" x14ac:dyDescent="0.2">
      <c r="A1066">
        <v>32.057000000000002</v>
      </c>
      <c r="B1066">
        <v>0.33500000000000002</v>
      </c>
      <c r="C1066">
        <v>32.067</v>
      </c>
      <c r="D1066">
        <v>0.17299999999999999</v>
      </c>
      <c r="E1066">
        <v>32.076000000000001</v>
      </c>
      <c r="F1066">
        <v>0.13400000000000001</v>
      </c>
    </row>
    <row r="1067" spans="1:6" x14ac:dyDescent="0.2">
      <c r="A1067">
        <v>32.085999999999999</v>
      </c>
      <c r="B1067">
        <v>7.3999999999999996E-2</v>
      </c>
      <c r="C1067">
        <v>32.094999999999999</v>
      </c>
      <c r="D1067">
        <v>5.8000000000000003E-2</v>
      </c>
      <c r="E1067">
        <v>32.104999999999997</v>
      </c>
      <c r="F1067">
        <v>5.5E-2</v>
      </c>
    </row>
    <row r="1068" spans="1:6" x14ac:dyDescent="0.2">
      <c r="A1068">
        <v>32.113999999999997</v>
      </c>
      <c r="B1068">
        <v>8.5999999999999993E-2</v>
      </c>
      <c r="C1068">
        <v>32.124000000000002</v>
      </c>
      <c r="D1068">
        <v>5.2999999999999999E-2</v>
      </c>
      <c r="E1068">
        <v>32.134</v>
      </c>
      <c r="F1068">
        <v>0.17699999999999999</v>
      </c>
    </row>
    <row r="1069" spans="1:6" x14ac:dyDescent="0.2">
      <c r="A1069">
        <v>32.143000000000001</v>
      </c>
      <c r="B1069">
        <v>0.248</v>
      </c>
      <c r="C1069">
        <v>32.152999999999999</v>
      </c>
      <c r="D1069">
        <v>0.17199999999999999</v>
      </c>
      <c r="E1069">
        <v>32.162999999999997</v>
      </c>
      <c r="F1069">
        <v>0.18099999999999999</v>
      </c>
    </row>
    <row r="1070" spans="1:6" x14ac:dyDescent="0.2">
      <c r="A1070">
        <v>32.171999999999997</v>
      </c>
      <c r="B1070">
        <v>0.12</v>
      </c>
      <c r="C1070">
        <v>32.182000000000002</v>
      </c>
      <c r="D1070">
        <v>9.4E-2</v>
      </c>
      <c r="E1070">
        <v>32.192</v>
      </c>
      <c r="F1070">
        <v>7.3999999999999996E-2</v>
      </c>
    </row>
    <row r="1071" spans="1:6" x14ac:dyDescent="0.2">
      <c r="A1071">
        <v>32.201000000000001</v>
      </c>
      <c r="B1071">
        <v>6.9000000000000006E-2</v>
      </c>
      <c r="C1071">
        <v>32.210999999999999</v>
      </c>
      <c r="D1071">
        <v>5.6000000000000001E-2</v>
      </c>
      <c r="E1071">
        <v>32.220999999999997</v>
      </c>
      <c r="F1071">
        <v>0.05</v>
      </c>
    </row>
    <row r="1072" spans="1:6" x14ac:dyDescent="0.2">
      <c r="A1072">
        <v>32.229999999999997</v>
      </c>
      <c r="B1072">
        <v>0.04</v>
      </c>
      <c r="C1072">
        <v>32.24</v>
      </c>
      <c r="D1072">
        <v>3.5999999999999997E-2</v>
      </c>
      <c r="E1072">
        <v>32.25</v>
      </c>
      <c r="F1072">
        <v>0.04</v>
      </c>
    </row>
    <row r="1073" spans="1:6" x14ac:dyDescent="0.2">
      <c r="A1073">
        <v>32.259</v>
      </c>
      <c r="B1073">
        <v>0.06</v>
      </c>
      <c r="C1073">
        <v>32.268999999999998</v>
      </c>
      <c r="D1073">
        <v>4.9000000000000002E-2</v>
      </c>
      <c r="E1073">
        <v>32.279000000000003</v>
      </c>
      <c r="F1073">
        <v>4.4999999999999998E-2</v>
      </c>
    </row>
    <row r="1074" spans="1:6" x14ac:dyDescent="0.2">
      <c r="A1074">
        <v>32.287999999999997</v>
      </c>
      <c r="B1074">
        <v>5.3999999999999999E-2</v>
      </c>
      <c r="C1074">
        <v>32.298000000000002</v>
      </c>
      <c r="D1074">
        <v>5.8000000000000003E-2</v>
      </c>
      <c r="E1074">
        <v>32.307000000000002</v>
      </c>
      <c r="F1074">
        <v>6.7000000000000004E-2</v>
      </c>
    </row>
    <row r="1075" spans="1:6" x14ac:dyDescent="0.2">
      <c r="A1075">
        <v>32.317</v>
      </c>
      <c r="B1075">
        <v>6.5000000000000002E-2</v>
      </c>
      <c r="C1075">
        <v>32.326999999999998</v>
      </c>
      <c r="D1075">
        <v>7.9000000000000001E-2</v>
      </c>
      <c r="E1075">
        <v>32.335999999999999</v>
      </c>
      <c r="F1075">
        <v>8.4000000000000005E-2</v>
      </c>
    </row>
    <row r="1076" spans="1:6" x14ac:dyDescent="0.2">
      <c r="A1076">
        <v>32.345999999999997</v>
      </c>
      <c r="B1076">
        <v>0.182</v>
      </c>
      <c r="C1076">
        <v>32.356000000000002</v>
      </c>
      <c r="D1076">
        <v>0.19</v>
      </c>
      <c r="E1076">
        <v>32.365000000000002</v>
      </c>
      <c r="F1076">
        <v>0.23400000000000001</v>
      </c>
    </row>
    <row r="1077" spans="1:6" x14ac:dyDescent="0.2">
      <c r="A1077">
        <v>32.375</v>
      </c>
      <c r="B1077">
        <v>0.26300000000000001</v>
      </c>
      <c r="C1077">
        <v>32.384999999999998</v>
      </c>
      <c r="D1077">
        <v>0.26900000000000002</v>
      </c>
      <c r="E1077">
        <v>32.393999999999998</v>
      </c>
      <c r="F1077">
        <v>0.29499999999999998</v>
      </c>
    </row>
    <row r="1078" spans="1:6" x14ac:dyDescent="0.2">
      <c r="A1078">
        <v>32.404000000000003</v>
      </c>
      <c r="B1078">
        <v>0.38500000000000001</v>
      </c>
      <c r="C1078">
        <v>32.414000000000001</v>
      </c>
      <c r="D1078">
        <v>0.51700000000000002</v>
      </c>
      <c r="E1078">
        <v>32.423000000000002</v>
      </c>
      <c r="F1078">
        <v>0.628</v>
      </c>
    </row>
    <row r="1079" spans="1:6" x14ac:dyDescent="0.2">
      <c r="A1079">
        <v>32.433</v>
      </c>
      <c r="B1079">
        <v>0.68</v>
      </c>
      <c r="C1079">
        <v>32.442999999999998</v>
      </c>
      <c r="D1079">
        <v>0.68100000000000005</v>
      </c>
      <c r="E1079">
        <v>32.451999999999998</v>
      </c>
      <c r="F1079">
        <v>0.65600000000000003</v>
      </c>
    </row>
    <row r="1080" spans="1:6" x14ac:dyDescent="0.2">
      <c r="A1080">
        <v>32.462000000000003</v>
      </c>
      <c r="B1080">
        <v>0.5</v>
      </c>
      <c r="C1080">
        <v>32.472000000000001</v>
      </c>
      <c r="D1080">
        <v>0.33200000000000002</v>
      </c>
      <c r="E1080">
        <v>32.481000000000002</v>
      </c>
      <c r="F1080">
        <v>0.32500000000000001</v>
      </c>
    </row>
    <row r="1081" spans="1:6" x14ac:dyDescent="0.2">
      <c r="A1081">
        <v>32.491</v>
      </c>
      <c r="B1081">
        <v>0.35599999999999998</v>
      </c>
      <c r="C1081">
        <v>32.5</v>
      </c>
      <c r="D1081">
        <v>0.28299999999999997</v>
      </c>
      <c r="E1081">
        <v>32.51</v>
      </c>
      <c r="F1081">
        <v>0.23899999999999999</v>
      </c>
    </row>
    <row r="1082" spans="1:6" x14ac:dyDescent="0.2">
      <c r="A1082">
        <v>32.520000000000003</v>
      </c>
      <c r="B1082">
        <v>0.28799999999999998</v>
      </c>
      <c r="C1082">
        <v>32.529000000000003</v>
      </c>
      <c r="D1082">
        <v>0.34100000000000003</v>
      </c>
      <c r="E1082">
        <v>32.539000000000001</v>
      </c>
      <c r="F1082">
        <v>0.22900000000000001</v>
      </c>
    </row>
    <row r="1083" spans="1:6" x14ac:dyDescent="0.2">
      <c r="A1083">
        <v>32.548999999999999</v>
      </c>
      <c r="B1083">
        <v>0.13100000000000001</v>
      </c>
      <c r="C1083">
        <v>32.558</v>
      </c>
      <c r="D1083">
        <v>9.1999999999999998E-2</v>
      </c>
      <c r="E1083">
        <v>32.567999999999998</v>
      </c>
      <c r="F1083">
        <v>0.11899999999999999</v>
      </c>
    </row>
    <row r="1084" spans="1:6" x14ac:dyDescent="0.2">
      <c r="A1084">
        <v>32.578000000000003</v>
      </c>
      <c r="B1084">
        <v>0.20599999999999999</v>
      </c>
      <c r="C1084">
        <v>32.587000000000003</v>
      </c>
      <c r="D1084">
        <v>0.23200000000000001</v>
      </c>
      <c r="E1084">
        <v>32.597000000000001</v>
      </c>
      <c r="F1084">
        <v>0.25</v>
      </c>
    </row>
    <row r="1085" spans="1:6" x14ac:dyDescent="0.2">
      <c r="A1085">
        <v>32.606999999999999</v>
      </c>
      <c r="B1085">
        <v>0.182</v>
      </c>
      <c r="C1085">
        <v>32.616</v>
      </c>
      <c r="D1085">
        <v>0.20200000000000001</v>
      </c>
      <c r="E1085">
        <v>32.625999999999998</v>
      </c>
      <c r="F1085">
        <v>0.32100000000000001</v>
      </c>
    </row>
    <row r="1086" spans="1:6" x14ac:dyDescent="0.2">
      <c r="A1086">
        <v>32.636000000000003</v>
      </c>
      <c r="B1086">
        <v>0.52500000000000002</v>
      </c>
      <c r="C1086">
        <v>32.645000000000003</v>
      </c>
      <c r="D1086">
        <v>0.64600000000000002</v>
      </c>
      <c r="E1086">
        <v>32.655000000000001</v>
      </c>
      <c r="F1086">
        <v>0.58899999999999997</v>
      </c>
    </row>
    <row r="1087" spans="1:6" x14ac:dyDescent="0.2">
      <c r="A1087">
        <v>32.664999999999999</v>
      </c>
      <c r="B1087">
        <v>0.20100000000000001</v>
      </c>
      <c r="C1087">
        <v>32.673999999999999</v>
      </c>
      <c r="D1087">
        <v>0.193</v>
      </c>
      <c r="E1087">
        <v>32.683999999999997</v>
      </c>
      <c r="F1087">
        <v>0.17599999999999999</v>
      </c>
    </row>
    <row r="1088" spans="1:6" x14ac:dyDescent="0.2">
      <c r="A1088">
        <v>32.694000000000003</v>
      </c>
      <c r="B1088">
        <v>0.249</v>
      </c>
      <c r="C1088">
        <v>32.703000000000003</v>
      </c>
      <c r="D1088">
        <v>0.246</v>
      </c>
      <c r="E1088">
        <v>32.713000000000001</v>
      </c>
      <c r="F1088">
        <v>0.25700000000000001</v>
      </c>
    </row>
    <row r="1089" spans="1:6" x14ac:dyDescent="0.2">
      <c r="A1089">
        <v>32.722000000000001</v>
      </c>
      <c r="B1089">
        <v>0.30099999999999999</v>
      </c>
      <c r="C1089">
        <v>32.731999999999999</v>
      </c>
      <c r="D1089">
        <v>0.20200000000000001</v>
      </c>
      <c r="E1089">
        <v>32.741999999999997</v>
      </c>
      <c r="F1089">
        <v>0.13200000000000001</v>
      </c>
    </row>
    <row r="1090" spans="1:6" x14ac:dyDescent="0.2">
      <c r="A1090">
        <v>32.750999999999998</v>
      </c>
      <c r="B1090">
        <v>0.16200000000000001</v>
      </c>
      <c r="C1090">
        <v>32.761000000000003</v>
      </c>
      <c r="D1090">
        <v>0.25800000000000001</v>
      </c>
      <c r="E1090">
        <v>32.771000000000001</v>
      </c>
      <c r="F1090">
        <v>0.28299999999999997</v>
      </c>
    </row>
    <row r="1091" spans="1:6" x14ac:dyDescent="0.2">
      <c r="A1091">
        <v>32.78</v>
      </c>
      <c r="B1091">
        <v>0.379</v>
      </c>
      <c r="C1091">
        <v>32.79</v>
      </c>
      <c r="D1091">
        <v>0.36</v>
      </c>
      <c r="E1091">
        <v>32.799999999999997</v>
      </c>
      <c r="F1091">
        <v>0.27600000000000002</v>
      </c>
    </row>
    <row r="1092" spans="1:6" x14ac:dyDescent="0.2">
      <c r="A1092">
        <v>32.808999999999997</v>
      </c>
      <c r="B1092">
        <v>0.11600000000000001</v>
      </c>
      <c r="C1092">
        <v>32.819000000000003</v>
      </c>
      <c r="D1092">
        <v>0.13800000000000001</v>
      </c>
      <c r="E1092">
        <v>32.829000000000001</v>
      </c>
      <c r="F1092">
        <v>0.17</v>
      </c>
    </row>
    <row r="1093" spans="1:6" x14ac:dyDescent="0.2">
      <c r="A1093">
        <v>32.838000000000001</v>
      </c>
      <c r="B1093">
        <v>0.14299999999999999</v>
      </c>
      <c r="C1093">
        <v>32.847999999999999</v>
      </c>
      <c r="D1093">
        <v>0.107</v>
      </c>
      <c r="E1093">
        <v>32.857999999999997</v>
      </c>
      <c r="F1093">
        <v>0.13500000000000001</v>
      </c>
    </row>
    <row r="1094" spans="1:6" x14ac:dyDescent="0.2">
      <c r="A1094">
        <v>32.866999999999997</v>
      </c>
      <c r="B1094">
        <v>0.17799999999999999</v>
      </c>
      <c r="C1094">
        <v>32.877000000000002</v>
      </c>
      <c r="D1094">
        <v>0.20599999999999999</v>
      </c>
      <c r="E1094">
        <v>32.887</v>
      </c>
      <c r="F1094">
        <v>0.184</v>
      </c>
    </row>
    <row r="1095" spans="1:6" x14ac:dyDescent="0.2">
      <c r="A1095">
        <v>32.896000000000001</v>
      </c>
      <c r="B1095">
        <v>0.20399999999999999</v>
      </c>
      <c r="C1095">
        <v>32.905999999999999</v>
      </c>
      <c r="D1095">
        <v>0.155</v>
      </c>
      <c r="E1095">
        <v>32.914999999999999</v>
      </c>
      <c r="F1095">
        <v>0.10199999999999999</v>
      </c>
    </row>
    <row r="1096" spans="1:6" x14ac:dyDescent="0.2">
      <c r="A1096">
        <v>32.924999999999997</v>
      </c>
      <c r="B1096">
        <v>7.8E-2</v>
      </c>
      <c r="C1096">
        <v>32.935000000000002</v>
      </c>
      <c r="D1096">
        <v>0.17299999999999999</v>
      </c>
      <c r="E1096">
        <v>32.944000000000003</v>
      </c>
      <c r="F1096">
        <v>0.2</v>
      </c>
    </row>
    <row r="1097" spans="1:6" x14ac:dyDescent="0.2">
      <c r="A1097">
        <v>32.954000000000001</v>
      </c>
      <c r="B1097">
        <v>0.20599999999999999</v>
      </c>
      <c r="C1097">
        <v>32.963999999999999</v>
      </c>
      <c r="D1097">
        <v>0.2</v>
      </c>
      <c r="E1097">
        <v>32.972999999999999</v>
      </c>
      <c r="F1097">
        <v>0.16300000000000001</v>
      </c>
    </row>
    <row r="1098" spans="1:6" x14ac:dyDescent="0.2">
      <c r="A1098">
        <v>32.982999999999997</v>
      </c>
      <c r="B1098">
        <v>0.17799999999999999</v>
      </c>
      <c r="C1098">
        <v>32.993000000000002</v>
      </c>
      <c r="D1098">
        <v>0.17100000000000001</v>
      </c>
      <c r="E1098">
        <v>33.002000000000002</v>
      </c>
      <c r="F1098">
        <v>0.16900000000000001</v>
      </c>
    </row>
    <row r="1099" spans="1:6" x14ac:dyDescent="0.2">
      <c r="A1099">
        <v>33.012</v>
      </c>
      <c r="B1099">
        <v>0.14099999999999999</v>
      </c>
      <c r="C1099">
        <v>33.021999999999998</v>
      </c>
      <c r="D1099">
        <v>0.109</v>
      </c>
      <c r="E1099">
        <v>33.030999999999999</v>
      </c>
      <c r="F1099">
        <v>8.5000000000000006E-2</v>
      </c>
    </row>
    <row r="1100" spans="1:6" x14ac:dyDescent="0.2">
      <c r="A1100">
        <v>33.040999999999997</v>
      </c>
      <c r="B1100">
        <v>0.113</v>
      </c>
      <c r="C1100">
        <v>33.049999999999997</v>
      </c>
      <c r="D1100">
        <v>7.0000000000000007E-2</v>
      </c>
      <c r="E1100">
        <v>33.06</v>
      </c>
      <c r="F1100">
        <v>0.06</v>
      </c>
    </row>
    <row r="1101" spans="1:6" x14ac:dyDescent="0.2">
      <c r="A1101">
        <v>33.07</v>
      </c>
      <c r="B1101">
        <v>6.3E-2</v>
      </c>
      <c r="C1101">
        <v>33.079000000000001</v>
      </c>
      <c r="D1101">
        <v>3.9E-2</v>
      </c>
      <c r="E1101">
        <v>33.088999999999999</v>
      </c>
      <c r="F1101">
        <v>0.115</v>
      </c>
    </row>
    <row r="1102" spans="1:6" x14ac:dyDescent="0.2">
      <c r="A1102">
        <v>33.097999999999999</v>
      </c>
      <c r="B1102">
        <v>0.10199999999999999</v>
      </c>
      <c r="C1102">
        <v>33.107999999999997</v>
      </c>
      <c r="D1102">
        <v>0.21099999999999999</v>
      </c>
      <c r="E1102">
        <v>33.118000000000002</v>
      </c>
      <c r="F1102">
        <v>0.248</v>
      </c>
    </row>
    <row r="1103" spans="1:6" x14ac:dyDescent="0.2">
      <c r="A1103">
        <v>33.127000000000002</v>
      </c>
      <c r="B1103">
        <v>0.307</v>
      </c>
      <c r="C1103">
        <v>33.137</v>
      </c>
      <c r="D1103">
        <v>0.32800000000000001</v>
      </c>
      <c r="E1103">
        <v>33.146000000000001</v>
      </c>
      <c r="F1103">
        <v>0.24399999999999999</v>
      </c>
    </row>
    <row r="1104" spans="1:6" x14ac:dyDescent="0.2">
      <c r="A1104">
        <v>33.155999999999999</v>
      </c>
      <c r="B1104">
        <v>0.22900000000000001</v>
      </c>
      <c r="C1104">
        <v>33.165999999999997</v>
      </c>
      <c r="D1104">
        <v>0.20799999999999999</v>
      </c>
      <c r="E1104">
        <v>33.174999999999997</v>
      </c>
      <c r="F1104">
        <v>0.21</v>
      </c>
    </row>
    <row r="1105" spans="1:6" x14ac:dyDescent="0.2">
      <c r="A1105">
        <v>33.185000000000002</v>
      </c>
      <c r="B1105">
        <v>0.20699999999999999</v>
      </c>
      <c r="C1105">
        <v>33.194000000000003</v>
      </c>
      <c r="D1105">
        <v>0.20699999999999999</v>
      </c>
      <c r="E1105">
        <v>33.204000000000001</v>
      </c>
      <c r="F1105">
        <v>0.16200000000000001</v>
      </c>
    </row>
    <row r="1106" spans="1:6" x14ac:dyDescent="0.2">
      <c r="A1106">
        <v>33.213999999999999</v>
      </c>
      <c r="B1106">
        <v>0.23699999999999999</v>
      </c>
      <c r="C1106">
        <v>33.222999999999999</v>
      </c>
      <c r="D1106">
        <v>0.26300000000000001</v>
      </c>
      <c r="E1106">
        <v>33.232999999999997</v>
      </c>
      <c r="F1106">
        <v>0.22900000000000001</v>
      </c>
    </row>
    <row r="1107" spans="1:6" x14ac:dyDescent="0.2">
      <c r="A1107">
        <v>33.241999999999997</v>
      </c>
      <c r="B1107">
        <v>0.23400000000000001</v>
      </c>
      <c r="C1107">
        <v>33.252000000000002</v>
      </c>
      <c r="D1107">
        <v>0.16200000000000001</v>
      </c>
      <c r="E1107">
        <v>33.262</v>
      </c>
      <c r="F1107">
        <v>0.17399999999999999</v>
      </c>
    </row>
    <row r="1108" spans="1:6" x14ac:dyDescent="0.2">
      <c r="A1108">
        <v>33.271000000000001</v>
      </c>
      <c r="B1108">
        <v>0.16600000000000001</v>
      </c>
      <c r="C1108">
        <v>33.280999999999999</v>
      </c>
      <c r="D1108">
        <v>0.13500000000000001</v>
      </c>
      <c r="E1108">
        <v>33.29</v>
      </c>
      <c r="F1108">
        <v>0.17100000000000001</v>
      </c>
    </row>
    <row r="1109" spans="1:6" x14ac:dyDescent="0.2">
      <c r="A1109">
        <v>33.299999999999997</v>
      </c>
      <c r="B1109">
        <v>0.151</v>
      </c>
      <c r="C1109">
        <v>33.31</v>
      </c>
      <c r="D1109">
        <v>8.1000000000000003E-2</v>
      </c>
      <c r="E1109">
        <v>33.319000000000003</v>
      </c>
      <c r="F1109">
        <v>7.4999999999999997E-2</v>
      </c>
    </row>
    <row r="1110" spans="1:6" x14ac:dyDescent="0.2">
      <c r="A1110">
        <v>33.329000000000001</v>
      </c>
      <c r="B1110">
        <v>7.9000000000000001E-2</v>
      </c>
      <c r="C1110">
        <v>33.338000000000001</v>
      </c>
      <c r="D1110">
        <v>8.1000000000000003E-2</v>
      </c>
      <c r="E1110">
        <v>33.347999999999999</v>
      </c>
      <c r="F1110">
        <v>9.0999999999999998E-2</v>
      </c>
    </row>
    <row r="1111" spans="1:6" x14ac:dyDescent="0.2">
      <c r="A1111">
        <v>33.357999999999997</v>
      </c>
      <c r="B1111">
        <v>9.0999999999999998E-2</v>
      </c>
      <c r="C1111">
        <v>33.366999999999997</v>
      </c>
      <c r="D1111">
        <v>9.8000000000000004E-2</v>
      </c>
      <c r="E1111">
        <v>33.377000000000002</v>
      </c>
      <c r="F1111">
        <v>0.20200000000000001</v>
      </c>
    </row>
    <row r="1112" spans="1:6" x14ac:dyDescent="0.2">
      <c r="A1112">
        <v>33.386000000000003</v>
      </c>
      <c r="B1112">
        <v>7.5999999999999998E-2</v>
      </c>
      <c r="C1112">
        <v>33.396000000000001</v>
      </c>
      <c r="D1112">
        <v>4.7E-2</v>
      </c>
      <c r="E1112">
        <v>33.405999999999999</v>
      </c>
      <c r="F1112">
        <v>0.06</v>
      </c>
    </row>
    <row r="1113" spans="1:6" x14ac:dyDescent="0.2">
      <c r="A1113">
        <v>33.414999999999999</v>
      </c>
      <c r="B1113">
        <v>0.10100000000000001</v>
      </c>
      <c r="C1113">
        <v>33.424999999999997</v>
      </c>
      <c r="D1113">
        <v>0.157</v>
      </c>
      <c r="E1113">
        <v>33.433999999999997</v>
      </c>
      <c r="F1113">
        <v>0.19900000000000001</v>
      </c>
    </row>
    <row r="1114" spans="1:6" x14ac:dyDescent="0.2">
      <c r="A1114">
        <v>33.444000000000003</v>
      </c>
      <c r="B1114">
        <v>0.17399999999999999</v>
      </c>
      <c r="C1114">
        <v>33.453000000000003</v>
      </c>
      <c r="D1114">
        <v>0.16200000000000001</v>
      </c>
      <c r="E1114">
        <v>33.463000000000001</v>
      </c>
      <c r="F1114">
        <v>0.2</v>
      </c>
    </row>
    <row r="1115" spans="1:6" x14ac:dyDescent="0.2">
      <c r="A1115">
        <v>33.472999999999999</v>
      </c>
      <c r="B1115">
        <v>0.28999999999999998</v>
      </c>
      <c r="C1115">
        <v>33.481999999999999</v>
      </c>
      <c r="D1115">
        <v>0.31</v>
      </c>
      <c r="E1115">
        <v>33.491999999999997</v>
      </c>
      <c r="F1115">
        <v>0.35399999999999998</v>
      </c>
    </row>
    <row r="1116" spans="1:6" x14ac:dyDescent="0.2">
      <c r="A1116">
        <v>33.500999999999998</v>
      </c>
      <c r="B1116">
        <v>0.34899999999999998</v>
      </c>
      <c r="C1116">
        <v>33.511000000000003</v>
      </c>
      <c r="D1116">
        <v>0.30099999999999999</v>
      </c>
      <c r="E1116">
        <v>33.521000000000001</v>
      </c>
      <c r="F1116">
        <v>0.33900000000000002</v>
      </c>
    </row>
    <row r="1117" spans="1:6" x14ac:dyDescent="0.2">
      <c r="A1117">
        <v>33.53</v>
      </c>
      <c r="B1117">
        <v>0.27700000000000002</v>
      </c>
      <c r="C1117">
        <v>33.54</v>
      </c>
      <c r="D1117">
        <v>0.30499999999999999</v>
      </c>
      <c r="E1117">
        <v>33.548999999999999</v>
      </c>
      <c r="F1117">
        <v>0.36299999999999999</v>
      </c>
    </row>
    <row r="1118" spans="1:6" x14ac:dyDescent="0.2">
      <c r="A1118">
        <v>33.558999999999997</v>
      </c>
      <c r="B1118">
        <v>0.23100000000000001</v>
      </c>
      <c r="C1118">
        <v>33.569000000000003</v>
      </c>
      <c r="D1118">
        <v>0.30199999999999999</v>
      </c>
      <c r="E1118">
        <v>33.578000000000003</v>
      </c>
      <c r="F1118">
        <v>0.40600000000000003</v>
      </c>
    </row>
    <row r="1119" spans="1:6" x14ac:dyDescent="0.2">
      <c r="A1119">
        <v>33.588000000000001</v>
      </c>
      <c r="B1119">
        <v>0.42499999999999999</v>
      </c>
      <c r="C1119">
        <v>33.597000000000001</v>
      </c>
      <c r="D1119">
        <v>0.52200000000000002</v>
      </c>
      <c r="E1119">
        <v>33.606999999999999</v>
      </c>
      <c r="F1119">
        <v>0.29399999999999998</v>
      </c>
    </row>
    <row r="1120" spans="1:6" x14ac:dyDescent="0.2">
      <c r="A1120">
        <v>33.616999999999997</v>
      </c>
      <c r="B1120">
        <v>0.14399999999999999</v>
      </c>
      <c r="C1120">
        <v>33.625999999999998</v>
      </c>
      <c r="D1120">
        <v>0.124</v>
      </c>
      <c r="E1120">
        <v>33.636000000000003</v>
      </c>
      <c r="F1120">
        <v>0.23400000000000001</v>
      </c>
    </row>
    <row r="1121" spans="1:6" x14ac:dyDescent="0.2">
      <c r="A1121">
        <v>33.645000000000003</v>
      </c>
      <c r="B1121">
        <v>0.28599999999999998</v>
      </c>
      <c r="C1121">
        <v>33.655000000000001</v>
      </c>
      <c r="D1121">
        <v>0.26900000000000002</v>
      </c>
      <c r="E1121">
        <v>33.664999999999999</v>
      </c>
      <c r="F1121">
        <v>0.29099999999999998</v>
      </c>
    </row>
    <row r="1122" spans="1:6" x14ac:dyDescent="0.2">
      <c r="A1122">
        <v>33.673999999999999</v>
      </c>
      <c r="B1122">
        <v>0.316</v>
      </c>
      <c r="C1122">
        <v>33.683999999999997</v>
      </c>
      <c r="D1122">
        <v>0.32600000000000001</v>
      </c>
      <c r="E1122">
        <v>33.692999999999998</v>
      </c>
      <c r="F1122">
        <v>0.22700000000000001</v>
      </c>
    </row>
    <row r="1123" spans="1:6" x14ac:dyDescent="0.2">
      <c r="A1123">
        <v>33.703000000000003</v>
      </c>
      <c r="B1123">
        <v>0.192</v>
      </c>
      <c r="C1123">
        <v>33.713000000000001</v>
      </c>
      <c r="D1123">
        <v>0.20899999999999999</v>
      </c>
      <c r="E1123">
        <v>33.722000000000001</v>
      </c>
      <c r="F1123">
        <v>0.23</v>
      </c>
    </row>
    <row r="1124" spans="1:6" x14ac:dyDescent="0.2">
      <c r="A1124">
        <v>33.731999999999999</v>
      </c>
      <c r="B1124">
        <v>0.23100000000000001</v>
      </c>
      <c r="C1124">
        <v>33.741</v>
      </c>
      <c r="D1124">
        <v>0.27300000000000002</v>
      </c>
      <c r="E1124">
        <v>33.750999999999998</v>
      </c>
      <c r="F1124">
        <v>0.254</v>
      </c>
    </row>
    <row r="1125" spans="1:6" x14ac:dyDescent="0.2">
      <c r="A1125">
        <v>33.761000000000003</v>
      </c>
      <c r="B1125">
        <v>0.23899999999999999</v>
      </c>
      <c r="C1125">
        <v>33.770000000000003</v>
      </c>
      <c r="D1125">
        <v>0.128</v>
      </c>
      <c r="E1125">
        <v>33.78</v>
      </c>
      <c r="F1125">
        <v>7.6999999999999999E-2</v>
      </c>
    </row>
    <row r="1126" spans="1:6" x14ac:dyDescent="0.2">
      <c r="A1126">
        <v>33.789000000000001</v>
      </c>
      <c r="B1126">
        <v>0.09</v>
      </c>
      <c r="C1126">
        <v>33.798999999999999</v>
      </c>
      <c r="D1126">
        <v>0.06</v>
      </c>
      <c r="E1126">
        <v>33.808999999999997</v>
      </c>
      <c r="F1126">
        <v>6.6000000000000003E-2</v>
      </c>
    </row>
    <row r="1127" spans="1:6" x14ac:dyDescent="0.2">
      <c r="A1127">
        <v>33.817999999999998</v>
      </c>
      <c r="B1127">
        <v>9.4E-2</v>
      </c>
      <c r="C1127">
        <v>33.828000000000003</v>
      </c>
      <c r="D1127">
        <v>0.09</v>
      </c>
      <c r="E1127">
        <v>33.837000000000003</v>
      </c>
      <c r="F1127">
        <v>8.3000000000000004E-2</v>
      </c>
    </row>
    <row r="1128" spans="1:6" x14ac:dyDescent="0.2">
      <c r="A1128">
        <v>33.847000000000001</v>
      </c>
      <c r="B1128">
        <v>0.13900000000000001</v>
      </c>
      <c r="C1128">
        <v>33.856999999999999</v>
      </c>
      <c r="D1128">
        <v>0.22800000000000001</v>
      </c>
      <c r="E1128">
        <v>33.866</v>
      </c>
      <c r="F1128">
        <v>0.154</v>
      </c>
    </row>
    <row r="1129" spans="1:6" x14ac:dyDescent="0.2">
      <c r="A1129">
        <v>33.875999999999998</v>
      </c>
      <c r="B1129">
        <v>0.158</v>
      </c>
      <c r="C1129">
        <v>33.884999999999998</v>
      </c>
      <c r="D1129">
        <v>0.14699999999999999</v>
      </c>
      <c r="E1129">
        <v>33.895000000000003</v>
      </c>
      <c r="F1129">
        <v>0.15</v>
      </c>
    </row>
    <row r="1130" spans="1:6" x14ac:dyDescent="0.2">
      <c r="A1130">
        <v>33.905000000000001</v>
      </c>
      <c r="B1130">
        <v>0.13700000000000001</v>
      </c>
      <c r="C1130">
        <v>33.914000000000001</v>
      </c>
      <c r="D1130">
        <v>5.8000000000000003E-2</v>
      </c>
      <c r="E1130">
        <v>33.923999999999999</v>
      </c>
      <c r="F1130">
        <v>8.3000000000000004E-2</v>
      </c>
    </row>
    <row r="1131" spans="1:6" x14ac:dyDescent="0.2">
      <c r="A1131">
        <v>33.933999999999997</v>
      </c>
      <c r="B1131">
        <v>0.14000000000000001</v>
      </c>
      <c r="C1131">
        <v>33.942999999999998</v>
      </c>
      <c r="D1131">
        <v>6.6000000000000003E-2</v>
      </c>
      <c r="E1131">
        <v>33.953000000000003</v>
      </c>
      <c r="F1131">
        <v>9.1999999999999998E-2</v>
      </c>
    </row>
    <row r="1132" spans="1:6" x14ac:dyDescent="0.2">
      <c r="A1132">
        <v>33.963000000000001</v>
      </c>
      <c r="B1132">
        <v>0.123</v>
      </c>
      <c r="C1132">
        <v>33.972999999999999</v>
      </c>
      <c r="D1132">
        <v>6.8000000000000005E-2</v>
      </c>
      <c r="E1132">
        <v>33.981999999999999</v>
      </c>
      <c r="F1132">
        <v>6.2E-2</v>
      </c>
    </row>
    <row r="1133" spans="1:6" x14ac:dyDescent="0.2">
      <c r="A1133">
        <v>33.991999999999997</v>
      </c>
      <c r="B1133">
        <v>6.5000000000000002E-2</v>
      </c>
      <c r="C1133">
        <v>34.002000000000002</v>
      </c>
      <c r="D1133">
        <v>6.7000000000000004E-2</v>
      </c>
      <c r="E1133">
        <v>34.011000000000003</v>
      </c>
      <c r="F1133">
        <v>0.113</v>
      </c>
    </row>
    <row r="1134" spans="1:6" x14ac:dyDescent="0.2">
      <c r="A1134">
        <v>34.021000000000001</v>
      </c>
      <c r="B1134">
        <v>0.121</v>
      </c>
      <c r="C1134">
        <v>34.030999999999999</v>
      </c>
      <c r="D1134">
        <v>0.14099999999999999</v>
      </c>
      <c r="E1134">
        <v>34.04</v>
      </c>
      <c r="F1134">
        <v>0.14099999999999999</v>
      </c>
    </row>
    <row r="1135" spans="1:6" x14ac:dyDescent="0.2">
      <c r="A1135">
        <v>34.049999999999997</v>
      </c>
      <c r="B1135">
        <v>7.2999999999999995E-2</v>
      </c>
      <c r="C1135">
        <v>34.06</v>
      </c>
      <c r="D1135">
        <v>9.2999999999999999E-2</v>
      </c>
      <c r="E1135">
        <v>34.07</v>
      </c>
      <c r="F1135">
        <v>0.127</v>
      </c>
    </row>
    <row r="1136" spans="1:6" x14ac:dyDescent="0.2">
      <c r="A1136">
        <v>34.079000000000001</v>
      </c>
      <c r="B1136">
        <v>0.14199999999999999</v>
      </c>
      <c r="C1136">
        <v>34.088999999999999</v>
      </c>
      <c r="D1136">
        <v>0.16600000000000001</v>
      </c>
      <c r="E1136">
        <v>34.098999999999997</v>
      </c>
      <c r="F1136">
        <v>0.13200000000000001</v>
      </c>
    </row>
    <row r="1137" spans="1:6" x14ac:dyDescent="0.2">
      <c r="A1137">
        <v>34.107999999999997</v>
      </c>
      <c r="B1137">
        <v>0.115</v>
      </c>
      <c r="C1137">
        <v>34.118000000000002</v>
      </c>
      <c r="D1137">
        <v>0.152</v>
      </c>
      <c r="E1137">
        <v>34.128</v>
      </c>
      <c r="F1137">
        <v>0.14499999999999999</v>
      </c>
    </row>
    <row r="1138" spans="1:6" x14ac:dyDescent="0.2">
      <c r="A1138">
        <v>34.137</v>
      </c>
      <c r="B1138">
        <v>0.115</v>
      </c>
      <c r="C1138">
        <v>34.146999999999998</v>
      </c>
      <c r="D1138">
        <v>0.17299999999999999</v>
      </c>
      <c r="E1138">
        <v>34.156999999999996</v>
      </c>
      <c r="F1138">
        <v>0.191</v>
      </c>
    </row>
    <row r="1139" spans="1:6" x14ac:dyDescent="0.2">
      <c r="A1139">
        <v>34.167000000000002</v>
      </c>
      <c r="B1139">
        <v>0.32600000000000001</v>
      </c>
      <c r="C1139">
        <v>34.176000000000002</v>
      </c>
      <c r="D1139">
        <v>0.38500000000000001</v>
      </c>
      <c r="E1139">
        <v>34.186</v>
      </c>
      <c r="F1139">
        <v>0.44900000000000001</v>
      </c>
    </row>
    <row r="1140" spans="1:6" x14ac:dyDescent="0.2">
      <c r="A1140">
        <v>34.195999999999998</v>
      </c>
      <c r="B1140">
        <v>0.441</v>
      </c>
      <c r="C1140">
        <v>34.204999999999998</v>
      </c>
      <c r="D1140">
        <v>0.28599999999999998</v>
      </c>
      <c r="E1140">
        <v>34.215000000000003</v>
      </c>
      <c r="F1140">
        <v>0.35899999999999999</v>
      </c>
    </row>
    <row r="1141" spans="1:6" x14ac:dyDescent="0.2">
      <c r="A1141">
        <v>34.225000000000001</v>
      </c>
      <c r="B1141">
        <v>0.30599999999999999</v>
      </c>
      <c r="C1141">
        <v>34.234999999999999</v>
      </c>
      <c r="D1141">
        <v>0.42099999999999999</v>
      </c>
      <c r="E1141">
        <v>34.244</v>
      </c>
      <c r="F1141">
        <v>0.318</v>
      </c>
    </row>
    <row r="1142" spans="1:6" x14ac:dyDescent="0.2">
      <c r="A1142">
        <v>34.253999999999998</v>
      </c>
      <c r="B1142">
        <v>7.9000000000000001E-2</v>
      </c>
      <c r="C1142">
        <v>34.264000000000003</v>
      </c>
      <c r="D1142">
        <v>0.121</v>
      </c>
      <c r="E1142">
        <v>34.273000000000003</v>
      </c>
      <c r="F1142">
        <v>0.19800000000000001</v>
      </c>
    </row>
    <row r="1143" spans="1:6" x14ac:dyDescent="0.2">
      <c r="A1143">
        <v>34.283000000000001</v>
      </c>
      <c r="B1143">
        <v>0.20399999999999999</v>
      </c>
      <c r="C1143">
        <v>34.292999999999999</v>
      </c>
      <c r="D1143">
        <v>0.187</v>
      </c>
      <c r="E1143">
        <v>34.302</v>
      </c>
      <c r="F1143">
        <v>0.16800000000000001</v>
      </c>
    </row>
    <row r="1144" spans="1:6" x14ac:dyDescent="0.2">
      <c r="A1144">
        <v>34.311999999999998</v>
      </c>
      <c r="B1144">
        <v>0.21099999999999999</v>
      </c>
      <c r="C1144">
        <v>34.322000000000003</v>
      </c>
      <c r="D1144">
        <v>0.17699999999999999</v>
      </c>
      <c r="E1144">
        <v>34.332000000000001</v>
      </c>
      <c r="F1144">
        <v>0.113</v>
      </c>
    </row>
    <row r="1145" spans="1:6" x14ac:dyDescent="0.2">
      <c r="A1145">
        <v>34.341000000000001</v>
      </c>
      <c r="B1145">
        <v>0.127</v>
      </c>
      <c r="C1145">
        <v>34.350999999999999</v>
      </c>
      <c r="D1145">
        <v>9.5000000000000001E-2</v>
      </c>
      <c r="E1145">
        <v>34.360999999999997</v>
      </c>
      <c r="F1145">
        <v>0.224</v>
      </c>
    </row>
    <row r="1146" spans="1:6" x14ac:dyDescent="0.2">
      <c r="A1146">
        <v>34.369999999999997</v>
      </c>
      <c r="B1146">
        <v>0.104</v>
      </c>
      <c r="C1146">
        <v>34.380000000000003</v>
      </c>
      <c r="D1146">
        <v>0.106</v>
      </c>
      <c r="E1146">
        <v>34.39</v>
      </c>
      <c r="F1146">
        <v>0.10199999999999999</v>
      </c>
    </row>
    <row r="1147" spans="1:6" x14ac:dyDescent="0.2">
      <c r="A1147">
        <v>34.4</v>
      </c>
      <c r="B1147">
        <v>9.1999999999999998E-2</v>
      </c>
      <c r="C1147">
        <v>34.408999999999999</v>
      </c>
      <c r="D1147">
        <v>9.8000000000000004E-2</v>
      </c>
      <c r="E1147">
        <v>34.418999999999997</v>
      </c>
      <c r="F1147">
        <v>7.5999999999999998E-2</v>
      </c>
    </row>
    <row r="1148" spans="1:6" x14ac:dyDescent="0.2">
      <c r="A1148">
        <v>34.429000000000002</v>
      </c>
      <c r="B1148">
        <v>5.5E-2</v>
      </c>
      <c r="C1148">
        <v>34.438000000000002</v>
      </c>
      <c r="D1148">
        <v>4.8000000000000001E-2</v>
      </c>
      <c r="E1148">
        <v>34.448</v>
      </c>
      <c r="F1148">
        <v>7.1999999999999995E-2</v>
      </c>
    </row>
    <row r="1149" spans="1:6" x14ac:dyDescent="0.2">
      <c r="A1149">
        <v>34.457999999999998</v>
      </c>
      <c r="B1149">
        <v>0.11700000000000001</v>
      </c>
      <c r="C1149">
        <v>34.466999999999999</v>
      </c>
      <c r="D1149">
        <v>0.11</v>
      </c>
      <c r="E1149">
        <v>34.476999999999997</v>
      </c>
      <c r="F1149">
        <v>0.17399999999999999</v>
      </c>
    </row>
    <row r="1150" spans="1:6" x14ac:dyDescent="0.2">
      <c r="A1150">
        <v>34.487000000000002</v>
      </c>
      <c r="B1150">
        <v>0.17100000000000001</v>
      </c>
      <c r="C1150">
        <v>34.497</v>
      </c>
      <c r="D1150">
        <v>0.19400000000000001</v>
      </c>
      <c r="E1150">
        <v>34.506</v>
      </c>
      <c r="F1150">
        <v>0.16200000000000001</v>
      </c>
    </row>
    <row r="1151" spans="1:6" x14ac:dyDescent="0.2">
      <c r="A1151">
        <v>34.515999999999998</v>
      </c>
      <c r="B1151">
        <v>0.154</v>
      </c>
      <c r="C1151">
        <v>34.526000000000003</v>
      </c>
      <c r="D1151">
        <v>0.189</v>
      </c>
      <c r="E1151">
        <v>34.534999999999997</v>
      </c>
      <c r="F1151">
        <v>0.19800000000000001</v>
      </c>
    </row>
    <row r="1152" spans="1:6" x14ac:dyDescent="0.2">
      <c r="A1152">
        <v>34.545000000000002</v>
      </c>
      <c r="B1152">
        <v>0.16500000000000001</v>
      </c>
      <c r="C1152">
        <v>34.555</v>
      </c>
      <c r="D1152">
        <v>0.22800000000000001</v>
      </c>
      <c r="E1152">
        <v>34.564</v>
      </c>
      <c r="F1152">
        <v>0.28799999999999998</v>
      </c>
    </row>
    <row r="1153" spans="1:6" x14ac:dyDescent="0.2">
      <c r="A1153">
        <v>34.573999999999998</v>
      </c>
      <c r="B1153">
        <v>0.23899999999999999</v>
      </c>
      <c r="C1153">
        <v>34.584000000000003</v>
      </c>
      <c r="D1153">
        <v>0.16500000000000001</v>
      </c>
      <c r="E1153">
        <v>34.594000000000001</v>
      </c>
      <c r="F1153">
        <v>0.16600000000000001</v>
      </c>
    </row>
    <row r="1154" spans="1:6" x14ac:dyDescent="0.2">
      <c r="A1154">
        <v>34.603000000000002</v>
      </c>
      <c r="B1154">
        <v>0.156</v>
      </c>
      <c r="C1154">
        <v>34.613</v>
      </c>
      <c r="D1154">
        <v>0.13</v>
      </c>
      <c r="E1154">
        <v>34.622999999999998</v>
      </c>
      <c r="F1154">
        <v>0.121</v>
      </c>
    </row>
    <row r="1155" spans="1:6" x14ac:dyDescent="0.2">
      <c r="A1155">
        <v>34.631999999999998</v>
      </c>
      <c r="B1155">
        <v>0.16400000000000001</v>
      </c>
      <c r="C1155">
        <v>34.642000000000003</v>
      </c>
      <c r="D1155">
        <v>0.26100000000000001</v>
      </c>
      <c r="E1155">
        <v>34.652000000000001</v>
      </c>
      <c r="F1155">
        <v>0.29799999999999999</v>
      </c>
    </row>
    <row r="1156" spans="1:6" x14ac:dyDescent="0.2">
      <c r="A1156">
        <v>34.661999999999999</v>
      </c>
      <c r="B1156">
        <v>0.217</v>
      </c>
      <c r="C1156">
        <v>34.670999999999999</v>
      </c>
      <c r="D1156">
        <v>0.16500000000000001</v>
      </c>
      <c r="E1156">
        <v>34.680999999999997</v>
      </c>
      <c r="F1156">
        <v>0.17699999999999999</v>
      </c>
    </row>
    <row r="1157" spans="1:6" x14ac:dyDescent="0.2">
      <c r="A1157">
        <v>34.691000000000003</v>
      </c>
      <c r="B1157">
        <v>0.218</v>
      </c>
      <c r="C1157">
        <v>34.700000000000003</v>
      </c>
      <c r="D1157">
        <v>0.14499999999999999</v>
      </c>
      <c r="E1157">
        <v>34.71</v>
      </c>
      <c r="F1157">
        <v>0.2</v>
      </c>
    </row>
    <row r="1158" spans="1:6" x14ac:dyDescent="0.2">
      <c r="A1158">
        <v>34.72</v>
      </c>
      <c r="B1158">
        <v>0.14799999999999999</v>
      </c>
      <c r="C1158">
        <v>34.728999999999999</v>
      </c>
      <c r="D1158">
        <v>0.188</v>
      </c>
      <c r="E1158">
        <v>34.738999999999997</v>
      </c>
      <c r="F1158">
        <v>0.28100000000000003</v>
      </c>
    </row>
    <row r="1159" spans="1:6" x14ac:dyDescent="0.2">
      <c r="A1159">
        <v>34.749000000000002</v>
      </c>
      <c r="B1159">
        <v>0.38500000000000001</v>
      </c>
      <c r="C1159">
        <v>34.759</v>
      </c>
      <c r="D1159">
        <v>0.39900000000000002</v>
      </c>
      <c r="E1159">
        <v>34.768000000000001</v>
      </c>
      <c r="F1159">
        <v>0.16300000000000001</v>
      </c>
    </row>
    <row r="1160" spans="1:6" x14ac:dyDescent="0.2">
      <c r="A1160">
        <v>34.777999999999999</v>
      </c>
      <c r="B1160">
        <v>0.182</v>
      </c>
      <c r="C1160">
        <v>34.787999999999997</v>
      </c>
      <c r="D1160">
        <v>0.307</v>
      </c>
      <c r="E1160">
        <v>34.796999999999997</v>
      </c>
      <c r="F1160">
        <v>0.214</v>
      </c>
    </row>
    <row r="1161" spans="1:6" x14ac:dyDescent="0.2">
      <c r="A1161">
        <v>34.807000000000002</v>
      </c>
      <c r="B1161">
        <v>0.50800000000000001</v>
      </c>
      <c r="C1161">
        <v>34.817</v>
      </c>
      <c r="D1161">
        <v>0.41199999999999998</v>
      </c>
      <c r="E1161">
        <v>34.826000000000001</v>
      </c>
      <c r="F1161">
        <v>0.50600000000000001</v>
      </c>
    </row>
    <row r="1162" spans="1:6" x14ac:dyDescent="0.2">
      <c r="A1162">
        <v>34.835999999999999</v>
      </c>
      <c r="B1162">
        <v>0.40600000000000003</v>
      </c>
      <c r="C1162">
        <v>34.845999999999997</v>
      </c>
      <c r="D1162">
        <v>0.21299999999999999</v>
      </c>
      <c r="E1162">
        <v>34.854999999999997</v>
      </c>
      <c r="F1162">
        <v>0.16900000000000001</v>
      </c>
    </row>
    <row r="1163" spans="1:6" x14ac:dyDescent="0.2">
      <c r="A1163">
        <v>34.865000000000002</v>
      </c>
      <c r="B1163">
        <v>0.17899999999999999</v>
      </c>
      <c r="C1163">
        <v>34.875</v>
      </c>
      <c r="D1163">
        <v>0.16400000000000001</v>
      </c>
      <c r="E1163">
        <v>34.884</v>
      </c>
      <c r="F1163">
        <v>0.17599999999999999</v>
      </c>
    </row>
    <row r="1164" spans="1:6" x14ac:dyDescent="0.2">
      <c r="A1164">
        <v>34.893999999999998</v>
      </c>
      <c r="B1164">
        <v>0.29899999999999999</v>
      </c>
      <c r="C1164">
        <v>34.904000000000003</v>
      </c>
      <c r="D1164">
        <v>0.29799999999999999</v>
      </c>
      <c r="E1164">
        <v>34.912999999999997</v>
      </c>
      <c r="F1164">
        <v>0.39100000000000001</v>
      </c>
    </row>
    <row r="1165" spans="1:6" x14ac:dyDescent="0.2">
      <c r="A1165">
        <v>34.923000000000002</v>
      </c>
      <c r="B1165">
        <v>0.42899999999999999</v>
      </c>
      <c r="C1165">
        <v>34.933</v>
      </c>
      <c r="D1165">
        <v>0.46700000000000003</v>
      </c>
      <c r="E1165">
        <v>34.942</v>
      </c>
      <c r="F1165">
        <v>0.66900000000000004</v>
      </c>
    </row>
    <row r="1166" spans="1:6" x14ac:dyDescent="0.2">
      <c r="A1166">
        <v>34.951999999999998</v>
      </c>
      <c r="B1166">
        <v>0.64300000000000002</v>
      </c>
      <c r="C1166">
        <v>34.962000000000003</v>
      </c>
      <c r="D1166">
        <v>0.37</v>
      </c>
      <c r="E1166">
        <v>34.970999999999997</v>
      </c>
      <c r="F1166">
        <v>0.13</v>
      </c>
    </row>
    <row r="1167" spans="1:6" x14ac:dyDescent="0.2">
      <c r="A1167">
        <v>34.981000000000002</v>
      </c>
      <c r="B1167">
        <v>0.19900000000000001</v>
      </c>
      <c r="C1167">
        <v>34.991</v>
      </c>
      <c r="D1167">
        <v>0.217</v>
      </c>
      <c r="E1167">
        <v>35</v>
      </c>
      <c r="F1167">
        <v>0.17599999999999999</v>
      </c>
    </row>
    <row r="1168" spans="1:6" x14ac:dyDescent="0.2">
      <c r="A1168">
        <v>35.01</v>
      </c>
      <c r="B1168">
        <v>0.27600000000000002</v>
      </c>
      <c r="C1168">
        <v>35.018999999999998</v>
      </c>
      <c r="D1168">
        <v>0.34100000000000003</v>
      </c>
      <c r="E1168">
        <v>35.029000000000003</v>
      </c>
      <c r="F1168">
        <v>0.32500000000000001</v>
      </c>
    </row>
    <row r="1169" spans="1:6" x14ac:dyDescent="0.2">
      <c r="A1169">
        <v>35.039000000000001</v>
      </c>
      <c r="B1169">
        <v>0.48199999999999998</v>
      </c>
      <c r="C1169">
        <v>35.048000000000002</v>
      </c>
      <c r="D1169">
        <v>0.51400000000000001</v>
      </c>
      <c r="E1169">
        <v>35.058</v>
      </c>
      <c r="F1169">
        <v>0.46899999999999997</v>
      </c>
    </row>
    <row r="1170" spans="1:6" x14ac:dyDescent="0.2">
      <c r="A1170">
        <v>35.067999999999998</v>
      </c>
      <c r="B1170">
        <v>0.52100000000000002</v>
      </c>
      <c r="C1170">
        <v>35.076999999999998</v>
      </c>
      <c r="D1170">
        <v>0.626</v>
      </c>
      <c r="E1170">
        <v>35.087000000000003</v>
      </c>
      <c r="F1170">
        <v>0.69699999999999995</v>
      </c>
    </row>
    <row r="1171" spans="1:6" x14ac:dyDescent="0.2">
      <c r="A1171">
        <v>35.097000000000001</v>
      </c>
      <c r="B1171">
        <v>0.61699999999999999</v>
      </c>
      <c r="C1171">
        <v>35.106000000000002</v>
      </c>
      <c r="D1171">
        <v>0.86599999999999999</v>
      </c>
      <c r="E1171">
        <v>35.116</v>
      </c>
      <c r="F1171">
        <v>0.81</v>
      </c>
    </row>
    <row r="1172" spans="1:6" x14ac:dyDescent="0.2">
      <c r="A1172">
        <v>35.125999999999998</v>
      </c>
      <c r="B1172">
        <v>0.47399999999999998</v>
      </c>
      <c r="C1172">
        <v>35.134999999999998</v>
      </c>
      <c r="D1172">
        <v>0.66100000000000003</v>
      </c>
      <c r="E1172">
        <v>35.145000000000003</v>
      </c>
      <c r="F1172">
        <v>0.63</v>
      </c>
    </row>
    <row r="1173" spans="1:6" x14ac:dyDescent="0.2">
      <c r="A1173">
        <v>35.155000000000001</v>
      </c>
      <c r="B1173">
        <v>0.48499999999999999</v>
      </c>
      <c r="C1173">
        <v>35.164000000000001</v>
      </c>
      <c r="D1173">
        <v>0.35799999999999998</v>
      </c>
      <c r="E1173">
        <v>35.173999999999999</v>
      </c>
      <c r="F1173">
        <v>0.192</v>
      </c>
    </row>
    <row r="1174" spans="1:6" x14ac:dyDescent="0.2">
      <c r="A1174">
        <v>35.183999999999997</v>
      </c>
      <c r="B1174">
        <v>0.19400000000000001</v>
      </c>
      <c r="C1174">
        <v>35.192999999999998</v>
      </c>
      <c r="D1174">
        <v>0.188</v>
      </c>
      <c r="E1174">
        <v>35.203000000000003</v>
      </c>
      <c r="F1174">
        <v>0.20699999999999999</v>
      </c>
    </row>
    <row r="1175" spans="1:6" x14ac:dyDescent="0.2">
      <c r="A1175">
        <v>35.213000000000001</v>
      </c>
      <c r="B1175">
        <v>0.30099999999999999</v>
      </c>
      <c r="C1175">
        <v>35.222000000000001</v>
      </c>
      <c r="D1175">
        <v>0.254</v>
      </c>
      <c r="E1175">
        <v>35.231999999999999</v>
      </c>
      <c r="F1175">
        <v>0.23599999999999999</v>
      </c>
    </row>
    <row r="1176" spans="1:6" x14ac:dyDescent="0.2">
      <c r="A1176">
        <v>35.241999999999997</v>
      </c>
      <c r="B1176">
        <v>0.221</v>
      </c>
      <c r="C1176">
        <v>35.250999999999998</v>
      </c>
      <c r="D1176">
        <v>0.247</v>
      </c>
      <c r="E1176">
        <v>35.261000000000003</v>
      </c>
      <c r="F1176">
        <v>0.16900000000000001</v>
      </c>
    </row>
    <row r="1177" spans="1:6" x14ac:dyDescent="0.2">
      <c r="A1177">
        <v>35.271000000000001</v>
      </c>
      <c r="B1177">
        <v>0.113</v>
      </c>
      <c r="C1177">
        <v>35.28</v>
      </c>
      <c r="D1177">
        <v>0.19600000000000001</v>
      </c>
      <c r="E1177">
        <v>35.29</v>
      </c>
      <c r="F1177">
        <v>0.156</v>
      </c>
    </row>
    <row r="1178" spans="1:6" x14ac:dyDescent="0.2">
      <c r="A1178">
        <v>35.298999999999999</v>
      </c>
      <c r="B1178">
        <v>0.19400000000000001</v>
      </c>
      <c r="C1178">
        <v>35.308999999999997</v>
      </c>
      <c r="D1178">
        <v>0.17599999999999999</v>
      </c>
      <c r="E1178">
        <v>35.319000000000003</v>
      </c>
      <c r="F1178">
        <v>0.19700000000000001</v>
      </c>
    </row>
    <row r="1179" spans="1:6" x14ac:dyDescent="0.2">
      <c r="A1179">
        <v>35.328000000000003</v>
      </c>
      <c r="B1179">
        <v>0.224</v>
      </c>
      <c r="C1179">
        <v>35.338000000000001</v>
      </c>
      <c r="D1179">
        <v>0.24299999999999999</v>
      </c>
      <c r="E1179">
        <v>35.347999999999999</v>
      </c>
      <c r="F1179">
        <v>0.20899999999999999</v>
      </c>
    </row>
    <row r="1180" spans="1:6" x14ac:dyDescent="0.2">
      <c r="A1180">
        <v>35.356999999999999</v>
      </c>
      <c r="B1180">
        <v>0.19400000000000001</v>
      </c>
      <c r="C1180">
        <v>35.366999999999997</v>
      </c>
      <c r="D1180">
        <v>0.10100000000000001</v>
      </c>
      <c r="E1180">
        <v>35.377000000000002</v>
      </c>
      <c r="F1180">
        <v>0.245</v>
      </c>
    </row>
    <row r="1181" spans="1:6" x14ac:dyDescent="0.2">
      <c r="A1181">
        <v>35.386000000000003</v>
      </c>
      <c r="B1181">
        <v>0.184</v>
      </c>
      <c r="C1181">
        <v>35.396000000000001</v>
      </c>
      <c r="D1181">
        <v>0.127</v>
      </c>
      <c r="E1181">
        <v>35.405999999999999</v>
      </c>
      <c r="F1181">
        <v>0.20100000000000001</v>
      </c>
    </row>
    <row r="1182" spans="1:6" x14ac:dyDescent="0.2">
      <c r="A1182">
        <v>35.414999999999999</v>
      </c>
      <c r="B1182">
        <v>0.27700000000000002</v>
      </c>
      <c r="C1182">
        <v>35.424999999999997</v>
      </c>
      <c r="D1182">
        <v>0.26</v>
      </c>
      <c r="E1182">
        <v>35.435000000000002</v>
      </c>
      <c r="F1182">
        <v>0.20699999999999999</v>
      </c>
    </row>
    <row r="1183" spans="1:6" x14ac:dyDescent="0.2">
      <c r="A1183">
        <v>35.444000000000003</v>
      </c>
      <c r="B1183">
        <v>0.17699999999999999</v>
      </c>
      <c r="C1183">
        <v>35.454000000000001</v>
      </c>
      <c r="D1183">
        <v>0.16400000000000001</v>
      </c>
      <c r="E1183">
        <v>35.463999999999999</v>
      </c>
      <c r="F1183">
        <v>0.159</v>
      </c>
    </row>
    <row r="1184" spans="1:6" x14ac:dyDescent="0.2">
      <c r="A1184">
        <v>35.472999999999999</v>
      </c>
      <c r="B1184">
        <v>0.187</v>
      </c>
      <c r="C1184">
        <v>35.482999999999997</v>
      </c>
      <c r="D1184">
        <v>0.216</v>
      </c>
      <c r="E1184">
        <v>35.493000000000002</v>
      </c>
      <c r="F1184">
        <v>0.24399999999999999</v>
      </c>
    </row>
    <row r="1185" spans="1:6" x14ac:dyDescent="0.2">
      <c r="A1185">
        <v>35.502000000000002</v>
      </c>
      <c r="B1185">
        <v>0.24299999999999999</v>
      </c>
      <c r="C1185">
        <v>35.512</v>
      </c>
      <c r="D1185">
        <v>0.26</v>
      </c>
      <c r="E1185">
        <v>35.521999999999998</v>
      </c>
      <c r="F1185">
        <v>0.27100000000000002</v>
      </c>
    </row>
    <row r="1186" spans="1:6" x14ac:dyDescent="0.2">
      <c r="A1186">
        <v>35.530999999999999</v>
      </c>
      <c r="B1186">
        <v>0.20100000000000001</v>
      </c>
      <c r="C1186">
        <v>35.540999999999997</v>
      </c>
      <c r="D1186">
        <v>0.14599999999999999</v>
      </c>
      <c r="E1186">
        <v>35.549999999999997</v>
      </c>
      <c r="F1186">
        <v>0.35099999999999998</v>
      </c>
    </row>
    <row r="1187" spans="1:6" x14ac:dyDescent="0.2">
      <c r="A1187">
        <v>35.56</v>
      </c>
      <c r="B1187">
        <v>0.37</v>
      </c>
      <c r="C1187">
        <v>35.57</v>
      </c>
      <c r="D1187">
        <v>0.24399999999999999</v>
      </c>
      <c r="E1187">
        <v>35.579000000000001</v>
      </c>
      <c r="F1187">
        <v>0.32500000000000001</v>
      </c>
    </row>
    <row r="1188" spans="1:6" x14ac:dyDescent="0.2">
      <c r="A1188">
        <v>35.588999999999999</v>
      </c>
      <c r="B1188">
        <v>0.42899999999999999</v>
      </c>
      <c r="C1188">
        <v>35.598999999999997</v>
      </c>
      <c r="D1188">
        <v>0.34399999999999997</v>
      </c>
      <c r="E1188">
        <v>35.607999999999997</v>
      </c>
      <c r="F1188">
        <v>0.13600000000000001</v>
      </c>
    </row>
    <row r="1189" spans="1:6" x14ac:dyDescent="0.2">
      <c r="A1189">
        <v>35.618000000000002</v>
      </c>
      <c r="B1189">
        <v>0.18099999999999999</v>
      </c>
      <c r="C1189">
        <v>35.628</v>
      </c>
      <c r="D1189">
        <v>0.16400000000000001</v>
      </c>
      <c r="E1189">
        <v>35.637</v>
      </c>
      <c r="F1189">
        <v>0.222</v>
      </c>
    </row>
    <row r="1190" spans="1:6" x14ac:dyDescent="0.2">
      <c r="A1190">
        <v>35.646999999999998</v>
      </c>
      <c r="B1190">
        <v>0.20699999999999999</v>
      </c>
      <c r="C1190">
        <v>35.656999999999996</v>
      </c>
      <c r="D1190">
        <v>0.21199999999999999</v>
      </c>
      <c r="E1190">
        <v>35.665999999999997</v>
      </c>
      <c r="F1190">
        <v>0.20300000000000001</v>
      </c>
    </row>
    <row r="1191" spans="1:6" x14ac:dyDescent="0.2">
      <c r="A1191">
        <v>35.676000000000002</v>
      </c>
      <c r="B1191">
        <v>0.27500000000000002</v>
      </c>
      <c r="C1191">
        <v>35.686</v>
      </c>
      <c r="D1191">
        <v>0.376</v>
      </c>
      <c r="E1191">
        <v>35.695</v>
      </c>
      <c r="F1191">
        <v>0.44800000000000001</v>
      </c>
    </row>
    <row r="1192" spans="1:6" x14ac:dyDescent="0.2">
      <c r="A1192">
        <v>35.704999999999998</v>
      </c>
      <c r="B1192">
        <v>0.376</v>
      </c>
      <c r="C1192">
        <v>35.713999999999999</v>
      </c>
      <c r="D1192">
        <v>6.2E-2</v>
      </c>
      <c r="E1192">
        <v>35.723999999999997</v>
      </c>
      <c r="F1192">
        <v>0.113</v>
      </c>
    </row>
    <row r="1193" spans="1:6" x14ac:dyDescent="0.2">
      <c r="A1193">
        <v>35.734000000000002</v>
      </c>
      <c r="B1193">
        <v>0.11700000000000001</v>
      </c>
      <c r="C1193">
        <v>35.743000000000002</v>
      </c>
      <c r="D1193">
        <v>9.8000000000000004E-2</v>
      </c>
      <c r="E1193">
        <v>35.753</v>
      </c>
      <c r="F1193">
        <v>7.1999999999999995E-2</v>
      </c>
    </row>
    <row r="1194" spans="1:6" x14ac:dyDescent="0.2">
      <c r="A1194">
        <v>35.762</v>
      </c>
      <c r="B1194">
        <v>7.2999999999999995E-2</v>
      </c>
      <c r="C1194">
        <v>35.771999999999998</v>
      </c>
      <c r="D1194">
        <v>7.5999999999999998E-2</v>
      </c>
      <c r="E1194">
        <v>35.780999999999999</v>
      </c>
      <c r="F1194">
        <v>7.3999999999999996E-2</v>
      </c>
    </row>
    <row r="1195" spans="1:6" x14ac:dyDescent="0.2">
      <c r="A1195">
        <v>35.790999999999997</v>
      </c>
      <c r="B1195">
        <v>8.2000000000000003E-2</v>
      </c>
      <c r="C1195">
        <v>35.799999999999997</v>
      </c>
      <c r="D1195">
        <v>0.10100000000000001</v>
      </c>
      <c r="E1195">
        <v>35.81</v>
      </c>
      <c r="F1195">
        <v>7.9000000000000001E-2</v>
      </c>
    </row>
    <row r="1196" spans="1:6" x14ac:dyDescent="0.2">
      <c r="A1196">
        <v>35.819000000000003</v>
      </c>
      <c r="B1196">
        <v>8.1000000000000003E-2</v>
      </c>
      <c r="C1196">
        <v>35.829000000000001</v>
      </c>
      <c r="D1196">
        <v>9.7000000000000003E-2</v>
      </c>
      <c r="E1196">
        <v>35.838000000000001</v>
      </c>
      <c r="F1196">
        <v>0.10100000000000001</v>
      </c>
    </row>
    <row r="1197" spans="1:6" x14ac:dyDescent="0.2">
      <c r="A1197">
        <v>35.847999999999999</v>
      </c>
      <c r="B1197">
        <v>8.3000000000000004E-2</v>
      </c>
      <c r="C1197">
        <v>35.856999999999999</v>
      </c>
      <c r="D1197">
        <v>6.4000000000000001E-2</v>
      </c>
      <c r="E1197">
        <v>35.866999999999997</v>
      </c>
      <c r="F1197">
        <v>5.8000000000000003E-2</v>
      </c>
    </row>
    <row r="1198" spans="1:6" x14ac:dyDescent="0.2">
      <c r="A1198">
        <v>35.875999999999998</v>
      </c>
      <c r="B1198">
        <v>4.5999999999999999E-2</v>
      </c>
      <c r="C1198">
        <v>35.886000000000003</v>
      </c>
      <c r="D1198">
        <v>7.3999999999999996E-2</v>
      </c>
      <c r="E1198">
        <v>35.895000000000003</v>
      </c>
      <c r="F1198">
        <v>0.158</v>
      </c>
    </row>
    <row r="1199" spans="1:6" x14ac:dyDescent="0.2">
      <c r="A1199">
        <v>35.905000000000001</v>
      </c>
      <c r="B1199">
        <v>0.128</v>
      </c>
      <c r="C1199">
        <v>35.914000000000001</v>
      </c>
      <c r="D1199">
        <v>0.125</v>
      </c>
      <c r="E1199">
        <v>35.923999999999999</v>
      </c>
      <c r="F1199">
        <v>7.0999999999999994E-2</v>
      </c>
    </row>
    <row r="1200" spans="1:6" x14ac:dyDescent="0.2">
      <c r="A1200">
        <v>35.933</v>
      </c>
      <c r="B1200">
        <v>0.20799999999999999</v>
      </c>
      <c r="C1200">
        <v>35.942999999999998</v>
      </c>
      <c r="D1200">
        <v>0.29899999999999999</v>
      </c>
      <c r="E1200">
        <v>35.951999999999998</v>
      </c>
      <c r="F1200">
        <v>0.16200000000000001</v>
      </c>
    </row>
    <row r="1201" spans="1:6" x14ac:dyDescent="0.2">
      <c r="A1201">
        <v>35.962000000000003</v>
      </c>
      <c r="B1201">
        <v>0.108</v>
      </c>
      <c r="C1201">
        <v>35.970999999999997</v>
      </c>
      <c r="D1201">
        <v>7.0000000000000007E-2</v>
      </c>
      <c r="E1201">
        <v>35.981000000000002</v>
      </c>
      <c r="F1201">
        <v>5.3999999999999999E-2</v>
      </c>
    </row>
    <row r="1202" spans="1:6" x14ac:dyDescent="0.2">
      <c r="A1202">
        <v>35.991</v>
      </c>
      <c r="B1202">
        <v>6.3E-2</v>
      </c>
      <c r="C1202">
        <v>36</v>
      </c>
      <c r="D1202">
        <v>7.8E-2</v>
      </c>
      <c r="E1202">
        <v>36.01</v>
      </c>
      <c r="F1202">
        <v>9.1999999999999998E-2</v>
      </c>
    </row>
    <row r="1203" spans="1:6" x14ac:dyDescent="0.2">
      <c r="A1203">
        <v>36.018999999999998</v>
      </c>
      <c r="B1203">
        <v>0.13</v>
      </c>
      <c r="C1203">
        <v>36.029000000000003</v>
      </c>
      <c r="D1203">
        <v>0.188</v>
      </c>
      <c r="E1203">
        <v>36.037999999999997</v>
      </c>
      <c r="F1203">
        <v>0.153</v>
      </c>
    </row>
    <row r="1204" spans="1:6" x14ac:dyDescent="0.2">
      <c r="A1204">
        <v>36.048000000000002</v>
      </c>
      <c r="B1204">
        <v>0.13200000000000001</v>
      </c>
      <c r="C1204">
        <v>36.057000000000002</v>
      </c>
      <c r="D1204">
        <v>0.14000000000000001</v>
      </c>
      <c r="E1204">
        <v>36.067</v>
      </c>
      <c r="F1204">
        <v>0.105</v>
      </c>
    </row>
    <row r="1205" spans="1:6" x14ac:dyDescent="0.2">
      <c r="A1205">
        <v>36.076000000000001</v>
      </c>
      <c r="B1205">
        <v>7.0000000000000007E-2</v>
      </c>
      <c r="C1205">
        <v>36.085999999999999</v>
      </c>
      <c r="D1205">
        <v>8.5000000000000006E-2</v>
      </c>
      <c r="E1205">
        <v>36.094999999999999</v>
      </c>
      <c r="F1205">
        <v>0.111</v>
      </c>
    </row>
    <row r="1206" spans="1:6" x14ac:dyDescent="0.2">
      <c r="A1206">
        <v>36.104999999999997</v>
      </c>
      <c r="B1206">
        <v>0.13900000000000001</v>
      </c>
      <c r="C1206">
        <v>36.113999999999997</v>
      </c>
      <c r="D1206">
        <v>0.151</v>
      </c>
      <c r="E1206">
        <v>36.124000000000002</v>
      </c>
      <c r="F1206">
        <v>0.159</v>
      </c>
    </row>
    <row r="1207" spans="1:6" x14ac:dyDescent="0.2">
      <c r="A1207">
        <v>36.133000000000003</v>
      </c>
      <c r="B1207">
        <v>0.219</v>
      </c>
      <c r="C1207">
        <v>36.143000000000001</v>
      </c>
      <c r="D1207">
        <v>0.183</v>
      </c>
      <c r="E1207">
        <v>36.152000000000001</v>
      </c>
      <c r="F1207">
        <v>0.104</v>
      </c>
    </row>
    <row r="1208" spans="1:6" x14ac:dyDescent="0.2">
      <c r="A1208">
        <v>36.161999999999999</v>
      </c>
      <c r="B1208">
        <v>7.8E-2</v>
      </c>
      <c r="C1208">
        <v>36.170999999999999</v>
      </c>
      <c r="D1208">
        <v>0.12</v>
      </c>
      <c r="E1208">
        <v>36.180999999999997</v>
      </c>
      <c r="F1208">
        <v>0.191</v>
      </c>
    </row>
    <row r="1209" spans="1:6" x14ac:dyDescent="0.2">
      <c r="A1209">
        <v>36.19</v>
      </c>
      <c r="B1209">
        <v>0.23499999999999999</v>
      </c>
      <c r="C1209">
        <v>36.200000000000003</v>
      </c>
      <c r="D1209">
        <v>0.23400000000000001</v>
      </c>
      <c r="E1209">
        <v>36.209000000000003</v>
      </c>
      <c r="F1209">
        <v>0.156</v>
      </c>
    </row>
    <row r="1210" spans="1:6" x14ac:dyDescent="0.2">
      <c r="A1210">
        <v>36.219000000000001</v>
      </c>
      <c r="B1210">
        <v>8.7999999999999995E-2</v>
      </c>
      <c r="C1210">
        <v>36.228000000000002</v>
      </c>
      <c r="D1210">
        <v>6.3E-2</v>
      </c>
      <c r="E1210">
        <v>36.238</v>
      </c>
      <c r="F1210">
        <v>8.4000000000000005E-2</v>
      </c>
    </row>
    <row r="1211" spans="1:6" x14ac:dyDescent="0.2">
      <c r="A1211">
        <v>36.247</v>
      </c>
      <c r="B1211">
        <v>0.14299999999999999</v>
      </c>
      <c r="C1211">
        <v>36.256999999999998</v>
      </c>
      <c r="D1211">
        <v>0.17199999999999999</v>
      </c>
      <c r="E1211">
        <v>36.267000000000003</v>
      </c>
      <c r="F1211">
        <v>0.17499999999999999</v>
      </c>
    </row>
    <row r="1212" spans="1:6" x14ac:dyDescent="0.2">
      <c r="A1212">
        <v>36.276000000000003</v>
      </c>
      <c r="B1212">
        <v>0.126</v>
      </c>
      <c r="C1212">
        <v>36.286000000000001</v>
      </c>
      <c r="D1212">
        <v>0.17499999999999999</v>
      </c>
      <c r="E1212">
        <v>36.295000000000002</v>
      </c>
      <c r="F1212">
        <v>0.17699999999999999</v>
      </c>
    </row>
    <row r="1213" spans="1:6" x14ac:dyDescent="0.2">
      <c r="A1213">
        <v>36.305</v>
      </c>
      <c r="B1213">
        <v>0.183</v>
      </c>
      <c r="C1213">
        <v>36.314</v>
      </c>
      <c r="D1213">
        <v>0.28899999999999998</v>
      </c>
      <c r="E1213">
        <v>36.323999999999998</v>
      </c>
      <c r="F1213">
        <v>0.33300000000000002</v>
      </c>
    </row>
    <row r="1214" spans="1:6" x14ac:dyDescent="0.2">
      <c r="A1214">
        <v>36.332999999999998</v>
      </c>
      <c r="B1214">
        <v>0.28299999999999997</v>
      </c>
      <c r="C1214">
        <v>36.343000000000004</v>
      </c>
      <c r="D1214">
        <v>0.316</v>
      </c>
      <c r="E1214">
        <v>36.351999999999997</v>
      </c>
      <c r="F1214">
        <v>0.29199999999999998</v>
      </c>
    </row>
    <row r="1215" spans="1:6" x14ac:dyDescent="0.2">
      <c r="A1215">
        <v>36.362000000000002</v>
      </c>
      <c r="B1215">
        <v>0.159</v>
      </c>
      <c r="C1215">
        <v>36.371000000000002</v>
      </c>
      <c r="D1215">
        <v>0.123</v>
      </c>
      <c r="E1215">
        <v>36.381</v>
      </c>
      <c r="F1215">
        <v>0.10100000000000001</v>
      </c>
    </row>
    <row r="1216" spans="1:6" x14ac:dyDescent="0.2">
      <c r="A1216">
        <v>36.39</v>
      </c>
      <c r="B1216">
        <v>0.124</v>
      </c>
      <c r="C1216">
        <v>36.4</v>
      </c>
      <c r="D1216">
        <v>0.20100000000000001</v>
      </c>
      <c r="E1216">
        <v>36.408999999999999</v>
      </c>
      <c r="F1216">
        <v>0.28699999999999998</v>
      </c>
    </row>
    <row r="1217" spans="1:6" x14ac:dyDescent="0.2">
      <c r="A1217">
        <v>36.418999999999997</v>
      </c>
      <c r="B1217">
        <v>0.33500000000000002</v>
      </c>
      <c r="C1217">
        <v>36.427999999999997</v>
      </c>
      <c r="D1217">
        <v>0.33400000000000002</v>
      </c>
      <c r="E1217">
        <v>36.438000000000002</v>
      </c>
      <c r="F1217">
        <v>0.314</v>
      </c>
    </row>
    <row r="1218" spans="1:6" x14ac:dyDescent="0.2">
      <c r="A1218">
        <v>36.447000000000003</v>
      </c>
      <c r="B1218">
        <v>0.19800000000000001</v>
      </c>
      <c r="C1218">
        <v>36.457000000000001</v>
      </c>
      <c r="D1218">
        <v>8.8999999999999996E-2</v>
      </c>
      <c r="E1218">
        <v>36.466000000000001</v>
      </c>
      <c r="F1218">
        <v>0.17599999999999999</v>
      </c>
    </row>
    <row r="1219" spans="1:6" x14ac:dyDescent="0.2">
      <c r="A1219">
        <v>36.475999999999999</v>
      </c>
      <c r="B1219">
        <v>0.377</v>
      </c>
      <c r="C1219">
        <v>36.484999999999999</v>
      </c>
      <c r="D1219">
        <v>0.36099999999999999</v>
      </c>
      <c r="E1219">
        <v>36.494999999999997</v>
      </c>
      <c r="F1219">
        <v>0.42499999999999999</v>
      </c>
    </row>
    <row r="1220" spans="1:6" x14ac:dyDescent="0.2">
      <c r="A1220">
        <v>36.503999999999998</v>
      </c>
      <c r="B1220">
        <v>0.38500000000000001</v>
      </c>
      <c r="C1220">
        <v>36.514000000000003</v>
      </c>
      <c r="D1220">
        <v>0.56100000000000005</v>
      </c>
      <c r="E1220">
        <v>36.523000000000003</v>
      </c>
      <c r="F1220">
        <v>0.54</v>
      </c>
    </row>
    <row r="1221" spans="1:6" x14ac:dyDescent="0.2">
      <c r="A1221">
        <v>36.533000000000001</v>
      </c>
      <c r="B1221">
        <v>0.46600000000000003</v>
      </c>
      <c r="C1221">
        <v>36.542999999999999</v>
      </c>
      <c r="D1221">
        <v>0.29499999999999998</v>
      </c>
      <c r="E1221">
        <v>36.552</v>
      </c>
      <c r="F1221">
        <v>0.22</v>
      </c>
    </row>
    <row r="1222" spans="1:6" x14ac:dyDescent="0.2">
      <c r="A1222">
        <v>36.561999999999998</v>
      </c>
      <c r="B1222">
        <v>0.16900000000000001</v>
      </c>
      <c r="C1222">
        <v>36.570999999999998</v>
      </c>
      <c r="D1222">
        <v>0.216</v>
      </c>
      <c r="E1222">
        <v>36.581000000000003</v>
      </c>
      <c r="F1222">
        <v>0.13700000000000001</v>
      </c>
    </row>
    <row r="1223" spans="1:6" x14ac:dyDescent="0.2">
      <c r="A1223">
        <v>36.590000000000003</v>
      </c>
      <c r="B1223">
        <v>0.223</v>
      </c>
      <c r="C1223">
        <v>36.6</v>
      </c>
      <c r="D1223">
        <v>0.215</v>
      </c>
      <c r="E1223">
        <v>36.609000000000002</v>
      </c>
      <c r="F1223">
        <v>0.255</v>
      </c>
    </row>
    <row r="1224" spans="1:6" x14ac:dyDescent="0.2">
      <c r="A1224">
        <v>36.619</v>
      </c>
      <c r="B1224">
        <v>0.20699999999999999</v>
      </c>
      <c r="C1224">
        <v>36.628</v>
      </c>
      <c r="D1224">
        <v>0.13600000000000001</v>
      </c>
      <c r="E1224">
        <v>36.637999999999998</v>
      </c>
      <c r="F1224">
        <v>0.161</v>
      </c>
    </row>
    <row r="1225" spans="1:6" x14ac:dyDescent="0.2">
      <c r="A1225">
        <v>36.646999999999998</v>
      </c>
      <c r="B1225">
        <v>0.41599999999999998</v>
      </c>
      <c r="C1225">
        <v>36.656999999999996</v>
      </c>
      <c r="D1225">
        <v>0.52500000000000002</v>
      </c>
      <c r="E1225">
        <v>36.665999999999997</v>
      </c>
      <c r="F1225">
        <v>0.46200000000000002</v>
      </c>
    </row>
    <row r="1226" spans="1:6" x14ac:dyDescent="0.2">
      <c r="A1226">
        <v>36.676000000000002</v>
      </c>
      <c r="B1226">
        <v>0.27700000000000002</v>
      </c>
      <c r="C1226">
        <v>36.685000000000002</v>
      </c>
      <c r="D1226">
        <v>0.26800000000000002</v>
      </c>
      <c r="E1226">
        <v>36.695</v>
      </c>
      <c r="F1226">
        <v>0.32100000000000001</v>
      </c>
    </row>
    <row r="1227" spans="1:6" x14ac:dyDescent="0.2">
      <c r="A1227">
        <v>36.704000000000001</v>
      </c>
      <c r="B1227">
        <v>0.35899999999999999</v>
      </c>
      <c r="C1227">
        <v>36.713999999999999</v>
      </c>
      <c r="D1227">
        <v>0.42799999999999999</v>
      </c>
      <c r="E1227">
        <v>36.722999999999999</v>
      </c>
      <c r="F1227">
        <v>0.27100000000000002</v>
      </c>
    </row>
    <row r="1228" spans="1:6" x14ac:dyDescent="0.2">
      <c r="A1228">
        <v>36.732999999999997</v>
      </c>
      <c r="B1228">
        <v>0.16300000000000001</v>
      </c>
      <c r="C1228">
        <v>36.741999999999997</v>
      </c>
      <c r="D1228">
        <v>0.05</v>
      </c>
      <c r="E1228">
        <v>36.752000000000002</v>
      </c>
      <c r="F1228">
        <v>0.114</v>
      </c>
    </row>
    <row r="1229" spans="1:6" x14ac:dyDescent="0.2">
      <c r="A1229">
        <v>36.762</v>
      </c>
      <c r="B1229">
        <v>0.11</v>
      </c>
      <c r="C1229">
        <v>36.771999999999998</v>
      </c>
      <c r="D1229">
        <v>0.13400000000000001</v>
      </c>
      <c r="E1229">
        <v>36.781999999999996</v>
      </c>
      <c r="F1229">
        <v>0.106</v>
      </c>
    </row>
    <row r="1230" spans="1:6" x14ac:dyDescent="0.2">
      <c r="A1230">
        <v>36.792000000000002</v>
      </c>
      <c r="B1230">
        <v>0.115</v>
      </c>
      <c r="C1230">
        <v>36.802</v>
      </c>
      <c r="D1230">
        <v>0.114</v>
      </c>
      <c r="E1230">
        <v>36.811999999999998</v>
      </c>
      <c r="F1230">
        <v>0.124</v>
      </c>
    </row>
    <row r="1231" spans="1:6" x14ac:dyDescent="0.2">
      <c r="A1231">
        <v>36.822000000000003</v>
      </c>
      <c r="B1231">
        <v>0.10199999999999999</v>
      </c>
      <c r="C1231">
        <v>36.832000000000001</v>
      </c>
      <c r="D1231">
        <v>0.152</v>
      </c>
      <c r="E1231">
        <v>36.841999999999999</v>
      </c>
      <c r="F1231">
        <v>0.14000000000000001</v>
      </c>
    </row>
    <row r="1232" spans="1:6" x14ac:dyDescent="0.2">
      <c r="A1232">
        <v>36.851999999999997</v>
      </c>
      <c r="B1232">
        <v>0.29199999999999998</v>
      </c>
      <c r="C1232">
        <v>36.862000000000002</v>
      </c>
      <c r="D1232">
        <v>0.218</v>
      </c>
      <c r="E1232">
        <v>36.872</v>
      </c>
      <c r="F1232">
        <v>0.20300000000000001</v>
      </c>
    </row>
    <row r="1233" spans="1:6" x14ac:dyDescent="0.2">
      <c r="A1233">
        <v>36.881999999999998</v>
      </c>
      <c r="B1233">
        <v>0.23400000000000001</v>
      </c>
      <c r="C1233">
        <v>36.892000000000003</v>
      </c>
      <c r="D1233">
        <v>0.248</v>
      </c>
      <c r="E1233">
        <v>36.902000000000001</v>
      </c>
      <c r="F1233">
        <v>0.26200000000000001</v>
      </c>
    </row>
    <row r="1234" spans="1:6" x14ac:dyDescent="0.2">
      <c r="A1234">
        <v>36.911999999999999</v>
      </c>
      <c r="B1234">
        <v>0.22700000000000001</v>
      </c>
      <c r="C1234">
        <v>36.921999999999997</v>
      </c>
      <c r="D1234">
        <v>0.41</v>
      </c>
      <c r="E1234">
        <v>36.932000000000002</v>
      </c>
      <c r="F1234">
        <v>0.45200000000000001</v>
      </c>
    </row>
    <row r="1235" spans="1:6" x14ac:dyDescent="0.2">
      <c r="A1235">
        <v>36.942</v>
      </c>
      <c r="B1235">
        <v>0.45</v>
      </c>
      <c r="C1235">
        <v>36.951999999999998</v>
      </c>
      <c r="D1235">
        <v>0.46700000000000003</v>
      </c>
      <c r="E1235">
        <v>36.962000000000003</v>
      </c>
      <c r="F1235">
        <v>0.36299999999999999</v>
      </c>
    </row>
    <row r="1236" spans="1:6" x14ac:dyDescent="0.2">
      <c r="A1236">
        <v>36.972000000000001</v>
      </c>
      <c r="B1236">
        <v>0.39300000000000002</v>
      </c>
      <c r="C1236">
        <v>36.981999999999999</v>
      </c>
      <c r="D1236">
        <v>0.40400000000000003</v>
      </c>
      <c r="E1236">
        <v>36.991999999999997</v>
      </c>
      <c r="F1236">
        <v>0.47099999999999997</v>
      </c>
    </row>
    <row r="1237" spans="1:6" x14ac:dyDescent="0.2">
      <c r="A1237">
        <v>37.002000000000002</v>
      </c>
      <c r="B1237">
        <v>0.37</v>
      </c>
      <c r="C1237">
        <v>37.012</v>
      </c>
      <c r="D1237">
        <v>0.372</v>
      </c>
      <c r="E1237">
        <v>37.021999999999998</v>
      </c>
      <c r="F1237">
        <v>0.36899999999999999</v>
      </c>
    </row>
    <row r="1238" spans="1:6" x14ac:dyDescent="0.2">
      <c r="A1238">
        <v>37.031999999999996</v>
      </c>
      <c r="B1238">
        <v>0.32900000000000001</v>
      </c>
      <c r="C1238">
        <v>37.042000000000002</v>
      </c>
      <c r="D1238">
        <v>0.45500000000000002</v>
      </c>
      <c r="E1238">
        <v>37.052</v>
      </c>
      <c r="F1238">
        <v>0.51900000000000002</v>
      </c>
    </row>
    <row r="1239" spans="1:6" x14ac:dyDescent="0.2">
      <c r="A1239">
        <v>37.061999999999998</v>
      </c>
      <c r="B1239">
        <v>0.39600000000000002</v>
      </c>
      <c r="C1239">
        <v>37.072000000000003</v>
      </c>
      <c r="D1239">
        <v>0.22600000000000001</v>
      </c>
      <c r="E1239">
        <v>37.082000000000001</v>
      </c>
      <c r="F1239">
        <v>0.23499999999999999</v>
      </c>
    </row>
    <row r="1240" spans="1:6" x14ac:dyDescent="0.2">
      <c r="A1240">
        <v>37.091999999999999</v>
      </c>
      <c r="B1240">
        <v>0.253</v>
      </c>
      <c r="C1240">
        <v>37.101999999999997</v>
      </c>
      <c r="D1240">
        <v>0.253</v>
      </c>
      <c r="E1240">
        <v>37.110999999999997</v>
      </c>
      <c r="F1240">
        <v>0.26</v>
      </c>
    </row>
    <row r="1241" spans="1:6" x14ac:dyDescent="0.2">
      <c r="A1241">
        <v>37.121000000000002</v>
      </c>
      <c r="B1241">
        <v>0.29599999999999999</v>
      </c>
      <c r="C1241">
        <v>37.131</v>
      </c>
      <c r="D1241">
        <v>0.32300000000000001</v>
      </c>
      <c r="E1241">
        <v>37.140999999999998</v>
      </c>
      <c r="F1241">
        <v>0.24299999999999999</v>
      </c>
    </row>
    <row r="1242" spans="1:6" x14ac:dyDescent="0.2">
      <c r="A1242">
        <v>37.151000000000003</v>
      </c>
      <c r="B1242">
        <v>0.253</v>
      </c>
      <c r="C1242">
        <v>37.161000000000001</v>
      </c>
      <c r="D1242">
        <v>0.17899999999999999</v>
      </c>
      <c r="E1242">
        <v>37.170999999999999</v>
      </c>
      <c r="F1242">
        <v>0.17699999999999999</v>
      </c>
    </row>
    <row r="1243" spans="1:6" x14ac:dyDescent="0.2">
      <c r="A1243">
        <v>37.180999999999997</v>
      </c>
      <c r="B1243">
        <v>0.17899999999999999</v>
      </c>
      <c r="C1243">
        <v>37.191000000000003</v>
      </c>
      <c r="D1243">
        <v>0.161</v>
      </c>
      <c r="E1243">
        <v>37.201000000000001</v>
      </c>
      <c r="F1243">
        <v>0.18099999999999999</v>
      </c>
    </row>
    <row r="1244" spans="1:6" x14ac:dyDescent="0.2">
      <c r="A1244">
        <v>37.210999999999999</v>
      </c>
      <c r="B1244">
        <v>0.17899999999999999</v>
      </c>
      <c r="C1244">
        <v>37.220999999999997</v>
      </c>
      <c r="D1244">
        <v>0.187</v>
      </c>
      <c r="E1244">
        <v>37.231000000000002</v>
      </c>
      <c r="F1244">
        <v>0.2</v>
      </c>
    </row>
    <row r="1245" spans="1:6" x14ac:dyDescent="0.2">
      <c r="A1245">
        <v>37.241</v>
      </c>
      <c r="B1245">
        <v>0.246</v>
      </c>
      <c r="C1245">
        <v>37.250999999999998</v>
      </c>
      <c r="D1245">
        <v>0.376</v>
      </c>
      <c r="E1245">
        <v>37.261000000000003</v>
      </c>
      <c r="F1245">
        <v>0.48099999999999998</v>
      </c>
    </row>
    <row r="1246" spans="1:6" x14ac:dyDescent="0.2">
      <c r="A1246">
        <v>37.271000000000001</v>
      </c>
      <c r="B1246">
        <v>0.47099999999999997</v>
      </c>
      <c r="C1246">
        <v>37.280999999999999</v>
      </c>
      <c r="D1246">
        <v>0.46</v>
      </c>
      <c r="E1246">
        <v>37.290999999999997</v>
      </c>
      <c r="F1246">
        <v>0.432</v>
      </c>
    </row>
    <row r="1247" spans="1:6" x14ac:dyDescent="0.2">
      <c r="A1247">
        <v>37.301000000000002</v>
      </c>
      <c r="B1247">
        <v>0.29299999999999998</v>
      </c>
      <c r="C1247">
        <v>37.311</v>
      </c>
      <c r="D1247">
        <v>0.26400000000000001</v>
      </c>
      <c r="E1247">
        <v>37.320999999999998</v>
      </c>
      <c r="F1247">
        <v>0.34100000000000003</v>
      </c>
    </row>
    <row r="1248" spans="1:6" x14ac:dyDescent="0.2">
      <c r="A1248">
        <v>37.331000000000003</v>
      </c>
      <c r="B1248">
        <v>0.23899999999999999</v>
      </c>
      <c r="C1248">
        <v>37.341000000000001</v>
      </c>
      <c r="D1248">
        <v>0.26500000000000001</v>
      </c>
      <c r="E1248">
        <v>37.350999999999999</v>
      </c>
      <c r="F1248">
        <v>0.54200000000000004</v>
      </c>
    </row>
    <row r="1249" spans="1:6" x14ac:dyDescent="0.2">
      <c r="A1249">
        <v>37.360999999999997</v>
      </c>
      <c r="B1249">
        <v>0.42699999999999999</v>
      </c>
      <c r="C1249">
        <v>37.371000000000002</v>
      </c>
      <c r="D1249">
        <v>0.30199999999999999</v>
      </c>
      <c r="E1249">
        <v>37.381</v>
      </c>
      <c r="F1249">
        <v>0.27100000000000002</v>
      </c>
    </row>
    <row r="1250" spans="1:6" x14ac:dyDescent="0.2">
      <c r="A1250">
        <v>37.390999999999998</v>
      </c>
      <c r="B1250">
        <v>0.24399999999999999</v>
      </c>
      <c r="C1250">
        <v>37.401000000000003</v>
      </c>
      <c r="D1250">
        <v>0.23</v>
      </c>
      <c r="E1250">
        <v>37.411000000000001</v>
      </c>
      <c r="F1250">
        <v>0.22</v>
      </c>
    </row>
    <row r="1251" spans="1:6" x14ac:dyDescent="0.2">
      <c r="A1251">
        <v>37.420999999999999</v>
      </c>
      <c r="B1251">
        <v>0.214</v>
      </c>
      <c r="C1251">
        <v>37.430999999999997</v>
      </c>
      <c r="D1251">
        <v>0.28899999999999998</v>
      </c>
      <c r="E1251">
        <v>37.441000000000003</v>
      </c>
      <c r="F1251">
        <v>0.41499999999999998</v>
      </c>
    </row>
    <row r="1252" spans="1:6" x14ac:dyDescent="0.2">
      <c r="A1252">
        <v>37.451000000000001</v>
      </c>
      <c r="B1252">
        <v>0.52300000000000002</v>
      </c>
      <c r="C1252">
        <v>37.460999999999999</v>
      </c>
      <c r="D1252">
        <v>0.48799999999999999</v>
      </c>
      <c r="E1252">
        <v>37.470999999999997</v>
      </c>
      <c r="F1252">
        <v>0.51400000000000001</v>
      </c>
    </row>
    <row r="1253" spans="1:6" x14ac:dyDescent="0.2">
      <c r="A1253">
        <v>37.481000000000002</v>
      </c>
      <c r="B1253">
        <v>0.51300000000000001</v>
      </c>
      <c r="C1253">
        <v>37.491</v>
      </c>
      <c r="D1253">
        <v>0.4</v>
      </c>
      <c r="E1253">
        <v>37.500999999999998</v>
      </c>
      <c r="F1253">
        <v>0.33800000000000002</v>
      </c>
    </row>
    <row r="1254" spans="1:6" x14ac:dyDescent="0.2">
      <c r="A1254">
        <v>37.511000000000003</v>
      </c>
      <c r="B1254">
        <v>0.39</v>
      </c>
      <c r="C1254">
        <v>37.520000000000003</v>
      </c>
      <c r="D1254">
        <v>0.441</v>
      </c>
      <c r="E1254">
        <v>37.53</v>
      </c>
      <c r="F1254">
        <v>0.39200000000000002</v>
      </c>
    </row>
    <row r="1255" spans="1:6" x14ac:dyDescent="0.2">
      <c r="A1255">
        <v>37.54</v>
      </c>
      <c r="B1255">
        <v>0.43099999999999999</v>
      </c>
      <c r="C1255">
        <v>37.549999999999997</v>
      </c>
      <c r="D1255">
        <v>0.38300000000000001</v>
      </c>
      <c r="E1255">
        <v>37.56</v>
      </c>
      <c r="F1255">
        <v>0.34399999999999997</v>
      </c>
    </row>
    <row r="1256" spans="1:6" x14ac:dyDescent="0.2">
      <c r="A1256">
        <v>37.57</v>
      </c>
      <c r="B1256">
        <v>0.46899999999999997</v>
      </c>
      <c r="C1256">
        <v>37.58</v>
      </c>
      <c r="D1256">
        <v>0.47199999999999998</v>
      </c>
      <c r="E1256">
        <v>37.590000000000003</v>
      </c>
      <c r="F1256">
        <v>0.36499999999999999</v>
      </c>
    </row>
    <row r="1257" spans="1:6" x14ac:dyDescent="0.2">
      <c r="A1257">
        <v>37.6</v>
      </c>
      <c r="B1257">
        <v>0.28399999999999997</v>
      </c>
      <c r="C1257">
        <v>37.61</v>
      </c>
      <c r="D1257">
        <v>0.251</v>
      </c>
      <c r="E1257">
        <v>37.619999999999997</v>
      </c>
      <c r="F1257">
        <v>0.58799999999999997</v>
      </c>
    </row>
    <row r="1258" spans="1:6" x14ac:dyDescent="0.2">
      <c r="A1258">
        <v>37.630000000000003</v>
      </c>
      <c r="B1258">
        <v>0.47799999999999998</v>
      </c>
      <c r="C1258">
        <v>37.64</v>
      </c>
      <c r="D1258">
        <v>0.47</v>
      </c>
      <c r="E1258">
        <v>37.65</v>
      </c>
      <c r="F1258">
        <v>0.35</v>
      </c>
    </row>
    <row r="1259" spans="1:6" x14ac:dyDescent="0.2">
      <c r="A1259">
        <v>37.659999999999997</v>
      </c>
      <c r="B1259">
        <v>0.30099999999999999</v>
      </c>
      <c r="C1259">
        <v>37.67</v>
      </c>
      <c r="D1259">
        <v>0.153</v>
      </c>
    </row>
    <row r="1261" spans="1:6" x14ac:dyDescent="0.2">
      <c r="A1261" t="s">
        <v>91</v>
      </c>
    </row>
    <row r="1262" spans="1:6" x14ac:dyDescent="0.2">
      <c r="A1262" t="s">
        <v>92</v>
      </c>
    </row>
    <row r="1263" spans="1:6" x14ac:dyDescent="0.2">
      <c r="A1263" t="s">
        <v>93</v>
      </c>
    </row>
    <row r="1264" spans="1:6" x14ac:dyDescent="0.2">
      <c r="A1264">
        <v>37.68</v>
      </c>
      <c r="B1264">
        <v>6.2E-2</v>
      </c>
      <c r="C1264">
        <v>37.689</v>
      </c>
      <c r="D1264">
        <v>8.6999999999999994E-2</v>
      </c>
      <c r="E1264">
        <v>37.698999999999998</v>
      </c>
      <c r="F1264">
        <v>0.128</v>
      </c>
    </row>
    <row r="1265" spans="1:6" x14ac:dyDescent="0.2">
      <c r="A1265">
        <v>37.707999999999998</v>
      </c>
      <c r="B1265">
        <v>0.128</v>
      </c>
      <c r="C1265">
        <v>37.718000000000004</v>
      </c>
      <c r="D1265">
        <v>0.104</v>
      </c>
      <c r="E1265">
        <v>37.726999999999997</v>
      </c>
      <c r="F1265">
        <v>9.6000000000000002E-2</v>
      </c>
    </row>
    <row r="1266" spans="1:6" x14ac:dyDescent="0.2">
      <c r="A1266">
        <v>37.737000000000002</v>
      </c>
      <c r="B1266">
        <v>9.7000000000000003E-2</v>
      </c>
      <c r="C1266">
        <v>37.746000000000002</v>
      </c>
      <c r="D1266">
        <v>0.10199999999999999</v>
      </c>
      <c r="E1266">
        <v>37.756</v>
      </c>
      <c r="F1266">
        <v>0.11799999999999999</v>
      </c>
    </row>
    <row r="1267" spans="1:6" x14ac:dyDescent="0.2">
      <c r="A1267">
        <v>37.765000000000001</v>
      </c>
      <c r="B1267">
        <v>0.125</v>
      </c>
      <c r="C1267">
        <v>37.774999999999999</v>
      </c>
      <c r="D1267">
        <v>0.13600000000000001</v>
      </c>
      <c r="E1267">
        <v>37.783999999999999</v>
      </c>
      <c r="F1267">
        <v>0.126</v>
      </c>
    </row>
    <row r="1268" spans="1:6" x14ac:dyDescent="0.2">
      <c r="A1268">
        <v>37.793999999999997</v>
      </c>
      <c r="B1268">
        <v>0.1</v>
      </c>
      <c r="C1268">
        <v>37.802999999999997</v>
      </c>
      <c r="D1268">
        <v>0.113</v>
      </c>
      <c r="E1268">
        <v>37.813000000000002</v>
      </c>
      <c r="F1268">
        <v>0.11</v>
      </c>
    </row>
    <row r="1269" spans="1:6" x14ac:dyDescent="0.2">
      <c r="A1269">
        <v>37.823</v>
      </c>
      <c r="B1269">
        <v>8.2000000000000003E-2</v>
      </c>
      <c r="C1269">
        <v>37.832000000000001</v>
      </c>
      <c r="D1269">
        <v>0.129</v>
      </c>
      <c r="E1269">
        <v>37.841999999999999</v>
      </c>
      <c r="F1269">
        <v>0.156</v>
      </c>
    </row>
    <row r="1270" spans="1:6" x14ac:dyDescent="0.2">
      <c r="A1270">
        <v>37.850999999999999</v>
      </c>
      <c r="B1270">
        <v>0.32200000000000001</v>
      </c>
      <c r="C1270">
        <v>37.860999999999997</v>
      </c>
      <c r="D1270">
        <v>0.245</v>
      </c>
      <c r="E1270">
        <v>37.869999999999997</v>
      </c>
      <c r="F1270">
        <v>0.28299999999999997</v>
      </c>
    </row>
    <row r="1271" spans="1:6" x14ac:dyDescent="0.2">
      <c r="A1271">
        <v>37.880000000000003</v>
      </c>
      <c r="B1271">
        <v>0.185</v>
      </c>
      <c r="C1271">
        <v>37.889000000000003</v>
      </c>
      <c r="D1271">
        <v>0.20399999999999999</v>
      </c>
      <c r="E1271">
        <v>37.899000000000001</v>
      </c>
      <c r="F1271">
        <v>0.221</v>
      </c>
    </row>
    <row r="1272" spans="1:6" x14ac:dyDescent="0.2">
      <c r="A1272">
        <v>37.908000000000001</v>
      </c>
      <c r="B1272">
        <v>0.154</v>
      </c>
      <c r="C1272">
        <v>37.917999999999999</v>
      </c>
      <c r="D1272">
        <v>0.158</v>
      </c>
      <c r="E1272">
        <v>37.927</v>
      </c>
      <c r="F1272">
        <v>0.13600000000000001</v>
      </c>
    </row>
    <row r="1273" spans="1:6" x14ac:dyDescent="0.2">
      <c r="A1273">
        <v>37.936999999999998</v>
      </c>
      <c r="B1273">
        <v>0.187</v>
      </c>
      <c r="C1273">
        <v>37.945999999999998</v>
      </c>
      <c r="D1273">
        <v>0.13400000000000001</v>
      </c>
      <c r="E1273">
        <v>37.956000000000003</v>
      </c>
      <c r="F1273">
        <v>0.13600000000000001</v>
      </c>
    </row>
    <row r="1274" spans="1:6" x14ac:dyDescent="0.2">
      <c r="A1274">
        <v>37.965000000000003</v>
      </c>
      <c r="B1274">
        <v>0.158</v>
      </c>
      <c r="C1274">
        <v>37.975000000000001</v>
      </c>
      <c r="D1274">
        <v>0.17199999999999999</v>
      </c>
      <c r="E1274">
        <v>37.984000000000002</v>
      </c>
      <c r="F1274">
        <v>0.20799999999999999</v>
      </c>
    </row>
    <row r="1275" spans="1:6" x14ac:dyDescent="0.2">
      <c r="A1275">
        <v>37.994</v>
      </c>
      <c r="B1275">
        <v>0.19700000000000001</v>
      </c>
      <c r="C1275">
        <v>38.003</v>
      </c>
      <c r="D1275">
        <v>0.17499999999999999</v>
      </c>
      <c r="E1275">
        <v>38.012999999999998</v>
      </c>
      <c r="F1275">
        <v>0.19</v>
      </c>
    </row>
    <row r="1276" spans="1:6" x14ac:dyDescent="0.2">
      <c r="A1276">
        <v>38.023000000000003</v>
      </c>
      <c r="B1276">
        <v>0.14000000000000001</v>
      </c>
      <c r="C1276">
        <v>38.031999999999996</v>
      </c>
      <c r="D1276">
        <v>0.15</v>
      </c>
      <c r="E1276">
        <v>38.042000000000002</v>
      </c>
      <c r="F1276">
        <v>0.155</v>
      </c>
    </row>
    <row r="1277" spans="1:6" x14ac:dyDescent="0.2">
      <c r="A1277">
        <v>38.051000000000002</v>
      </c>
      <c r="B1277">
        <v>0.109</v>
      </c>
      <c r="C1277">
        <v>38.061</v>
      </c>
      <c r="D1277">
        <v>8.6999999999999994E-2</v>
      </c>
      <c r="E1277">
        <v>38.07</v>
      </c>
      <c r="F1277">
        <v>7.0999999999999994E-2</v>
      </c>
    </row>
    <row r="1278" spans="1:6" x14ac:dyDescent="0.2">
      <c r="A1278">
        <v>38.08</v>
      </c>
      <c r="B1278">
        <v>8.4000000000000005E-2</v>
      </c>
      <c r="C1278">
        <v>38.088999999999999</v>
      </c>
      <c r="D1278">
        <v>0.13400000000000001</v>
      </c>
      <c r="E1278">
        <v>38.098999999999997</v>
      </c>
      <c r="F1278">
        <v>0.114</v>
      </c>
    </row>
    <row r="1279" spans="1:6" x14ac:dyDescent="0.2">
      <c r="A1279">
        <v>38.107999999999997</v>
      </c>
      <c r="B1279">
        <v>0.223</v>
      </c>
      <c r="C1279">
        <v>38.118000000000002</v>
      </c>
      <c r="D1279">
        <v>0.26100000000000001</v>
      </c>
      <c r="E1279">
        <v>38.127000000000002</v>
      </c>
      <c r="F1279">
        <v>0.22700000000000001</v>
      </c>
    </row>
    <row r="1280" spans="1:6" x14ac:dyDescent="0.2">
      <c r="A1280">
        <v>38.137</v>
      </c>
      <c r="B1280">
        <v>0.28399999999999997</v>
      </c>
      <c r="C1280">
        <v>38.146000000000001</v>
      </c>
      <c r="D1280">
        <v>0.104</v>
      </c>
      <c r="E1280">
        <v>38.155999999999999</v>
      </c>
      <c r="F1280">
        <v>0.16</v>
      </c>
    </row>
    <row r="1281" spans="1:6" x14ac:dyDescent="0.2">
      <c r="A1281">
        <v>38.164999999999999</v>
      </c>
      <c r="B1281">
        <v>0.20799999999999999</v>
      </c>
      <c r="C1281">
        <v>38.174999999999997</v>
      </c>
      <c r="D1281">
        <v>0.20899999999999999</v>
      </c>
      <c r="E1281">
        <v>38.183999999999997</v>
      </c>
      <c r="F1281">
        <v>0.187</v>
      </c>
    </row>
    <row r="1282" spans="1:6" x14ac:dyDescent="0.2">
      <c r="A1282">
        <v>38.194000000000003</v>
      </c>
      <c r="B1282">
        <v>0.129</v>
      </c>
      <c r="C1282">
        <v>38.204000000000001</v>
      </c>
      <c r="D1282">
        <v>0.13600000000000001</v>
      </c>
      <c r="E1282">
        <v>38.213000000000001</v>
      </c>
      <c r="F1282">
        <v>0.08</v>
      </c>
    </row>
    <row r="1283" spans="1:6" x14ac:dyDescent="0.2">
      <c r="A1283">
        <v>38.222999999999999</v>
      </c>
      <c r="B1283">
        <v>0.16700000000000001</v>
      </c>
      <c r="C1283">
        <v>38.231999999999999</v>
      </c>
      <c r="D1283">
        <v>0.158</v>
      </c>
      <c r="E1283">
        <v>38.241999999999997</v>
      </c>
      <c r="F1283">
        <v>0.18</v>
      </c>
    </row>
    <row r="1284" spans="1:6" x14ac:dyDescent="0.2">
      <c r="A1284">
        <v>38.250999999999998</v>
      </c>
      <c r="B1284">
        <v>0.21299999999999999</v>
      </c>
      <c r="C1284">
        <v>38.261000000000003</v>
      </c>
      <c r="D1284">
        <v>0.11799999999999999</v>
      </c>
      <c r="E1284">
        <v>38.270000000000003</v>
      </c>
      <c r="F1284">
        <v>0.11600000000000001</v>
      </c>
    </row>
    <row r="1285" spans="1:6" x14ac:dyDescent="0.2">
      <c r="A1285">
        <v>38.28</v>
      </c>
      <c r="B1285">
        <v>0.16600000000000001</v>
      </c>
      <c r="C1285">
        <v>38.289000000000001</v>
      </c>
      <c r="D1285">
        <v>0.158</v>
      </c>
      <c r="E1285">
        <v>38.298999999999999</v>
      </c>
      <c r="F1285">
        <v>0.14000000000000001</v>
      </c>
    </row>
    <row r="1286" spans="1:6" x14ac:dyDescent="0.2">
      <c r="A1286">
        <v>38.308</v>
      </c>
      <c r="B1286">
        <v>9.7000000000000003E-2</v>
      </c>
      <c r="C1286">
        <v>38.317999999999998</v>
      </c>
      <c r="D1286">
        <v>8.8999999999999996E-2</v>
      </c>
      <c r="E1286">
        <v>38.326999999999998</v>
      </c>
      <c r="F1286">
        <v>7.2999999999999995E-2</v>
      </c>
    </row>
    <row r="1287" spans="1:6" x14ac:dyDescent="0.2">
      <c r="A1287">
        <v>38.337000000000003</v>
      </c>
      <c r="B1287">
        <v>6.9000000000000006E-2</v>
      </c>
      <c r="C1287">
        <v>38.345999999999997</v>
      </c>
      <c r="D1287">
        <v>7.5999999999999998E-2</v>
      </c>
      <c r="E1287">
        <v>38.356000000000002</v>
      </c>
      <c r="F1287">
        <v>7.1999999999999995E-2</v>
      </c>
    </row>
    <row r="1288" spans="1:6" x14ac:dyDescent="0.2">
      <c r="A1288">
        <v>38.365000000000002</v>
      </c>
      <c r="B1288">
        <v>6.5000000000000002E-2</v>
      </c>
      <c r="C1288">
        <v>38.375</v>
      </c>
      <c r="D1288">
        <v>6.7000000000000004E-2</v>
      </c>
      <c r="E1288">
        <v>38.384</v>
      </c>
      <c r="F1288">
        <v>9.0999999999999998E-2</v>
      </c>
    </row>
    <row r="1289" spans="1:6" x14ac:dyDescent="0.2">
      <c r="A1289">
        <v>38.393999999999998</v>
      </c>
      <c r="B1289">
        <v>6.6000000000000003E-2</v>
      </c>
      <c r="C1289">
        <v>38.404000000000003</v>
      </c>
      <c r="D1289">
        <v>9.4E-2</v>
      </c>
      <c r="E1289">
        <v>38.412999999999997</v>
      </c>
      <c r="F1289">
        <v>0.14199999999999999</v>
      </c>
    </row>
    <row r="1290" spans="1:6" x14ac:dyDescent="0.2">
      <c r="A1290">
        <v>38.423000000000002</v>
      </c>
      <c r="B1290">
        <v>0.17199999999999999</v>
      </c>
      <c r="C1290">
        <v>38.432000000000002</v>
      </c>
      <c r="D1290">
        <v>0.12</v>
      </c>
      <c r="E1290">
        <v>38.442</v>
      </c>
      <c r="F1290">
        <v>0.13600000000000001</v>
      </c>
    </row>
    <row r="1291" spans="1:6" x14ac:dyDescent="0.2">
      <c r="A1291">
        <v>38.451000000000001</v>
      </c>
      <c r="B1291">
        <v>0.14000000000000001</v>
      </c>
      <c r="C1291">
        <v>38.460999999999999</v>
      </c>
      <c r="D1291">
        <v>0.16400000000000001</v>
      </c>
      <c r="E1291">
        <v>38.47</v>
      </c>
      <c r="F1291">
        <v>0.124</v>
      </c>
    </row>
    <row r="1292" spans="1:6" x14ac:dyDescent="0.2">
      <c r="A1292">
        <v>38.479999999999997</v>
      </c>
      <c r="B1292">
        <v>0.14499999999999999</v>
      </c>
      <c r="C1292">
        <v>38.488999999999997</v>
      </c>
      <c r="D1292">
        <v>0.30199999999999999</v>
      </c>
      <c r="E1292">
        <v>38.499000000000002</v>
      </c>
      <c r="F1292">
        <v>0.115</v>
      </c>
    </row>
    <row r="1293" spans="1:6" x14ac:dyDescent="0.2">
      <c r="A1293">
        <v>38.508000000000003</v>
      </c>
      <c r="B1293">
        <v>0.13800000000000001</v>
      </c>
      <c r="C1293">
        <v>38.518000000000001</v>
      </c>
      <c r="D1293">
        <v>0.113</v>
      </c>
      <c r="E1293">
        <v>38.527999999999999</v>
      </c>
      <c r="F1293">
        <v>7.5999999999999998E-2</v>
      </c>
    </row>
    <row r="1294" spans="1:6" x14ac:dyDescent="0.2">
      <c r="A1294">
        <v>38.536999999999999</v>
      </c>
      <c r="B1294">
        <v>6.9000000000000006E-2</v>
      </c>
      <c r="C1294">
        <v>38.546999999999997</v>
      </c>
      <c r="D1294">
        <v>0.06</v>
      </c>
      <c r="E1294">
        <v>38.555999999999997</v>
      </c>
      <c r="F1294">
        <v>0.06</v>
      </c>
    </row>
    <row r="1295" spans="1:6" x14ac:dyDescent="0.2">
      <c r="A1295">
        <v>38.566000000000003</v>
      </c>
      <c r="B1295">
        <v>6.5000000000000002E-2</v>
      </c>
      <c r="C1295">
        <v>38.576000000000001</v>
      </c>
      <c r="D1295">
        <v>7.2999999999999995E-2</v>
      </c>
      <c r="E1295">
        <v>38.585000000000001</v>
      </c>
      <c r="F1295">
        <v>7.5999999999999998E-2</v>
      </c>
    </row>
    <row r="1296" spans="1:6" x14ac:dyDescent="0.2">
      <c r="A1296">
        <v>38.594999999999999</v>
      </c>
      <c r="B1296">
        <v>7.1999999999999995E-2</v>
      </c>
      <c r="C1296">
        <v>38.603999999999999</v>
      </c>
      <c r="D1296">
        <v>6.7000000000000004E-2</v>
      </c>
      <c r="E1296">
        <v>38.613999999999997</v>
      </c>
      <c r="F1296">
        <v>6.8000000000000005E-2</v>
      </c>
    </row>
    <row r="1297" spans="1:6" x14ac:dyDescent="0.2">
      <c r="A1297">
        <v>38.622999999999998</v>
      </c>
      <c r="B1297">
        <v>6.7000000000000004E-2</v>
      </c>
      <c r="C1297">
        <v>38.633000000000003</v>
      </c>
      <c r="D1297">
        <v>6.7000000000000004E-2</v>
      </c>
      <c r="E1297">
        <v>38.643000000000001</v>
      </c>
      <c r="F1297">
        <v>6.4000000000000001E-2</v>
      </c>
    </row>
    <row r="1298" spans="1:6" x14ac:dyDescent="0.2">
      <c r="A1298">
        <v>38.652000000000001</v>
      </c>
      <c r="B1298">
        <v>5.8999999999999997E-2</v>
      </c>
      <c r="C1298">
        <v>38.661999999999999</v>
      </c>
      <c r="D1298">
        <v>6.5000000000000002E-2</v>
      </c>
      <c r="E1298">
        <v>38.670999999999999</v>
      </c>
      <c r="F1298">
        <v>6.9000000000000006E-2</v>
      </c>
    </row>
    <row r="1299" spans="1:6" x14ac:dyDescent="0.2">
      <c r="A1299">
        <v>38.680999999999997</v>
      </c>
      <c r="B1299">
        <v>6.0999999999999999E-2</v>
      </c>
      <c r="C1299">
        <v>38.69</v>
      </c>
      <c r="D1299">
        <v>6.3E-2</v>
      </c>
      <c r="E1299">
        <v>38.700000000000003</v>
      </c>
      <c r="F1299">
        <v>5.7000000000000002E-2</v>
      </c>
    </row>
    <row r="1300" spans="1:6" x14ac:dyDescent="0.2">
      <c r="A1300">
        <v>38.71</v>
      </c>
      <c r="B1300">
        <v>6.2E-2</v>
      </c>
      <c r="C1300">
        <v>38.719000000000001</v>
      </c>
      <c r="D1300">
        <v>5.7000000000000002E-2</v>
      </c>
      <c r="E1300">
        <v>38.728999999999999</v>
      </c>
      <c r="F1300">
        <v>5.6000000000000001E-2</v>
      </c>
    </row>
    <row r="1301" spans="1:6" x14ac:dyDescent="0.2">
      <c r="A1301">
        <v>38.738</v>
      </c>
      <c r="B1301">
        <v>5.7000000000000002E-2</v>
      </c>
      <c r="C1301">
        <v>38.747999999999998</v>
      </c>
      <c r="D1301">
        <v>5.8999999999999997E-2</v>
      </c>
      <c r="E1301">
        <v>38.756999999999998</v>
      </c>
      <c r="F1301">
        <v>6.3E-2</v>
      </c>
    </row>
    <row r="1302" spans="1:6" x14ac:dyDescent="0.2">
      <c r="A1302">
        <v>38.767000000000003</v>
      </c>
      <c r="B1302">
        <v>6.0999999999999999E-2</v>
      </c>
      <c r="C1302">
        <v>38.777000000000001</v>
      </c>
      <c r="D1302">
        <v>0.06</v>
      </c>
      <c r="E1302">
        <v>38.786000000000001</v>
      </c>
      <c r="F1302">
        <v>6.8000000000000005E-2</v>
      </c>
    </row>
    <row r="1303" spans="1:6" x14ac:dyDescent="0.2">
      <c r="A1303">
        <v>38.795999999999999</v>
      </c>
      <c r="B1303">
        <v>6.8000000000000005E-2</v>
      </c>
      <c r="C1303">
        <v>38.805</v>
      </c>
      <c r="D1303">
        <v>6.7000000000000004E-2</v>
      </c>
      <c r="E1303">
        <v>38.814999999999998</v>
      </c>
      <c r="F1303">
        <v>8.1000000000000003E-2</v>
      </c>
    </row>
    <row r="1304" spans="1:6" x14ac:dyDescent="0.2">
      <c r="A1304">
        <v>38.823999999999998</v>
      </c>
      <c r="B1304">
        <v>0.115</v>
      </c>
      <c r="C1304">
        <v>38.834000000000003</v>
      </c>
      <c r="D1304">
        <v>0.10199999999999999</v>
      </c>
      <c r="E1304">
        <v>38.844000000000001</v>
      </c>
      <c r="F1304">
        <v>0.20699999999999999</v>
      </c>
    </row>
    <row r="1305" spans="1:6" x14ac:dyDescent="0.2">
      <c r="A1305">
        <v>38.853000000000002</v>
      </c>
      <c r="B1305">
        <v>7.5999999999999998E-2</v>
      </c>
      <c r="C1305">
        <v>38.863</v>
      </c>
      <c r="D1305">
        <v>8.6999999999999994E-2</v>
      </c>
      <c r="E1305">
        <v>38.872</v>
      </c>
      <c r="F1305">
        <v>7.0999999999999994E-2</v>
      </c>
    </row>
    <row r="1306" spans="1:6" x14ac:dyDescent="0.2">
      <c r="A1306">
        <v>38.881999999999998</v>
      </c>
      <c r="B1306">
        <v>0.08</v>
      </c>
      <c r="C1306">
        <v>38.890999999999998</v>
      </c>
      <c r="D1306">
        <v>6.6000000000000003E-2</v>
      </c>
      <c r="E1306">
        <v>38.901000000000003</v>
      </c>
      <c r="F1306">
        <v>6.6000000000000003E-2</v>
      </c>
    </row>
    <row r="1307" spans="1:6" x14ac:dyDescent="0.2">
      <c r="A1307">
        <v>38.911000000000001</v>
      </c>
      <c r="B1307">
        <v>8.3000000000000004E-2</v>
      </c>
      <c r="C1307">
        <v>38.92</v>
      </c>
      <c r="D1307">
        <v>6.4000000000000001E-2</v>
      </c>
      <c r="E1307">
        <v>38.93</v>
      </c>
      <c r="F1307">
        <v>6.5000000000000002E-2</v>
      </c>
    </row>
    <row r="1308" spans="1:6" x14ac:dyDescent="0.2">
      <c r="A1308">
        <v>38.939</v>
      </c>
      <c r="B1308">
        <v>7.0999999999999994E-2</v>
      </c>
      <c r="C1308">
        <v>38.948999999999998</v>
      </c>
      <c r="D1308">
        <v>6.0999999999999999E-2</v>
      </c>
      <c r="E1308">
        <v>38.957999999999998</v>
      </c>
      <c r="F1308">
        <v>7.8E-2</v>
      </c>
    </row>
    <row r="1309" spans="1:6" x14ac:dyDescent="0.2">
      <c r="A1309">
        <v>38.968000000000004</v>
      </c>
      <c r="B1309">
        <v>0.06</v>
      </c>
      <c r="C1309">
        <v>38.978000000000002</v>
      </c>
      <c r="D1309">
        <v>5.1999999999999998E-2</v>
      </c>
      <c r="E1309">
        <v>38.987000000000002</v>
      </c>
      <c r="F1309">
        <v>6.2E-2</v>
      </c>
    </row>
    <row r="1310" spans="1:6" x14ac:dyDescent="0.2">
      <c r="A1310">
        <v>38.997</v>
      </c>
      <c r="B1310">
        <v>0.05</v>
      </c>
      <c r="C1310">
        <v>39.006</v>
      </c>
      <c r="D1310">
        <v>0.06</v>
      </c>
      <c r="E1310">
        <v>39.015999999999998</v>
      </c>
      <c r="F1310">
        <v>6.9000000000000006E-2</v>
      </c>
    </row>
    <row r="1311" spans="1:6" x14ac:dyDescent="0.2">
      <c r="A1311">
        <v>39.026000000000003</v>
      </c>
      <c r="B1311">
        <v>6.0999999999999999E-2</v>
      </c>
      <c r="C1311">
        <v>39.034999999999997</v>
      </c>
      <c r="D1311">
        <v>6.4000000000000001E-2</v>
      </c>
      <c r="E1311">
        <v>39.045000000000002</v>
      </c>
      <c r="F1311">
        <v>8.1000000000000003E-2</v>
      </c>
    </row>
    <row r="1312" spans="1:6" x14ac:dyDescent="0.2">
      <c r="A1312">
        <v>39.054000000000002</v>
      </c>
      <c r="B1312">
        <v>0.09</v>
      </c>
      <c r="C1312">
        <v>39.064</v>
      </c>
      <c r="D1312">
        <v>8.1000000000000003E-2</v>
      </c>
      <c r="E1312">
        <v>39.073</v>
      </c>
      <c r="F1312">
        <v>6.6000000000000003E-2</v>
      </c>
    </row>
    <row r="1313" spans="1:6" x14ac:dyDescent="0.2">
      <c r="A1313">
        <v>39.082999999999998</v>
      </c>
      <c r="B1313">
        <v>6.2E-2</v>
      </c>
      <c r="C1313">
        <v>39.093000000000004</v>
      </c>
      <c r="D1313">
        <v>6.7000000000000004E-2</v>
      </c>
      <c r="E1313">
        <v>39.101999999999997</v>
      </c>
      <c r="F1313">
        <v>6.3E-2</v>
      </c>
    </row>
    <row r="1314" spans="1:6" x14ac:dyDescent="0.2">
      <c r="A1314">
        <v>39.112000000000002</v>
      </c>
      <c r="B1314">
        <v>5.5E-2</v>
      </c>
      <c r="C1314">
        <v>39.121000000000002</v>
      </c>
      <c r="D1314">
        <v>5.0999999999999997E-2</v>
      </c>
      <c r="E1314">
        <v>39.131</v>
      </c>
      <c r="F1314">
        <v>5.2999999999999999E-2</v>
      </c>
    </row>
    <row r="1315" spans="1:6" x14ac:dyDescent="0.2">
      <c r="A1315">
        <v>39.14</v>
      </c>
      <c r="B1315">
        <v>5.6000000000000001E-2</v>
      </c>
      <c r="C1315">
        <v>39.15</v>
      </c>
      <c r="D1315">
        <v>6.8000000000000005E-2</v>
      </c>
      <c r="E1315">
        <v>39.159999999999997</v>
      </c>
      <c r="F1315">
        <v>7.5999999999999998E-2</v>
      </c>
    </row>
    <row r="1316" spans="1:6" x14ac:dyDescent="0.2">
      <c r="A1316">
        <v>39.168999999999997</v>
      </c>
      <c r="B1316">
        <v>7.4999999999999997E-2</v>
      </c>
      <c r="C1316">
        <v>39.179000000000002</v>
      </c>
      <c r="D1316">
        <v>7.6999999999999999E-2</v>
      </c>
      <c r="E1316">
        <v>39.188000000000002</v>
      </c>
      <c r="F1316">
        <v>9.5000000000000001E-2</v>
      </c>
    </row>
    <row r="1317" spans="1:6" x14ac:dyDescent="0.2">
      <c r="A1317">
        <v>39.198</v>
      </c>
      <c r="B1317">
        <v>7.0999999999999994E-2</v>
      </c>
      <c r="C1317">
        <v>39.207000000000001</v>
      </c>
      <c r="D1317">
        <v>5.5E-2</v>
      </c>
      <c r="E1317">
        <v>39.216999999999999</v>
      </c>
      <c r="F1317">
        <v>5.6000000000000001E-2</v>
      </c>
    </row>
    <row r="1318" spans="1:6" x14ac:dyDescent="0.2">
      <c r="A1318">
        <v>39.226999999999997</v>
      </c>
      <c r="B1318">
        <v>6.0999999999999999E-2</v>
      </c>
      <c r="C1318">
        <v>39.235999999999997</v>
      </c>
      <c r="D1318">
        <v>8.8999999999999996E-2</v>
      </c>
      <c r="E1318">
        <v>39.246000000000002</v>
      </c>
      <c r="F1318">
        <v>9.7000000000000003E-2</v>
      </c>
    </row>
    <row r="1319" spans="1:6" x14ac:dyDescent="0.2">
      <c r="A1319">
        <v>39.255000000000003</v>
      </c>
      <c r="B1319">
        <v>9.5000000000000001E-2</v>
      </c>
      <c r="C1319">
        <v>39.265000000000001</v>
      </c>
      <c r="D1319">
        <v>0.11799999999999999</v>
      </c>
      <c r="E1319">
        <v>39.274000000000001</v>
      </c>
      <c r="F1319">
        <v>0.12</v>
      </c>
    </row>
    <row r="1320" spans="1:6" x14ac:dyDescent="0.2">
      <c r="A1320">
        <v>39.283999999999999</v>
      </c>
      <c r="B1320">
        <v>0.14799999999999999</v>
      </c>
      <c r="C1320">
        <v>39.293999999999997</v>
      </c>
      <c r="D1320">
        <v>0.14899999999999999</v>
      </c>
      <c r="E1320">
        <v>39.302999999999997</v>
      </c>
      <c r="F1320">
        <v>8.8999999999999996E-2</v>
      </c>
    </row>
    <row r="1321" spans="1:6" x14ac:dyDescent="0.2">
      <c r="A1321">
        <v>39.313000000000002</v>
      </c>
      <c r="B1321">
        <v>0.11</v>
      </c>
      <c r="C1321">
        <v>39.322000000000003</v>
      </c>
      <c r="D1321">
        <v>6.3E-2</v>
      </c>
      <c r="E1321">
        <v>39.332000000000001</v>
      </c>
      <c r="F1321">
        <v>6.3E-2</v>
      </c>
    </row>
    <row r="1322" spans="1:6" x14ac:dyDescent="0.2">
      <c r="A1322">
        <v>39.341000000000001</v>
      </c>
      <c r="B1322">
        <v>6.0999999999999999E-2</v>
      </c>
      <c r="C1322">
        <v>39.350999999999999</v>
      </c>
      <c r="D1322">
        <v>9.6000000000000002E-2</v>
      </c>
      <c r="E1322">
        <v>39.360999999999997</v>
      </c>
      <c r="F1322">
        <v>6.7000000000000004E-2</v>
      </c>
    </row>
    <row r="1323" spans="1:6" x14ac:dyDescent="0.2">
      <c r="A1323">
        <v>39.369999999999997</v>
      </c>
      <c r="B1323">
        <v>7.9000000000000001E-2</v>
      </c>
      <c r="C1323">
        <v>39.380000000000003</v>
      </c>
      <c r="D1323">
        <v>0.104</v>
      </c>
      <c r="E1323">
        <v>39.389000000000003</v>
      </c>
      <c r="F1323">
        <v>0.13200000000000001</v>
      </c>
    </row>
    <row r="1324" spans="1:6" x14ac:dyDescent="0.2">
      <c r="A1324">
        <v>39.399000000000001</v>
      </c>
      <c r="B1324">
        <v>0.16800000000000001</v>
      </c>
      <c r="C1324">
        <v>39.408999999999999</v>
      </c>
      <c r="D1324">
        <v>0.22</v>
      </c>
      <c r="E1324">
        <v>39.417999999999999</v>
      </c>
      <c r="F1324">
        <v>0.26900000000000002</v>
      </c>
    </row>
    <row r="1325" spans="1:6" x14ac:dyDescent="0.2">
      <c r="A1325">
        <v>39.427999999999997</v>
      </c>
      <c r="B1325">
        <v>0.246</v>
      </c>
      <c r="C1325">
        <v>39.438000000000002</v>
      </c>
      <c r="D1325">
        <v>0.23</v>
      </c>
      <c r="E1325">
        <v>39.447000000000003</v>
      </c>
      <c r="F1325">
        <v>0.221</v>
      </c>
    </row>
    <row r="1326" spans="1:6" x14ac:dyDescent="0.2">
      <c r="A1326">
        <v>39.457000000000001</v>
      </c>
      <c r="B1326">
        <v>0.28999999999999998</v>
      </c>
      <c r="C1326">
        <v>39.466999999999999</v>
      </c>
      <c r="D1326">
        <v>0.192</v>
      </c>
      <c r="E1326">
        <v>39.475999999999999</v>
      </c>
      <c r="F1326">
        <v>0.20699999999999999</v>
      </c>
    </row>
    <row r="1327" spans="1:6" x14ac:dyDescent="0.2">
      <c r="A1327">
        <v>39.485999999999997</v>
      </c>
      <c r="B1327">
        <v>0.25600000000000001</v>
      </c>
      <c r="C1327">
        <v>39.496000000000002</v>
      </c>
      <c r="D1327">
        <v>0.216</v>
      </c>
      <c r="E1327">
        <v>39.505000000000003</v>
      </c>
      <c r="F1327">
        <v>0.14499999999999999</v>
      </c>
    </row>
    <row r="1328" spans="1:6" x14ac:dyDescent="0.2">
      <c r="A1328">
        <v>39.515000000000001</v>
      </c>
      <c r="B1328">
        <v>0.20300000000000001</v>
      </c>
      <c r="C1328">
        <v>39.524999999999999</v>
      </c>
      <c r="D1328">
        <v>0.249</v>
      </c>
      <c r="E1328">
        <v>39.533999999999999</v>
      </c>
      <c r="F1328">
        <v>0.47799999999999998</v>
      </c>
    </row>
    <row r="1329" spans="1:6" x14ac:dyDescent="0.2">
      <c r="A1329">
        <v>39.543999999999997</v>
      </c>
      <c r="B1329">
        <v>0.52400000000000002</v>
      </c>
      <c r="C1329">
        <v>39.554000000000002</v>
      </c>
      <c r="D1329">
        <v>0.45400000000000001</v>
      </c>
      <c r="E1329">
        <v>39.563000000000002</v>
      </c>
      <c r="F1329">
        <v>0.45700000000000002</v>
      </c>
    </row>
    <row r="1330" spans="1:6" x14ac:dyDescent="0.2">
      <c r="A1330">
        <v>39.573</v>
      </c>
      <c r="B1330">
        <v>0.34399999999999997</v>
      </c>
      <c r="C1330">
        <v>39.582999999999998</v>
      </c>
      <c r="D1330">
        <v>0.41099999999999998</v>
      </c>
      <c r="E1330">
        <v>39.591999999999999</v>
      </c>
      <c r="F1330">
        <v>0.108</v>
      </c>
    </row>
    <row r="1331" spans="1:6" x14ac:dyDescent="0.2">
      <c r="A1331">
        <v>39.601999999999997</v>
      </c>
      <c r="B1331">
        <v>0.11899999999999999</v>
      </c>
      <c r="C1331">
        <v>39.612000000000002</v>
      </c>
      <c r="D1331">
        <v>0.112</v>
      </c>
      <c r="E1331">
        <v>39.621000000000002</v>
      </c>
      <c r="F1331">
        <v>7.2999999999999995E-2</v>
      </c>
    </row>
    <row r="1332" spans="1:6" x14ac:dyDescent="0.2">
      <c r="A1332">
        <v>39.631</v>
      </c>
      <c r="B1332">
        <v>8.4000000000000005E-2</v>
      </c>
      <c r="C1332">
        <v>39.640999999999998</v>
      </c>
      <c r="D1332">
        <v>0.113</v>
      </c>
      <c r="E1332">
        <v>39.65</v>
      </c>
      <c r="F1332">
        <v>0.112</v>
      </c>
    </row>
    <row r="1333" spans="1:6" x14ac:dyDescent="0.2">
      <c r="A1333">
        <v>39.659999999999997</v>
      </c>
      <c r="B1333">
        <v>0.13</v>
      </c>
      <c r="C1333">
        <v>39.67</v>
      </c>
      <c r="D1333">
        <v>0.13300000000000001</v>
      </c>
      <c r="E1333">
        <v>39.679000000000002</v>
      </c>
      <c r="F1333">
        <v>0.17399999999999999</v>
      </c>
    </row>
    <row r="1334" spans="1:6" x14ac:dyDescent="0.2">
      <c r="A1334">
        <v>39.689</v>
      </c>
      <c r="B1334">
        <v>0.246</v>
      </c>
      <c r="C1334">
        <v>39.698999999999998</v>
      </c>
      <c r="D1334">
        <v>0.25</v>
      </c>
      <c r="E1334">
        <v>39.707999999999998</v>
      </c>
      <c r="F1334">
        <v>0.13800000000000001</v>
      </c>
    </row>
    <row r="1335" spans="1:6" x14ac:dyDescent="0.2">
      <c r="A1335">
        <v>39.718000000000004</v>
      </c>
      <c r="B1335">
        <v>0.16</v>
      </c>
      <c r="C1335">
        <v>39.728000000000002</v>
      </c>
      <c r="D1335">
        <v>0.152</v>
      </c>
      <c r="E1335">
        <v>39.737000000000002</v>
      </c>
      <c r="F1335">
        <v>0.11600000000000001</v>
      </c>
    </row>
    <row r="1336" spans="1:6" x14ac:dyDescent="0.2">
      <c r="A1336">
        <v>39.747</v>
      </c>
      <c r="B1336">
        <v>0.111</v>
      </c>
      <c r="C1336">
        <v>39.756999999999998</v>
      </c>
      <c r="D1336">
        <v>7.9000000000000001E-2</v>
      </c>
      <c r="E1336">
        <v>39.765999999999998</v>
      </c>
      <c r="F1336">
        <v>0.09</v>
      </c>
    </row>
    <row r="1337" spans="1:6" x14ac:dyDescent="0.2">
      <c r="A1337">
        <v>39.776000000000003</v>
      </c>
      <c r="B1337">
        <v>0.104</v>
      </c>
      <c r="C1337">
        <v>39.786000000000001</v>
      </c>
      <c r="D1337">
        <v>0.108</v>
      </c>
      <c r="E1337">
        <v>39.795000000000002</v>
      </c>
      <c r="F1337">
        <v>0.105</v>
      </c>
    </row>
    <row r="1338" spans="1:6" x14ac:dyDescent="0.2">
      <c r="A1338">
        <v>39.805</v>
      </c>
      <c r="B1338">
        <v>8.5999999999999993E-2</v>
      </c>
      <c r="C1338">
        <v>39.814999999999998</v>
      </c>
      <c r="D1338">
        <v>0.115</v>
      </c>
      <c r="E1338">
        <v>39.823999999999998</v>
      </c>
      <c r="F1338">
        <v>8.2000000000000003E-2</v>
      </c>
    </row>
    <row r="1339" spans="1:6" x14ac:dyDescent="0.2">
      <c r="A1339">
        <v>39.834000000000003</v>
      </c>
      <c r="B1339">
        <v>7.6999999999999999E-2</v>
      </c>
      <c r="C1339">
        <v>39.844000000000001</v>
      </c>
      <c r="D1339">
        <v>7.2999999999999995E-2</v>
      </c>
      <c r="E1339">
        <v>39.853000000000002</v>
      </c>
      <c r="F1339">
        <v>7.9000000000000001E-2</v>
      </c>
    </row>
    <row r="1340" spans="1:6" x14ac:dyDescent="0.2">
      <c r="A1340">
        <v>39.863</v>
      </c>
      <c r="B1340">
        <v>7.2999999999999995E-2</v>
      </c>
      <c r="C1340">
        <v>39.872</v>
      </c>
      <c r="D1340">
        <v>7.8E-2</v>
      </c>
      <c r="E1340">
        <v>39.881999999999998</v>
      </c>
      <c r="F1340">
        <v>7.3999999999999996E-2</v>
      </c>
    </row>
    <row r="1341" spans="1:6" x14ac:dyDescent="0.2">
      <c r="A1341">
        <v>39.892000000000003</v>
      </c>
      <c r="B1341">
        <v>7.0000000000000007E-2</v>
      </c>
      <c r="C1341">
        <v>39.901000000000003</v>
      </c>
      <c r="D1341">
        <v>6.4000000000000001E-2</v>
      </c>
      <c r="E1341">
        <v>39.911000000000001</v>
      </c>
      <c r="F1341">
        <v>0.112</v>
      </c>
    </row>
    <row r="1342" spans="1:6" x14ac:dyDescent="0.2">
      <c r="A1342">
        <v>39.920999999999999</v>
      </c>
      <c r="B1342">
        <v>6.7000000000000004E-2</v>
      </c>
      <c r="C1342">
        <v>39.93</v>
      </c>
      <c r="D1342">
        <v>7.3999999999999996E-2</v>
      </c>
      <c r="E1342">
        <v>39.94</v>
      </c>
      <c r="F1342">
        <v>7.8E-2</v>
      </c>
    </row>
    <row r="1343" spans="1:6" x14ac:dyDescent="0.2">
      <c r="A1343">
        <v>39.950000000000003</v>
      </c>
      <c r="B1343">
        <v>7.8E-2</v>
      </c>
      <c r="C1343">
        <v>39.959000000000003</v>
      </c>
      <c r="D1343">
        <v>8.8999999999999996E-2</v>
      </c>
      <c r="E1343">
        <v>39.969000000000001</v>
      </c>
      <c r="F1343">
        <v>0.10100000000000001</v>
      </c>
    </row>
    <row r="1344" spans="1:6" x14ac:dyDescent="0.2">
      <c r="A1344">
        <v>39.978999999999999</v>
      </c>
      <c r="B1344">
        <v>8.5000000000000006E-2</v>
      </c>
      <c r="C1344">
        <v>39.988</v>
      </c>
      <c r="D1344">
        <v>9.4E-2</v>
      </c>
      <c r="E1344">
        <v>39.997999999999998</v>
      </c>
      <c r="F1344">
        <v>0.11799999999999999</v>
      </c>
    </row>
    <row r="1345" spans="1:6" x14ac:dyDescent="0.2">
      <c r="A1345">
        <v>40.008000000000003</v>
      </c>
      <c r="B1345">
        <v>0.13600000000000001</v>
      </c>
      <c r="C1345">
        <v>40.017000000000003</v>
      </c>
      <c r="D1345">
        <v>0.114</v>
      </c>
      <c r="E1345">
        <v>40.027000000000001</v>
      </c>
      <c r="F1345">
        <v>0.20200000000000001</v>
      </c>
    </row>
    <row r="1346" spans="1:6" x14ac:dyDescent="0.2">
      <c r="A1346">
        <v>40.036999999999999</v>
      </c>
      <c r="B1346">
        <v>0.20799999999999999</v>
      </c>
      <c r="C1346">
        <v>40.045999999999999</v>
      </c>
      <c r="D1346">
        <v>0.26600000000000001</v>
      </c>
      <c r="E1346">
        <v>40.055999999999997</v>
      </c>
      <c r="F1346">
        <v>0.25700000000000001</v>
      </c>
    </row>
    <row r="1347" spans="1:6" x14ac:dyDescent="0.2">
      <c r="A1347">
        <v>40.066000000000003</v>
      </c>
      <c r="B1347">
        <v>0.192</v>
      </c>
      <c r="C1347">
        <v>40.075000000000003</v>
      </c>
      <c r="D1347">
        <v>0.17899999999999999</v>
      </c>
      <c r="E1347">
        <v>40.085000000000001</v>
      </c>
      <c r="F1347">
        <v>0.125</v>
      </c>
    </row>
    <row r="1348" spans="1:6" x14ac:dyDescent="0.2">
      <c r="A1348">
        <v>40.094999999999999</v>
      </c>
      <c r="B1348">
        <v>0.20100000000000001</v>
      </c>
      <c r="C1348">
        <v>40.103999999999999</v>
      </c>
      <c r="D1348">
        <v>0.19500000000000001</v>
      </c>
      <c r="E1348">
        <v>40.113999999999997</v>
      </c>
      <c r="F1348">
        <v>0.19500000000000001</v>
      </c>
    </row>
    <row r="1349" spans="1:6" x14ac:dyDescent="0.2">
      <c r="A1349">
        <v>40.124000000000002</v>
      </c>
      <c r="B1349">
        <v>0.25700000000000001</v>
      </c>
      <c r="C1349">
        <v>40.133000000000003</v>
      </c>
      <c r="D1349">
        <v>0.20599999999999999</v>
      </c>
      <c r="E1349">
        <v>40.143000000000001</v>
      </c>
      <c r="F1349">
        <v>0.19700000000000001</v>
      </c>
    </row>
    <row r="1350" spans="1:6" x14ac:dyDescent="0.2">
      <c r="A1350">
        <v>40.152999999999999</v>
      </c>
      <c r="B1350">
        <v>0.14399999999999999</v>
      </c>
      <c r="C1350">
        <v>40.161999999999999</v>
      </c>
      <c r="D1350">
        <v>0.11600000000000001</v>
      </c>
      <c r="E1350">
        <v>40.171999999999997</v>
      </c>
      <c r="F1350">
        <v>0.12</v>
      </c>
    </row>
    <row r="1351" spans="1:6" x14ac:dyDescent="0.2">
      <c r="A1351">
        <v>40.182000000000002</v>
      </c>
      <c r="B1351">
        <v>9.9000000000000005E-2</v>
      </c>
      <c r="C1351">
        <v>40.191000000000003</v>
      </c>
      <c r="D1351">
        <v>0.10199999999999999</v>
      </c>
      <c r="E1351">
        <v>40.201000000000001</v>
      </c>
      <c r="F1351">
        <v>0.106</v>
      </c>
    </row>
    <row r="1352" spans="1:6" x14ac:dyDescent="0.2">
      <c r="A1352">
        <v>40.210999999999999</v>
      </c>
      <c r="B1352">
        <v>0.24199999999999999</v>
      </c>
      <c r="C1352">
        <v>40.22</v>
      </c>
      <c r="D1352">
        <v>0.27200000000000002</v>
      </c>
      <c r="E1352">
        <v>40.229999999999997</v>
      </c>
      <c r="F1352">
        <v>0.24</v>
      </c>
    </row>
    <row r="1353" spans="1:6" x14ac:dyDescent="0.2">
      <c r="A1353">
        <v>40.24</v>
      </c>
      <c r="B1353">
        <v>0.19500000000000001</v>
      </c>
      <c r="C1353">
        <v>40.249000000000002</v>
      </c>
      <c r="D1353">
        <v>0.13600000000000001</v>
      </c>
      <c r="E1353">
        <v>40.259</v>
      </c>
      <c r="F1353">
        <v>9.9000000000000005E-2</v>
      </c>
    </row>
    <row r="1354" spans="1:6" x14ac:dyDescent="0.2">
      <c r="A1354">
        <v>40.268999999999998</v>
      </c>
      <c r="B1354">
        <v>0.20300000000000001</v>
      </c>
      <c r="C1354">
        <v>40.277999999999999</v>
      </c>
      <c r="D1354">
        <v>0.17299999999999999</v>
      </c>
      <c r="E1354">
        <v>40.287999999999997</v>
      </c>
      <c r="F1354">
        <v>0.158</v>
      </c>
    </row>
    <row r="1355" spans="1:6" x14ac:dyDescent="0.2">
      <c r="A1355">
        <v>40.296999999999997</v>
      </c>
      <c r="B1355">
        <v>0.22700000000000001</v>
      </c>
      <c r="C1355">
        <v>40.307000000000002</v>
      </c>
      <c r="D1355">
        <v>0.16600000000000001</v>
      </c>
      <c r="E1355">
        <v>40.316000000000003</v>
      </c>
      <c r="F1355">
        <v>0.13</v>
      </c>
    </row>
    <row r="1356" spans="1:6" x14ac:dyDescent="0.2">
      <c r="A1356">
        <v>40.326000000000001</v>
      </c>
      <c r="B1356">
        <v>0.189</v>
      </c>
      <c r="C1356">
        <v>40.335000000000001</v>
      </c>
      <c r="D1356">
        <v>0.224</v>
      </c>
      <c r="E1356">
        <v>40.344999999999999</v>
      </c>
      <c r="F1356">
        <v>0.28100000000000003</v>
      </c>
    </row>
    <row r="1357" spans="1:6" x14ac:dyDescent="0.2">
      <c r="A1357">
        <v>40.353999999999999</v>
      </c>
      <c r="B1357">
        <v>0.45200000000000001</v>
      </c>
      <c r="C1357">
        <v>40.363999999999997</v>
      </c>
      <c r="D1357">
        <v>0.41199999999999998</v>
      </c>
      <c r="E1357">
        <v>40.372999999999998</v>
      </c>
      <c r="F1357">
        <v>0.17699999999999999</v>
      </c>
    </row>
    <row r="1358" spans="1:6" x14ac:dyDescent="0.2">
      <c r="A1358">
        <v>40.383000000000003</v>
      </c>
      <c r="B1358">
        <v>7.3999999999999996E-2</v>
      </c>
      <c r="C1358">
        <v>40.392000000000003</v>
      </c>
      <c r="D1358">
        <v>6.7000000000000004E-2</v>
      </c>
      <c r="E1358">
        <v>40.402000000000001</v>
      </c>
      <c r="F1358">
        <v>0.20100000000000001</v>
      </c>
    </row>
    <row r="1359" spans="1:6" x14ac:dyDescent="0.2">
      <c r="A1359">
        <v>40.411000000000001</v>
      </c>
      <c r="B1359">
        <v>0.217</v>
      </c>
      <c r="C1359">
        <v>40.420999999999999</v>
      </c>
      <c r="D1359">
        <v>0.115</v>
      </c>
      <c r="E1359">
        <v>40.43</v>
      </c>
      <c r="F1359">
        <v>0.122</v>
      </c>
    </row>
    <row r="1360" spans="1:6" x14ac:dyDescent="0.2">
      <c r="A1360">
        <v>40.44</v>
      </c>
      <c r="B1360">
        <v>0.13200000000000001</v>
      </c>
      <c r="C1360">
        <v>40.448999999999998</v>
      </c>
      <c r="D1360">
        <v>0.20899999999999999</v>
      </c>
      <c r="E1360">
        <v>40.459000000000003</v>
      </c>
      <c r="F1360">
        <v>0.32600000000000001</v>
      </c>
    </row>
    <row r="1361" spans="1:6" x14ac:dyDescent="0.2">
      <c r="A1361">
        <v>40.468000000000004</v>
      </c>
      <c r="B1361">
        <v>0.33600000000000002</v>
      </c>
      <c r="C1361">
        <v>40.478000000000002</v>
      </c>
      <c r="D1361">
        <v>0.28000000000000003</v>
      </c>
      <c r="E1361">
        <v>40.487000000000002</v>
      </c>
      <c r="F1361">
        <v>0.156</v>
      </c>
    </row>
    <row r="1362" spans="1:6" x14ac:dyDescent="0.2">
      <c r="A1362">
        <v>40.497</v>
      </c>
      <c r="B1362">
        <v>0.17100000000000001</v>
      </c>
      <c r="C1362">
        <v>40.506</v>
      </c>
      <c r="D1362">
        <v>0.17100000000000001</v>
      </c>
      <c r="E1362">
        <v>40.515999999999998</v>
      </c>
      <c r="F1362">
        <v>0.19900000000000001</v>
      </c>
    </row>
    <row r="1363" spans="1:6" x14ac:dyDescent="0.2">
      <c r="A1363">
        <v>40.524999999999999</v>
      </c>
      <c r="B1363">
        <v>0.32400000000000001</v>
      </c>
      <c r="C1363">
        <v>40.534999999999997</v>
      </c>
      <c r="D1363">
        <v>0.59</v>
      </c>
      <c r="E1363">
        <v>40.545000000000002</v>
      </c>
      <c r="F1363">
        <v>0.56200000000000006</v>
      </c>
    </row>
    <row r="1364" spans="1:6" x14ac:dyDescent="0.2">
      <c r="A1364">
        <v>40.554000000000002</v>
      </c>
      <c r="B1364">
        <v>0.43</v>
      </c>
      <c r="C1364">
        <v>40.564</v>
      </c>
      <c r="D1364">
        <v>0.20799999999999999</v>
      </c>
      <c r="E1364">
        <v>40.573</v>
      </c>
      <c r="F1364">
        <v>0.23200000000000001</v>
      </c>
    </row>
    <row r="1365" spans="1:6" x14ac:dyDescent="0.2">
      <c r="A1365">
        <v>40.582999999999998</v>
      </c>
      <c r="B1365">
        <v>0.36499999999999999</v>
      </c>
      <c r="C1365">
        <v>40.591999999999999</v>
      </c>
      <c r="D1365">
        <v>0.432</v>
      </c>
      <c r="E1365">
        <v>40.601999999999997</v>
      </c>
      <c r="F1365">
        <v>0.55000000000000004</v>
      </c>
    </row>
    <row r="1366" spans="1:6" x14ac:dyDescent="0.2">
      <c r="A1366">
        <v>40.610999999999997</v>
      </c>
      <c r="B1366">
        <v>0.66600000000000004</v>
      </c>
      <c r="C1366">
        <v>40.621000000000002</v>
      </c>
      <c r="D1366">
        <v>0.61</v>
      </c>
      <c r="E1366">
        <v>40.630000000000003</v>
      </c>
      <c r="F1366">
        <v>0.40899999999999997</v>
      </c>
    </row>
    <row r="1367" spans="1:6" x14ac:dyDescent="0.2">
      <c r="A1367">
        <v>40.64</v>
      </c>
      <c r="B1367">
        <v>0.45600000000000002</v>
      </c>
      <c r="C1367">
        <v>40.649000000000001</v>
      </c>
      <c r="D1367">
        <v>0.42399999999999999</v>
      </c>
      <c r="E1367">
        <v>40.658999999999999</v>
      </c>
      <c r="F1367">
        <v>0.29199999999999998</v>
      </c>
    </row>
    <row r="1368" spans="1:6" x14ac:dyDescent="0.2">
      <c r="A1368">
        <v>40.667999999999999</v>
      </c>
      <c r="B1368">
        <v>0.19500000000000001</v>
      </c>
      <c r="C1368">
        <v>40.677999999999997</v>
      </c>
      <c r="D1368">
        <v>0.23400000000000001</v>
      </c>
      <c r="E1368">
        <v>40.686999999999998</v>
      </c>
      <c r="F1368">
        <v>0.28199999999999997</v>
      </c>
    </row>
    <row r="1369" spans="1:6" x14ac:dyDescent="0.2">
      <c r="A1369">
        <v>40.697000000000003</v>
      </c>
      <c r="B1369">
        <v>0.26</v>
      </c>
      <c r="C1369">
        <v>40.706000000000003</v>
      </c>
      <c r="D1369">
        <v>0.26700000000000002</v>
      </c>
      <c r="E1369">
        <v>40.716000000000001</v>
      </c>
      <c r="F1369">
        <v>0.33600000000000002</v>
      </c>
    </row>
    <row r="1370" spans="1:6" x14ac:dyDescent="0.2">
      <c r="A1370">
        <v>40.725000000000001</v>
      </c>
      <c r="B1370">
        <v>0.39100000000000001</v>
      </c>
      <c r="C1370">
        <v>40.734999999999999</v>
      </c>
      <c r="D1370">
        <v>0.40200000000000002</v>
      </c>
      <c r="E1370">
        <v>40.744</v>
      </c>
      <c r="F1370">
        <v>0.49099999999999999</v>
      </c>
    </row>
    <row r="1371" spans="1:6" x14ac:dyDescent="0.2">
      <c r="A1371">
        <v>40.753999999999998</v>
      </c>
      <c r="B1371">
        <v>0.42299999999999999</v>
      </c>
      <c r="C1371">
        <v>40.762999999999998</v>
      </c>
      <c r="D1371">
        <v>0.222</v>
      </c>
      <c r="E1371">
        <v>40.773000000000003</v>
      </c>
      <c r="F1371">
        <v>0.155</v>
      </c>
    </row>
    <row r="1372" spans="1:6" x14ac:dyDescent="0.2">
      <c r="A1372">
        <v>40.781999999999996</v>
      </c>
      <c r="B1372">
        <v>0.13500000000000001</v>
      </c>
      <c r="C1372">
        <v>40.792000000000002</v>
      </c>
      <c r="D1372">
        <v>0.18099999999999999</v>
      </c>
      <c r="E1372">
        <v>40.802</v>
      </c>
      <c r="F1372">
        <v>0.21</v>
      </c>
    </row>
    <row r="1373" spans="1:6" x14ac:dyDescent="0.2">
      <c r="A1373">
        <v>40.811</v>
      </c>
      <c r="B1373">
        <v>0.22600000000000001</v>
      </c>
      <c r="C1373">
        <v>40.820999999999998</v>
      </c>
      <c r="D1373">
        <v>0.13600000000000001</v>
      </c>
      <c r="E1373">
        <v>40.83</v>
      </c>
      <c r="F1373">
        <v>0.122</v>
      </c>
    </row>
    <row r="1374" spans="1:6" x14ac:dyDescent="0.2">
      <c r="A1374">
        <v>40.840000000000003</v>
      </c>
      <c r="B1374">
        <v>0.155</v>
      </c>
      <c r="C1374">
        <v>40.848999999999997</v>
      </c>
      <c r="D1374">
        <v>0.21</v>
      </c>
      <c r="E1374">
        <v>40.859000000000002</v>
      </c>
      <c r="F1374">
        <v>0.22900000000000001</v>
      </c>
    </row>
    <row r="1375" spans="1:6" x14ac:dyDescent="0.2">
      <c r="A1375">
        <v>40.868000000000002</v>
      </c>
      <c r="B1375">
        <v>0.28499999999999998</v>
      </c>
      <c r="C1375">
        <v>40.878</v>
      </c>
      <c r="D1375">
        <v>0.32300000000000001</v>
      </c>
      <c r="E1375">
        <v>40.887</v>
      </c>
      <c r="F1375">
        <v>0.26200000000000001</v>
      </c>
    </row>
    <row r="1376" spans="1:6" x14ac:dyDescent="0.2">
      <c r="A1376">
        <v>40.896999999999998</v>
      </c>
      <c r="B1376">
        <v>0.11799999999999999</v>
      </c>
      <c r="C1376">
        <v>40.905999999999999</v>
      </c>
      <c r="D1376">
        <v>0.10199999999999999</v>
      </c>
      <c r="E1376">
        <v>40.915999999999997</v>
      </c>
      <c r="F1376">
        <v>7.6999999999999999E-2</v>
      </c>
    </row>
    <row r="1377" spans="1:6" x14ac:dyDescent="0.2">
      <c r="A1377">
        <v>40.924999999999997</v>
      </c>
      <c r="B1377">
        <v>0.09</v>
      </c>
      <c r="C1377">
        <v>40.935000000000002</v>
      </c>
      <c r="D1377">
        <v>0.109</v>
      </c>
      <c r="E1377">
        <v>40.944000000000003</v>
      </c>
      <c r="F1377">
        <v>0.158</v>
      </c>
    </row>
    <row r="1378" spans="1:6" x14ac:dyDescent="0.2">
      <c r="A1378">
        <v>40.954000000000001</v>
      </c>
      <c r="B1378">
        <v>0.36899999999999999</v>
      </c>
      <c r="C1378">
        <v>40.963000000000001</v>
      </c>
      <c r="D1378">
        <v>0.25700000000000001</v>
      </c>
      <c r="E1378">
        <v>40.972999999999999</v>
      </c>
      <c r="F1378">
        <v>0.20399999999999999</v>
      </c>
    </row>
    <row r="1379" spans="1:6" x14ac:dyDescent="0.2">
      <c r="A1379">
        <v>40.981999999999999</v>
      </c>
      <c r="B1379">
        <v>0.113</v>
      </c>
      <c r="C1379">
        <v>40.991999999999997</v>
      </c>
      <c r="D1379">
        <v>0.10299999999999999</v>
      </c>
      <c r="E1379">
        <v>41.000999999999998</v>
      </c>
      <c r="F1379">
        <v>9.9000000000000005E-2</v>
      </c>
    </row>
    <row r="1380" spans="1:6" x14ac:dyDescent="0.2">
      <c r="A1380">
        <v>41.011000000000003</v>
      </c>
      <c r="B1380">
        <v>0.111</v>
      </c>
      <c r="C1380">
        <v>41.02</v>
      </c>
      <c r="D1380">
        <v>0.16900000000000001</v>
      </c>
      <c r="E1380">
        <v>41.03</v>
      </c>
      <c r="F1380">
        <v>0.16</v>
      </c>
    </row>
    <row r="1381" spans="1:6" x14ac:dyDescent="0.2">
      <c r="A1381">
        <v>41.039000000000001</v>
      </c>
      <c r="B1381">
        <v>9.8000000000000004E-2</v>
      </c>
      <c r="C1381">
        <v>41.048999999999999</v>
      </c>
      <c r="D1381">
        <v>8.4000000000000005E-2</v>
      </c>
      <c r="E1381">
        <v>41.058</v>
      </c>
      <c r="F1381">
        <v>0.10199999999999999</v>
      </c>
    </row>
    <row r="1382" spans="1:6" x14ac:dyDescent="0.2">
      <c r="A1382">
        <v>41.067999999999998</v>
      </c>
      <c r="B1382">
        <v>0.161</v>
      </c>
      <c r="C1382">
        <v>41.078000000000003</v>
      </c>
      <c r="D1382">
        <v>0.20200000000000001</v>
      </c>
      <c r="E1382">
        <v>41.087000000000003</v>
      </c>
      <c r="F1382">
        <v>0.17100000000000001</v>
      </c>
    </row>
    <row r="1383" spans="1:6" x14ac:dyDescent="0.2">
      <c r="A1383">
        <v>41.097000000000001</v>
      </c>
      <c r="B1383">
        <v>0.17699999999999999</v>
      </c>
      <c r="C1383">
        <v>41.106000000000002</v>
      </c>
      <c r="D1383">
        <v>0.17799999999999999</v>
      </c>
      <c r="E1383">
        <v>41.116</v>
      </c>
      <c r="F1383">
        <v>0.20300000000000001</v>
      </c>
    </row>
    <row r="1384" spans="1:6" x14ac:dyDescent="0.2">
      <c r="A1384">
        <v>41.125</v>
      </c>
      <c r="B1384">
        <v>0.218</v>
      </c>
      <c r="C1384">
        <v>41.134999999999998</v>
      </c>
      <c r="D1384">
        <v>0.40799999999999997</v>
      </c>
      <c r="E1384">
        <v>41.143999999999998</v>
      </c>
      <c r="F1384">
        <v>0.65100000000000002</v>
      </c>
    </row>
    <row r="1385" spans="1:6" x14ac:dyDescent="0.2">
      <c r="A1385">
        <v>41.154000000000003</v>
      </c>
      <c r="B1385">
        <v>0.71599999999999997</v>
      </c>
      <c r="C1385">
        <v>41.162999999999997</v>
      </c>
      <c r="D1385">
        <v>0.66</v>
      </c>
      <c r="E1385">
        <v>41.173000000000002</v>
      </c>
      <c r="F1385">
        <v>0.53500000000000003</v>
      </c>
    </row>
    <row r="1386" spans="1:6" x14ac:dyDescent="0.2">
      <c r="A1386">
        <v>41.182000000000002</v>
      </c>
      <c r="B1386">
        <v>0.218</v>
      </c>
      <c r="C1386">
        <v>41.192</v>
      </c>
      <c r="D1386">
        <v>0.20699999999999999</v>
      </c>
      <c r="E1386">
        <v>41.201000000000001</v>
      </c>
      <c r="F1386">
        <v>0.20599999999999999</v>
      </c>
    </row>
    <row r="1387" spans="1:6" x14ac:dyDescent="0.2">
      <c r="A1387">
        <v>41.210999999999999</v>
      </c>
      <c r="B1387">
        <v>0.35499999999999998</v>
      </c>
      <c r="C1387">
        <v>41.22</v>
      </c>
      <c r="D1387">
        <v>0.32900000000000001</v>
      </c>
      <c r="E1387">
        <v>41.23</v>
      </c>
      <c r="F1387">
        <v>0.29899999999999999</v>
      </c>
    </row>
    <row r="1388" spans="1:6" x14ac:dyDescent="0.2">
      <c r="A1388">
        <v>41.238999999999997</v>
      </c>
      <c r="B1388">
        <v>0.27500000000000002</v>
      </c>
      <c r="C1388">
        <v>41.249000000000002</v>
      </c>
      <c r="D1388">
        <v>0.186</v>
      </c>
      <c r="E1388">
        <v>41.258000000000003</v>
      </c>
      <c r="F1388">
        <v>0.184</v>
      </c>
    </row>
    <row r="1389" spans="1:6" x14ac:dyDescent="0.2">
      <c r="A1389">
        <v>41.268000000000001</v>
      </c>
      <c r="B1389">
        <v>9.8000000000000004E-2</v>
      </c>
      <c r="C1389">
        <v>41.277000000000001</v>
      </c>
      <c r="D1389">
        <v>6.7000000000000004E-2</v>
      </c>
      <c r="E1389">
        <v>41.286999999999999</v>
      </c>
      <c r="F1389">
        <v>4.9000000000000002E-2</v>
      </c>
    </row>
    <row r="1390" spans="1:6" x14ac:dyDescent="0.2">
      <c r="A1390">
        <v>41.295999999999999</v>
      </c>
      <c r="B1390">
        <v>5.7000000000000002E-2</v>
      </c>
      <c r="C1390">
        <v>41.305999999999997</v>
      </c>
      <c r="D1390">
        <v>8.7999999999999995E-2</v>
      </c>
      <c r="E1390">
        <v>41.314999999999998</v>
      </c>
      <c r="F1390">
        <v>0.123</v>
      </c>
    </row>
    <row r="1391" spans="1:6" x14ac:dyDescent="0.2">
      <c r="A1391">
        <v>41.325000000000003</v>
      </c>
      <c r="B1391">
        <v>0.151</v>
      </c>
      <c r="C1391">
        <v>41.335000000000001</v>
      </c>
      <c r="D1391">
        <v>0.20699999999999999</v>
      </c>
      <c r="E1391">
        <v>41.344000000000001</v>
      </c>
      <c r="F1391">
        <v>0.53400000000000003</v>
      </c>
    </row>
    <row r="1392" spans="1:6" x14ac:dyDescent="0.2">
      <c r="A1392">
        <v>41.353999999999999</v>
      </c>
      <c r="B1392">
        <v>0.56000000000000005</v>
      </c>
      <c r="C1392">
        <v>41.363</v>
      </c>
      <c r="D1392">
        <v>0.312</v>
      </c>
      <c r="E1392">
        <v>41.372999999999998</v>
      </c>
      <c r="F1392">
        <v>0.10199999999999999</v>
      </c>
    </row>
    <row r="1393" spans="1:6" x14ac:dyDescent="0.2">
      <c r="A1393">
        <v>41.381999999999998</v>
      </c>
      <c r="B1393">
        <v>8.5000000000000006E-2</v>
      </c>
      <c r="C1393">
        <v>41.392000000000003</v>
      </c>
      <c r="D1393">
        <v>6.6000000000000003E-2</v>
      </c>
      <c r="E1393">
        <v>41.401000000000003</v>
      </c>
      <c r="F1393">
        <v>7.0999999999999994E-2</v>
      </c>
    </row>
    <row r="1394" spans="1:6" x14ac:dyDescent="0.2">
      <c r="A1394">
        <v>41.411000000000001</v>
      </c>
      <c r="B1394">
        <v>6.4000000000000001E-2</v>
      </c>
      <c r="C1394">
        <v>41.42</v>
      </c>
      <c r="D1394">
        <v>6.2E-2</v>
      </c>
      <c r="E1394">
        <v>41.43</v>
      </c>
      <c r="F1394">
        <v>0.16700000000000001</v>
      </c>
    </row>
    <row r="1395" spans="1:6" x14ac:dyDescent="0.2">
      <c r="A1395">
        <v>41.439</v>
      </c>
      <c r="B1395">
        <v>0.13600000000000001</v>
      </c>
      <c r="C1395">
        <v>41.448999999999998</v>
      </c>
      <c r="D1395">
        <v>0.14000000000000001</v>
      </c>
      <c r="E1395">
        <v>41.457999999999998</v>
      </c>
      <c r="F1395">
        <v>0.221</v>
      </c>
    </row>
    <row r="1396" spans="1:6" x14ac:dyDescent="0.2">
      <c r="A1396">
        <v>41.468000000000004</v>
      </c>
      <c r="B1396">
        <v>0.19600000000000001</v>
      </c>
      <c r="C1396">
        <v>41.476999999999997</v>
      </c>
      <c r="D1396">
        <v>0.17</v>
      </c>
      <c r="E1396">
        <v>41.487000000000002</v>
      </c>
      <c r="F1396">
        <v>0.20200000000000001</v>
      </c>
    </row>
    <row r="1397" spans="1:6" x14ac:dyDescent="0.2">
      <c r="A1397">
        <v>41.496000000000002</v>
      </c>
      <c r="B1397">
        <v>0.35199999999999998</v>
      </c>
      <c r="C1397">
        <v>41.506</v>
      </c>
      <c r="D1397">
        <v>0.33400000000000002</v>
      </c>
      <c r="E1397">
        <v>41.515000000000001</v>
      </c>
      <c r="F1397">
        <v>0.40899999999999997</v>
      </c>
    </row>
    <row r="1398" spans="1:6" x14ac:dyDescent="0.2">
      <c r="A1398">
        <v>41.524999999999999</v>
      </c>
      <c r="B1398">
        <v>0.56399999999999995</v>
      </c>
      <c r="C1398">
        <v>41.533999999999999</v>
      </c>
      <c r="D1398">
        <v>0.48899999999999999</v>
      </c>
      <c r="E1398">
        <v>41.543999999999997</v>
      </c>
      <c r="F1398">
        <v>0.51300000000000001</v>
      </c>
    </row>
    <row r="1399" spans="1:6" x14ac:dyDescent="0.2">
      <c r="A1399">
        <v>41.554000000000002</v>
      </c>
      <c r="B1399">
        <v>0.42399999999999999</v>
      </c>
      <c r="C1399">
        <v>41.563000000000002</v>
      </c>
      <c r="D1399">
        <v>0.35</v>
      </c>
      <c r="E1399">
        <v>41.573</v>
      </c>
      <c r="F1399">
        <v>0.48499999999999999</v>
      </c>
    </row>
    <row r="1400" spans="1:6" x14ac:dyDescent="0.2">
      <c r="A1400">
        <v>41.582000000000001</v>
      </c>
      <c r="B1400">
        <v>0.44800000000000001</v>
      </c>
      <c r="C1400">
        <v>41.591999999999999</v>
      </c>
      <c r="D1400">
        <v>0.35299999999999998</v>
      </c>
      <c r="E1400">
        <v>41.600999999999999</v>
      </c>
      <c r="F1400">
        <v>0.23499999999999999</v>
      </c>
    </row>
    <row r="1401" spans="1:6" x14ac:dyDescent="0.2">
      <c r="A1401">
        <v>41.610999999999997</v>
      </c>
      <c r="B1401">
        <v>0.11700000000000001</v>
      </c>
      <c r="C1401">
        <v>41.62</v>
      </c>
      <c r="D1401">
        <v>5.8999999999999997E-2</v>
      </c>
      <c r="E1401">
        <v>41.63</v>
      </c>
      <c r="F1401">
        <v>5.0999999999999997E-2</v>
      </c>
    </row>
    <row r="1402" spans="1:6" x14ac:dyDescent="0.2">
      <c r="A1402">
        <v>41.639000000000003</v>
      </c>
      <c r="B1402">
        <v>4.3999999999999997E-2</v>
      </c>
      <c r="C1402">
        <v>41.649000000000001</v>
      </c>
      <c r="D1402">
        <v>4.4999999999999998E-2</v>
      </c>
      <c r="E1402">
        <v>41.658000000000001</v>
      </c>
      <c r="F1402">
        <v>4.3999999999999997E-2</v>
      </c>
    </row>
    <row r="1403" spans="1:6" x14ac:dyDescent="0.2">
      <c r="A1403">
        <v>41.667999999999999</v>
      </c>
      <c r="B1403">
        <v>6.6000000000000003E-2</v>
      </c>
      <c r="C1403">
        <v>41.677</v>
      </c>
      <c r="D1403">
        <v>9.4E-2</v>
      </c>
      <c r="E1403">
        <v>41.686999999999998</v>
      </c>
      <c r="F1403">
        <v>0.123</v>
      </c>
    </row>
    <row r="1404" spans="1:6" x14ac:dyDescent="0.2">
      <c r="A1404">
        <v>41.695999999999998</v>
      </c>
      <c r="B1404">
        <v>0.113</v>
      </c>
      <c r="C1404">
        <v>41.706000000000003</v>
      </c>
      <c r="D1404">
        <v>0.153</v>
      </c>
      <c r="E1404">
        <v>41.715000000000003</v>
      </c>
      <c r="F1404">
        <v>0.192</v>
      </c>
    </row>
    <row r="1405" spans="1:6" x14ac:dyDescent="0.2">
      <c r="A1405">
        <v>41.725000000000001</v>
      </c>
      <c r="B1405">
        <v>0.248</v>
      </c>
      <c r="C1405">
        <v>41.734000000000002</v>
      </c>
      <c r="D1405">
        <v>0.26</v>
      </c>
      <c r="E1405">
        <v>41.744</v>
      </c>
      <c r="F1405">
        <v>0.26300000000000001</v>
      </c>
    </row>
    <row r="1406" spans="1:6" x14ac:dyDescent="0.2">
      <c r="A1406">
        <v>41.753</v>
      </c>
      <c r="B1406">
        <v>0.214</v>
      </c>
      <c r="C1406">
        <v>41.762999999999998</v>
      </c>
      <c r="D1406">
        <v>0.159</v>
      </c>
      <c r="E1406">
        <v>41.773000000000003</v>
      </c>
      <c r="F1406">
        <v>0.13900000000000001</v>
      </c>
    </row>
    <row r="1407" spans="1:6" x14ac:dyDescent="0.2">
      <c r="A1407">
        <v>41.781999999999996</v>
      </c>
      <c r="B1407">
        <v>0.128</v>
      </c>
      <c r="C1407">
        <v>41.792000000000002</v>
      </c>
      <c r="D1407">
        <v>0.151</v>
      </c>
      <c r="E1407">
        <v>41.801000000000002</v>
      </c>
      <c r="F1407">
        <v>0.16700000000000001</v>
      </c>
    </row>
    <row r="1408" spans="1:6" x14ac:dyDescent="0.2">
      <c r="A1408">
        <v>41.811</v>
      </c>
      <c r="B1408">
        <v>0.13100000000000001</v>
      </c>
      <c r="C1408">
        <v>41.82</v>
      </c>
      <c r="D1408">
        <v>8.6999999999999994E-2</v>
      </c>
      <c r="E1408">
        <v>41.83</v>
      </c>
      <c r="F1408">
        <v>6.5000000000000002E-2</v>
      </c>
    </row>
    <row r="1409" spans="1:6" x14ac:dyDescent="0.2">
      <c r="A1409">
        <v>41.838999999999999</v>
      </c>
      <c r="B1409">
        <v>9.6000000000000002E-2</v>
      </c>
      <c r="C1409">
        <v>41.848999999999997</v>
      </c>
      <c r="D1409">
        <v>5.8000000000000003E-2</v>
      </c>
      <c r="E1409">
        <v>41.857999999999997</v>
      </c>
      <c r="F1409">
        <v>5.5E-2</v>
      </c>
    </row>
    <row r="1410" spans="1:6" x14ac:dyDescent="0.2">
      <c r="A1410">
        <v>41.868000000000002</v>
      </c>
      <c r="B1410">
        <v>5.3999999999999999E-2</v>
      </c>
      <c r="C1410">
        <v>41.877000000000002</v>
      </c>
      <c r="D1410">
        <v>7.3999999999999996E-2</v>
      </c>
      <c r="E1410">
        <v>41.887</v>
      </c>
      <c r="F1410">
        <v>0.06</v>
      </c>
    </row>
    <row r="1411" spans="1:6" x14ac:dyDescent="0.2">
      <c r="A1411">
        <v>41.896000000000001</v>
      </c>
      <c r="B1411">
        <v>0.157</v>
      </c>
      <c r="C1411">
        <v>41.905999999999999</v>
      </c>
      <c r="D1411">
        <v>0.40400000000000003</v>
      </c>
      <c r="E1411">
        <v>41.914999999999999</v>
      </c>
      <c r="F1411">
        <v>0.34100000000000003</v>
      </c>
    </row>
    <row r="1412" spans="1:6" x14ac:dyDescent="0.2">
      <c r="A1412">
        <v>41.924999999999997</v>
      </c>
      <c r="B1412">
        <v>0.27400000000000002</v>
      </c>
      <c r="C1412">
        <v>41.933999999999997</v>
      </c>
      <c r="D1412">
        <v>0.17100000000000001</v>
      </c>
      <c r="E1412">
        <v>41.944000000000003</v>
      </c>
      <c r="F1412">
        <v>0.11700000000000001</v>
      </c>
    </row>
    <row r="1413" spans="1:6" x14ac:dyDescent="0.2">
      <c r="A1413">
        <v>41.953000000000003</v>
      </c>
      <c r="B1413">
        <v>0.10199999999999999</v>
      </c>
      <c r="C1413">
        <v>41.963000000000001</v>
      </c>
      <c r="D1413">
        <v>0.219</v>
      </c>
      <c r="E1413">
        <v>41.972000000000001</v>
      </c>
      <c r="F1413">
        <v>8.5999999999999993E-2</v>
      </c>
    </row>
    <row r="1414" spans="1:6" x14ac:dyDescent="0.2">
      <c r="A1414">
        <v>41.981999999999999</v>
      </c>
      <c r="B1414">
        <v>7.3999999999999996E-2</v>
      </c>
      <c r="C1414">
        <v>41.991999999999997</v>
      </c>
      <c r="D1414">
        <v>6.8000000000000005E-2</v>
      </c>
      <c r="E1414">
        <v>42.000999999999998</v>
      </c>
      <c r="F1414">
        <v>9.1999999999999998E-2</v>
      </c>
    </row>
    <row r="1415" spans="1:6" x14ac:dyDescent="0.2">
      <c r="A1415">
        <v>42.011000000000003</v>
      </c>
      <c r="B1415">
        <v>0.17</v>
      </c>
      <c r="C1415">
        <v>42.02</v>
      </c>
      <c r="D1415">
        <v>0.21199999999999999</v>
      </c>
      <c r="E1415">
        <v>42.03</v>
      </c>
      <c r="F1415">
        <v>0.28399999999999997</v>
      </c>
    </row>
    <row r="1416" spans="1:6" x14ac:dyDescent="0.2">
      <c r="A1416">
        <v>42.039000000000001</v>
      </c>
      <c r="B1416">
        <v>0.30099999999999999</v>
      </c>
      <c r="C1416">
        <v>42.048999999999999</v>
      </c>
      <c r="D1416">
        <v>0.375</v>
      </c>
      <c r="E1416">
        <v>42.058</v>
      </c>
      <c r="F1416">
        <v>3.5000000000000003E-2</v>
      </c>
    </row>
    <row r="1417" spans="1:6" x14ac:dyDescent="0.2">
      <c r="A1417">
        <v>42.067999999999998</v>
      </c>
      <c r="B1417">
        <v>0.33700000000000002</v>
      </c>
      <c r="C1417">
        <v>42.078000000000003</v>
      </c>
      <c r="D1417">
        <v>0.17599999999999999</v>
      </c>
      <c r="E1417">
        <v>42.087000000000003</v>
      </c>
      <c r="F1417">
        <v>0.20899999999999999</v>
      </c>
    </row>
    <row r="1418" spans="1:6" x14ac:dyDescent="0.2">
      <c r="A1418">
        <v>42.097000000000001</v>
      </c>
      <c r="B1418">
        <v>0.216</v>
      </c>
      <c r="C1418">
        <v>42.106999999999999</v>
      </c>
      <c r="D1418">
        <v>8.1000000000000003E-2</v>
      </c>
      <c r="E1418">
        <v>42.116999999999997</v>
      </c>
      <c r="F1418">
        <v>0.109</v>
      </c>
    </row>
    <row r="1419" spans="1:6" x14ac:dyDescent="0.2">
      <c r="A1419">
        <v>42.125999999999998</v>
      </c>
      <c r="B1419">
        <v>0.253</v>
      </c>
      <c r="C1419">
        <v>42.136000000000003</v>
      </c>
      <c r="D1419">
        <v>0.29899999999999999</v>
      </c>
      <c r="E1419">
        <v>42.146000000000001</v>
      </c>
      <c r="F1419">
        <v>0.33800000000000002</v>
      </c>
    </row>
    <row r="1420" spans="1:6" x14ac:dyDescent="0.2">
      <c r="A1420">
        <v>42.155000000000001</v>
      </c>
      <c r="B1420">
        <v>0.54200000000000004</v>
      </c>
      <c r="C1420">
        <v>42.164999999999999</v>
      </c>
      <c r="D1420">
        <v>0.66800000000000004</v>
      </c>
      <c r="E1420">
        <v>42.174999999999997</v>
      </c>
      <c r="F1420">
        <v>0.68300000000000005</v>
      </c>
    </row>
    <row r="1421" spans="1:6" x14ac:dyDescent="0.2">
      <c r="A1421">
        <v>42.185000000000002</v>
      </c>
      <c r="B1421">
        <v>0.65300000000000002</v>
      </c>
      <c r="C1421">
        <v>42.194000000000003</v>
      </c>
      <c r="D1421">
        <v>0.54300000000000004</v>
      </c>
      <c r="E1421">
        <v>42.204000000000001</v>
      </c>
      <c r="F1421">
        <v>0.27400000000000002</v>
      </c>
    </row>
    <row r="1422" spans="1:6" x14ac:dyDescent="0.2">
      <c r="A1422">
        <v>42.213999999999999</v>
      </c>
      <c r="B1422">
        <v>0.13800000000000001</v>
      </c>
      <c r="C1422">
        <v>42.222999999999999</v>
      </c>
      <c r="D1422">
        <v>0.184</v>
      </c>
      <c r="E1422">
        <v>42.232999999999997</v>
      </c>
      <c r="F1422">
        <v>0.189</v>
      </c>
    </row>
    <row r="1423" spans="1:6" x14ac:dyDescent="0.2">
      <c r="A1423">
        <v>42.243000000000002</v>
      </c>
      <c r="B1423">
        <v>0.25900000000000001</v>
      </c>
      <c r="C1423">
        <v>42.253</v>
      </c>
      <c r="D1423">
        <v>0.35299999999999998</v>
      </c>
      <c r="E1423">
        <v>42.262</v>
      </c>
      <c r="F1423">
        <v>0.16200000000000001</v>
      </c>
    </row>
    <row r="1424" spans="1:6" x14ac:dyDescent="0.2">
      <c r="A1424">
        <v>42.271999999999998</v>
      </c>
      <c r="B1424">
        <v>5.7000000000000002E-2</v>
      </c>
      <c r="C1424">
        <v>42.281999999999996</v>
      </c>
      <c r="D1424">
        <v>5.8000000000000003E-2</v>
      </c>
      <c r="E1424">
        <v>42.290999999999997</v>
      </c>
      <c r="F1424">
        <v>0.10299999999999999</v>
      </c>
    </row>
    <row r="1425" spans="1:6" x14ac:dyDescent="0.2">
      <c r="A1425">
        <v>42.301000000000002</v>
      </c>
      <c r="B1425">
        <v>0.13600000000000001</v>
      </c>
      <c r="C1425">
        <v>42.311</v>
      </c>
      <c r="D1425">
        <v>0.17299999999999999</v>
      </c>
      <c r="E1425">
        <v>42.32</v>
      </c>
      <c r="F1425">
        <v>0.188</v>
      </c>
    </row>
    <row r="1426" spans="1:6" x14ac:dyDescent="0.2">
      <c r="A1426">
        <v>42.33</v>
      </c>
      <c r="B1426">
        <v>0.26600000000000001</v>
      </c>
      <c r="C1426">
        <v>42.34</v>
      </c>
      <c r="D1426">
        <v>0.23799999999999999</v>
      </c>
      <c r="E1426">
        <v>42.35</v>
      </c>
      <c r="F1426">
        <v>9.4E-2</v>
      </c>
    </row>
    <row r="1427" spans="1:6" x14ac:dyDescent="0.2">
      <c r="A1427">
        <v>42.359000000000002</v>
      </c>
      <c r="B1427">
        <v>9.6000000000000002E-2</v>
      </c>
      <c r="C1427">
        <v>42.369</v>
      </c>
      <c r="D1427">
        <v>0.124</v>
      </c>
      <c r="E1427">
        <v>42.378999999999998</v>
      </c>
      <c r="F1427">
        <v>0.13800000000000001</v>
      </c>
    </row>
    <row r="1428" spans="1:6" x14ac:dyDescent="0.2">
      <c r="A1428">
        <v>42.387999999999998</v>
      </c>
      <c r="B1428">
        <v>0.13900000000000001</v>
      </c>
      <c r="C1428">
        <v>42.398000000000003</v>
      </c>
      <c r="D1428">
        <v>0.14199999999999999</v>
      </c>
      <c r="E1428">
        <v>42.408000000000001</v>
      </c>
      <c r="F1428">
        <v>0.14599999999999999</v>
      </c>
    </row>
    <row r="1429" spans="1:6" x14ac:dyDescent="0.2">
      <c r="A1429">
        <v>42.417999999999999</v>
      </c>
      <c r="B1429">
        <v>0.20799999999999999</v>
      </c>
      <c r="C1429">
        <v>42.427</v>
      </c>
      <c r="D1429">
        <v>0.26200000000000001</v>
      </c>
      <c r="E1429">
        <v>42.436999999999998</v>
      </c>
      <c r="F1429">
        <v>0.224</v>
      </c>
    </row>
    <row r="1430" spans="1:6" x14ac:dyDescent="0.2">
      <c r="A1430">
        <v>42.447000000000003</v>
      </c>
      <c r="B1430">
        <v>8.3000000000000004E-2</v>
      </c>
      <c r="C1430">
        <v>42.456000000000003</v>
      </c>
      <c r="D1430">
        <v>9.7000000000000003E-2</v>
      </c>
      <c r="E1430">
        <v>42.466000000000001</v>
      </c>
      <c r="F1430">
        <v>9.9000000000000005E-2</v>
      </c>
    </row>
    <row r="1431" spans="1:6" x14ac:dyDescent="0.2">
      <c r="A1431">
        <v>42.475999999999999</v>
      </c>
      <c r="B1431">
        <v>8.2000000000000003E-2</v>
      </c>
      <c r="C1431">
        <v>42.485999999999997</v>
      </c>
      <c r="D1431">
        <v>0.109</v>
      </c>
      <c r="E1431">
        <v>42.494999999999997</v>
      </c>
      <c r="F1431">
        <v>0.14699999999999999</v>
      </c>
    </row>
    <row r="1432" spans="1:6" x14ac:dyDescent="0.2">
      <c r="A1432">
        <v>42.505000000000003</v>
      </c>
      <c r="B1432">
        <v>0.221</v>
      </c>
      <c r="C1432">
        <v>42.515000000000001</v>
      </c>
      <c r="D1432">
        <v>0.30399999999999999</v>
      </c>
      <c r="E1432">
        <v>42.524000000000001</v>
      </c>
      <c r="F1432">
        <v>0.24</v>
      </c>
    </row>
    <row r="1433" spans="1:6" x14ac:dyDescent="0.2">
      <c r="A1433">
        <v>42.533999999999999</v>
      </c>
      <c r="B1433">
        <v>0.28399999999999997</v>
      </c>
      <c r="C1433">
        <v>42.543999999999997</v>
      </c>
      <c r="D1433">
        <v>0.35</v>
      </c>
      <c r="E1433">
        <v>42.552999999999997</v>
      </c>
      <c r="F1433">
        <v>0.50800000000000001</v>
      </c>
    </row>
    <row r="1434" spans="1:6" x14ac:dyDescent="0.2">
      <c r="A1434">
        <v>42.563000000000002</v>
      </c>
      <c r="B1434">
        <v>0.52700000000000002</v>
      </c>
      <c r="C1434">
        <v>42.573</v>
      </c>
      <c r="D1434">
        <v>0.64100000000000001</v>
      </c>
      <c r="E1434">
        <v>42.582999999999998</v>
      </c>
      <c r="F1434">
        <v>0.41499999999999998</v>
      </c>
    </row>
    <row r="1435" spans="1:6" x14ac:dyDescent="0.2">
      <c r="A1435">
        <v>42.591999999999999</v>
      </c>
      <c r="B1435">
        <v>0.28799999999999998</v>
      </c>
      <c r="C1435">
        <v>42.601999999999997</v>
      </c>
      <c r="D1435">
        <v>0.26700000000000002</v>
      </c>
      <c r="E1435">
        <v>42.612000000000002</v>
      </c>
      <c r="F1435">
        <v>0.29299999999999998</v>
      </c>
    </row>
    <row r="1436" spans="1:6" x14ac:dyDescent="0.2">
      <c r="A1436">
        <v>42.621000000000002</v>
      </c>
      <c r="B1436">
        <v>0.22500000000000001</v>
      </c>
      <c r="C1436">
        <v>42.631</v>
      </c>
      <c r="D1436">
        <v>0.223</v>
      </c>
      <c r="E1436">
        <v>42.640999999999998</v>
      </c>
      <c r="F1436">
        <v>0.28799999999999998</v>
      </c>
    </row>
    <row r="1437" spans="1:6" x14ac:dyDescent="0.2">
      <c r="A1437">
        <v>42.651000000000003</v>
      </c>
      <c r="B1437">
        <v>0.26200000000000001</v>
      </c>
      <c r="C1437">
        <v>42.66</v>
      </c>
      <c r="D1437">
        <v>0.29699999999999999</v>
      </c>
      <c r="E1437">
        <v>42.67</v>
      </c>
      <c r="F1437">
        <v>0.32900000000000001</v>
      </c>
    </row>
    <row r="1438" spans="1:6" x14ac:dyDescent="0.2">
      <c r="A1438">
        <v>42.68</v>
      </c>
      <c r="B1438">
        <v>0.26200000000000001</v>
      </c>
      <c r="C1438">
        <v>42.689</v>
      </c>
      <c r="D1438">
        <v>0.16500000000000001</v>
      </c>
      <c r="E1438">
        <v>42.698999999999998</v>
      </c>
      <c r="F1438">
        <v>0.17499999999999999</v>
      </c>
    </row>
    <row r="1439" spans="1:6" x14ac:dyDescent="0.2">
      <c r="A1439">
        <v>42.709000000000003</v>
      </c>
      <c r="B1439">
        <v>0.379</v>
      </c>
      <c r="C1439">
        <v>42.719000000000001</v>
      </c>
      <c r="D1439">
        <v>0.38600000000000001</v>
      </c>
      <c r="E1439">
        <v>42.728000000000002</v>
      </c>
      <c r="F1439">
        <v>0.38200000000000001</v>
      </c>
    </row>
    <row r="1440" spans="1:6" x14ac:dyDescent="0.2">
      <c r="A1440">
        <v>42.738</v>
      </c>
      <c r="B1440">
        <v>0.30499999999999999</v>
      </c>
      <c r="C1440">
        <v>42.747999999999998</v>
      </c>
      <c r="D1440">
        <v>0.16900000000000001</v>
      </c>
      <c r="E1440">
        <v>42.756999999999998</v>
      </c>
      <c r="F1440">
        <v>0.23</v>
      </c>
    </row>
    <row r="1441" spans="1:6" x14ac:dyDescent="0.2">
      <c r="A1441">
        <v>42.767000000000003</v>
      </c>
      <c r="B1441">
        <v>0.156</v>
      </c>
      <c r="C1441">
        <v>42.777000000000001</v>
      </c>
      <c r="D1441">
        <v>7.4999999999999997E-2</v>
      </c>
      <c r="E1441">
        <v>42.786000000000001</v>
      </c>
      <c r="F1441">
        <v>7.5999999999999998E-2</v>
      </c>
    </row>
    <row r="1442" spans="1:6" x14ac:dyDescent="0.2">
      <c r="A1442">
        <v>42.795999999999999</v>
      </c>
      <c r="B1442">
        <v>0.122</v>
      </c>
      <c r="C1442">
        <v>42.805999999999997</v>
      </c>
      <c r="D1442">
        <v>0.21099999999999999</v>
      </c>
      <c r="E1442">
        <v>42.816000000000003</v>
      </c>
      <c r="F1442">
        <v>0.20300000000000001</v>
      </c>
    </row>
    <row r="1443" spans="1:6" x14ac:dyDescent="0.2">
      <c r="A1443">
        <v>42.825000000000003</v>
      </c>
      <c r="B1443">
        <v>0.3</v>
      </c>
      <c r="C1443">
        <v>42.835000000000001</v>
      </c>
      <c r="D1443">
        <v>0.17</v>
      </c>
      <c r="E1443">
        <v>42.844999999999999</v>
      </c>
      <c r="F1443">
        <v>0.26400000000000001</v>
      </c>
    </row>
    <row r="1444" spans="1:6" x14ac:dyDescent="0.2">
      <c r="A1444">
        <v>42.853999999999999</v>
      </c>
      <c r="B1444">
        <v>0.42499999999999999</v>
      </c>
      <c r="C1444">
        <v>42.863999999999997</v>
      </c>
      <c r="D1444">
        <v>0.30299999999999999</v>
      </c>
      <c r="E1444">
        <v>42.874000000000002</v>
      </c>
      <c r="F1444">
        <v>0.16700000000000001</v>
      </c>
    </row>
    <row r="1445" spans="1:6" x14ac:dyDescent="0.2">
      <c r="A1445">
        <v>42.884</v>
      </c>
      <c r="B1445">
        <v>0.129</v>
      </c>
      <c r="C1445">
        <v>42.893000000000001</v>
      </c>
      <c r="D1445">
        <v>0.111</v>
      </c>
      <c r="E1445">
        <v>42.902999999999999</v>
      </c>
      <c r="F1445">
        <v>0.16400000000000001</v>
      </c>
    </row>
    <row r="1446" spans="1:6" x14ac:dyDescent="0.2">
      <c r="A1446">
        <v>42.912999999999997</v>
      </c>
      <c r="B1446">
        <v>0.11700000000000001</v>
      </c>
      <c r="C1446">
        <v>42.921999999999997</v>
      </c>
      <c r="D1446">
        <v>0.187</v>
      </c>
      <c r="E1446">
        <v>42.932000000000002</v>
      </c>
      <c r="F1446">
        <v>0.14499999999999999</v>
      </c>
    </row>
    <row r="1447" spans="1:6" x14ac:dyDescent="0.2">
      <c r="A1447">
        <v>42.942</v>
      </c>
      <c r="B1447">
        <v>0.20100000000000001</v>
      </c>
      <c r="C1447">
        <v>42.951999999999998</v>
      </c>
      <c r="D1447">
        <v>0.26</v>
      </c>
      <c r="E1447">
        <v>42.960999999999999</v>
      </c>
      <c r="F1447">
        <v>0.34499999999999997</v>
      </c>
    </row>
    <row r="1448" spans="1:6" x14ac:dyDescent="0.2">
      <c r="A1448">
        <v>42.970999999999997</v>
      </c>
      <c r="B1448">
        <v>0.501</v>
      </c>
      <c r="C1448">
        <v>42.981000000000002</v>
      </c>
      <c r="D1448">
        <v>0.57699999999999996</v>
      </c>
      <c r="E1448">
        <v>42.99</v>
      </c>
      <c r="F1448">
        <v>0.59299999999999997</v>
      </c>
    </row>
    <row r="1449" spans="1:6" x14ac:dyDescent="0.2">
      <c r="A1449">
        <v>43</v>
      </c>
      <c r="B1449">
        <v>0.69499999999999995</v>
      </c>
      <c r="C1449">
        <v>43.01</v>
      </c>
      <c r="D1449">
        <v>0.79</v>
      </c>
      <c r="E1449">
        <v>43.018999999999998</v>
      </c>
      <c r="F1449">
        <v>0.80400000000000005</v>
      </c>
    </row>
    <row r="1450" spans="1:6" x14ac:dyDescent="0.2">
      <c r="A1450">
        <v>43.029000000000003</v>
      </c>
      <c r="B1450">
        <v>0.81899999999999995</v>
      </c>
      <c r="C1450">
        <v>43.039000000000001</v>
      </c>
      <c r="D1450">
        <v>0.84</v>
      </c>
      <c r="E1450">
        <v>43.048999999999999</v>
      </c>
      <c r="F1450">
        <v>0.82399999999999995</v>
      </c>
    </row>
    <row r="1451" spans="1:6" x14ac:dyDescent="0.2">
      <c r="A1451">
        <v>43.058</v>
      </c>
      <c r="B1451">
        <v>0.72899999999999998</v>
      </c>
      <c r="C1451">
        <v>43.067999999999998</v>
      </c>
      <c r="D1451">
        <v>0.77500000000000002</v>
      </c>
      <c r="E1451">
        <v>43.078000000000003</v>
      </c>
      <c r="F1451">
        <v>1.0009999999999999</v>
      </c>
    </row>
    <row r="1452" spans="1:6" x14ac:dyDescent="0.2">
      <c r="A1452">
        <v>43.087000000000003</v>
      </c>
      <c r="B1452">
        <v>0.93799999999999994</v>
      </c>
      <c r="C1452">
        <v>43.097000000000001</v>
      </c>
      <c r="D1452">
        <v>0.625</v>
      </c>
      <c r="E1452">
        <v>43.106999999999999</v>
      </c>
      <c r="F1452">
        <v>0.59799999999999998</v>
      </c>
    </row>
    <row r="1453" spans="1:6" x14ac:dyDescent="0.2">
      <c r="A1453">
        <v>43.116</v>
      </c>
      <c r="B1453">
        <v>0.51400000000000001</v>
      </c>
      <c r="C1453">
        <v>43.125999999999998</v>
      </c>
      <c r="D1453">
        <v>0.35399999999999998</v>
      </c>
      <c r="E1453">
        <v>43.136000000000003</v>
      </c>
      <c r="F1453">
        <v>0.36199999999999999</v>
      </c>
    </row>
    <row r="1454" spans="1:6" x14ac:dyDescent="0.2">
      <c r="A1454">
        <v>43.145000000000003</v>
      </c>
      <c r="B1454">
        <v>0.35099999999999998</v>
      </c>
      <c r="C1454">
        <v>43.155000000000001</v>
      </c>
      <c r="D1454">
        <v>0.377</v>
      </c>
      <c r="E1454">
        <v>43.164999999999999</v>
      </c>
      <c r="F1454">
        <v>0.315</v>
      </c>
    </row>
    <row r="1455" spans="1:6" x14ac:dyDescent="0.2">
      <c r="A1455">
        <v>43.173999999999999</v>
      </c>
      <c r="B1455">
        <v>0.36699999999999999</v>
      </c>
      <c r="C1455">
        <v>43.183999999999997</v>
      </c>
      <c r="D1455">
        <v>0.47099999999999997</v>
      </c>
      <c r="E1455">
        <v>43.194000000000003</v>
      </c>
      <c r="F1455">
        <v>0.5</v>
      </c>
    </row>
    <row r="1456" spans="1:6" x14ac:dyDescent="0.2">
      <c r="A1456">
        <v>43.203000000000003</v>
      </c>
      <c r="B1456">
        <v>0.55300000000000005</v>
      </c>
      <c r="C1456">
        <v>43.213000000000001</v>
      </c>
      <c r="D1456">
        <v>0.67800000000000005</v>
      </c>
      <c r="E1456">
        <v>43.222999999999999</v>
      </c>
      <c r="F1456">
        <v>0.36299999999999999</v>
      </c>
    </row>
    <row r="1457" spans="1:6" x14ac:dyDescent="0.2">
      <c r="A1457">
        <v>43.231999999999999</v>
      </c>
      <c r="B1457">
        <v>0.28100000000000003</v>
      </c>
      <c r="C1457">
        <v>43.241999999999997</v>
      </c>
      <c r="D1457">
        <v>0.41899999999999998</v>
      </c>
      <c r="E1457">
        <v>43.252000000000002</v>
      </c>
      <c r="F1457">
        <v>0.41499999999999998</v>
      </c>
    </row>
    <row r="1458" spans="1:6" x14ac:dyDescent="0.2">
      <c r="A1458">
        <v>43.261000000000003</v>
      </c>
      <c r="B1458">
        <v>0.28499999999999998</v>
      </c>
      <c r="C1458">
        <v>43.271000000000001</v>
      </c>
      <c r="D1458">
        <v>0.13300000000000001</v>
      </c>
      <c r="E1458">
        <v>43.280999999999999</v>
      </c>
      <c r="F1458">
        <v>9.7000000000000003E-2</v>
      </c>
    </row>
    <row r="1459" spans="1:6" x14ac:dyDescent="0.2">
      <c r="A1459">
        <v>43.29</v>
      </c>
      <c r="B1459">
        <v>8.7999999999999995E-2</v>
      </c>
      <c r="C1459">
        <v>43.3</v>
      </c>
      <c r="D1459">
        <v>0.10299999999999999</v>
      </c>
      <c r="E1459">
        <v>43.31</v>
      </c>
      <c r="F1459">
        <v>0.10100000000000001</v>
      </c>
    </row>
    <row r="1460" spans="1:6" x14ac:dyDescent="0.2">
      <c r="A1460">
        <v>43.319000000000003</v>
      </c>
      <c r="B1460">
        <v>0.11799999999999999</v>
      </c>
      <c r="C1460">
        <v>43.329000000000001</v>
      </c>
      <c r="D1460">
        <v>0.129</v>
      </c>
      <c r="E1460">
        <v>43.338999999999999</v>
      </c>
      <c r="F1460">
        <v>0.13300000000000001</v>
      </c>
    </row>
    <row r="1461" spans="1:6" x14ac:dyDescent="0.2">
      <c r="A1461">
        <v>43.347999999999999</v>
      </c>
      <c r="B1461">
        <v>0.187</v>
      </c>
      <c r="C1461">
        <v>43.357999999999997</v>
      </c>
      <c r="D1461">
        <v>0.26900000000000002</v>
      </c>
      <c r="E1461">
        <v>43.368000000000002</v>
      </c>
      <c r="F1461">
        <v>0.33200000000000002</v>
      </c>
    </row>
    <row r="1462" spans="1:6" x14ac:dyDescent="0.2">
      <c r="A1462">
        <v>43.377000000000002</v>
      </c>
      <c r="B1462">
        <v>0.373</v>
      </c>
      <c r="C1462">
        <v>43.387</v>
      </c>
      <c r="D1462">
        <v>0.36799999999999999</v>
      </c>
      <c r="E1462">
        <v>43.396999999999998</v>
      </c>
      <c r="F1462">
        <v>0.42299999999999999</v>
      </c>
    </row>
    <row r="1463" spans="1:6" x14ac:dyDescent="0.2">
      <c r="A1463">
        <v>43.405999999999999</v>
      </c>
      <c r="B1463">
        <v>0.47299999999999998</v>
      </c>
      <c r="C1463">
        <v>43.415999999999997</v>
      </c>
      <c r="D1463">
        <v>0.438</v>
      </c>
      <c r="E1463">
        <v>43.426000000000002</v>
      </c>
      <c r="F1463">
        <v>0.36199999999999999</v>
      </c>
    </row>
    <row r="1464" spans="1:6" x14ac:dyDescent="0.2">
      <c r="A1464">
        <v>43.435000000000002</v>
      </c>
      <c r="B1464">
        <v>0.46</v>
      </c>
      <c r="C1464">
        <v>43.445</v>
      </c>
      <c r="D1464">
        <v>0.40600000000000003</v>
      </c>
      <c r="E1464">
        <v>43.454999999999998</v>
      </c>
      <c r="F1464">
        <v>0.52900000000000003</v>
      </c>
    </row>
    <row r="1465" spans="1:6" x14ac:dyDescent="0.2">
      <c r="A1465">
        <v>43.463999999999999</v>
      </c>
      <c r="B1465">
        <v>0.56999999999999995</v>
      </c>
      <c r="C1465">
        <v>43.473999999999997</v>
      </c>
      <c r="D1465">
        <v>0.52700000000000002</v>
      </c>
      <c r="E1465">
        <v>43.484000000000002</v>
      </c>
      <c r="F1465">
        <v>0.17699999999999999</v>
      </c>
    </row>
    <row r="1466" spans="1:6" x14ac:dyDescent="0.2">
      <c r="A1466">
        <v>43.493000000000002</v>
      </c>
      <c r="B1466">
        <v>0.11899999999999999</v>
      </c>
      <c r="C1466">
        <v>43.503</v>
      </c>
      <c r="D1466">
        <v>0.125</v>
      </c>
      <c r="E1466">
        <v>43.512999999999998</v>
      </c>
      <c r="F1466">
        <v>0.17199999999999999</v>
      </c>
    </row>
    <row r="1467" spans="1:6" x14ac:dyDescent="0.2">
      <c r="A1467">
        <v>43.521999999999998</v>
      </c>
      <c r="B1467">
        <v>0.221</v>
      </c>
      <c r="C1467">
        <v>43.531999999999996</v>
      </c>
      <c r="D1467">
        <v>0.22600000000000001</v>
      </c>
      <c r="E1467">
        <v>43.542000000000002</v>
      </c>
      <c r="F1467">
        <v>0.19400000000000001</v>
      </c>
    </row>
    <row r="1468" spans="1:6" x14ac:dyDescent="0.2">
      <c r="A1468">
        <v>43.552</v>
      </c>
      <c r="B1468">
        <v>0.17399999999999999</v>
      </c>
      <c r="C1468">
        <v>43.561</v>
      </c>
      <c r="D1468">
        <v>0.19800000000000001</v>
      </c>
      <c r="E1468">
        <v>43.570999999999998</v>
      </c>
      <c r="F1468">
        <v>0.19800000000000001</v>
      </c>
    </row>
    <row r="1469" spans="1:6" x14ac:dyDescent="0.2">
      <c r="A1469">
        <v>43.581000000000003</v>
      </c>
      <c r="B1469">
        <v>0.314</v>
      </c>
      <c r="C1469">
        <v>43.59</v>
      </c>
      <c r="D1469">
        <v>0.39900000000000002</v>
      </c>
      <c r="E1469">
        <v>43.6</v>
      </c>
      <c r="F1469">
        <v>0.315</v>
      </c>
    </row>
    <row r="1470" spans="1:6" x14ac:dyDescent="0.2">
      <c r="A1470">
        <v>43.61</v>
      </c>
      <c r="B1470">
        <v>0.16700000000000001</v>
      </c>
      <c r="C1470">
        <v>43.619</v>
      </c>
      <c r="D1470">
        <v>0.14199999999999999</v>
      </c>
      <c r="E1470">
        <v>43.628999999999998</v>
      </c>
      <c r="F1470">
        <v>0.159</v>
      </c>
    </row>
    <row r="1471" spans="1:6" x14ac:dyDescent="0.2">
      <c r="A1471">
        <v>43.639000000000003</v>
      </c>
      <c r="B1471">
        <v>0.23400000000000001</v>
      </c>
      <c r="C1471">
        <v>43.648000000000003</v>
      </c>
      <c r="D1471">
        <v>0.247</v>
      </c>
      <c r="E1471">
        <v>43.658000000000001</v>
      </c>
      <c r="F1471">
        <v>0.20799999999999999</v>
      </c>
    </row>
    <row r="1472" spans="1:6" x14ac:dyDescent="0.2">
      <c r="A1472">
        <v>43.667999999999999</v>
      </c>
      <c r="B1472">
        <v>0.20599999999999999</v>
      </c>
      <c r="C1472">
        <v>43.677</v>
      </c>
      <c r="D1472">
        <v>0.23699999999999999</v>
      </c>
      <c r="E1472">
        <v>43.686999999999998</v>
      </c>
      <c r="F1472">
        <v>0.188</v>
      </c>
    </row>
    <row r="1473" spans="1:6" x14ac:dyDescent="0.2">
      <c r="A1473">
        <v>43.697000000000003</v>
      </c>
      <c r="B1473">
        <v>0.17799999999999999</v>
      </c>
      <c r="C1473">
        <v>43.706000000000003</v>
      </c>
      <c r="D1473">
        <v>0.224</v>
      </c>
      <c r="E1473">
        <v>43.716000000000001</v>
      </c>
      <c r="F1473">
        <v>0.14399999999999999</v>
      </c>
    </row>
    <row r="1474" spans="1:6" x14ac:dyDescent="0.2">
      <c r="A1474">
        <v>43.725999999999999</v>
      </c>
      <c r="B1474">
        <v>8.4000000000000005E-2</v>
      </c>
      <c r="C1474">
        <v>43.734999999999999</v>
      </c>
      <c r="D1474">
        <v>0.13100000000000001</v>
      </c>
      <c r="E1474">
        <v>43.744999999999997</v>
      </c>
      <c r="F1474">
        <v>0.16500000000000001</v>
      </c>
    </row>
    <row r="1475" spans="1:6" x14ac:dyDescent="0.2">
      <c r="A1475">
        <v>43.755000000000003</v>
      </c>
      <c r="B1475">
        <v>0.2</v>
      </c>
      <c r="C1475">
        <v>43.764000000000003</v>
      </c>
      <c r="D1475">
        <v>0.35399999999999998</v>
      </c>
      <c r="E1475">
        <v>43.774000000000001</v>
      </c>
      <c r="F1475">
        <v>0.38800000000000001</v>
      </c>
    </row>
    <row r="1476" spans="1:6" x14ac:dyDescent="0.2">
      <c r="A1476">
        <v>43.783999999999999</v>
      </c>
      <c r="B1476">
        <v>0.34399999999999997</v>
      </c>
      <c r="C1476">
        <v>43.792999999999999</v>
      </c>
      <c r="D1476">
        <v>0.36399999999999999</v>
      </c>
      <c r="E1476">
        <v>43.802999999999997</v>
      </c>
      <c r="F1476">
        <v>0.442</v>
      </c>
    </row>
    <row r="1477" spans="1:6" x14ac:dyDescent="0.2">
      <c r="A1477">
        <v>43.813000000000002</v>
      </c>
      <c r="B1477">
        <v>0.44600000000000001</v>
      </c>
      <c r="C1477">
        <v>43.822000000000003</v>
      </c>
      <c r="D1477">
        <v>0.34399999999999997</v>
      </c>
      <c r="E1477">
        <v>43.832000000000001</v>
      </c>
      <c r="F1477">
        <v>0.161</v>
      </c>
    </row>
    <row r="1478" spans="1:6" x14ac:dyDescent="0.2">
      <c r="A1478">
        <v>43.841999999999999</v>
      </c>
      <c r="B1478">
        <v>0.26500000000000001</v>
      </c>
      <c r="C1478">
        <v>43.850999999999999</v>
      </c>
      <c r="D1478">
        <v>0.248</v>
      </c>
      <c r="E1478">
        <v>43.860999999999997</v>
      </c>
      <c r="F1478">
        <v>0.224</v>
      </c>
    </row>
    <row r="1479" spans="1:6" x14ac:dyDescent="0.2">
      <c r="A1479">
        <v>43.871000000000002</v>
      </c>
      <c r="B1479">
        <v>0.224</v>
      </c>
      <c r="C1479">
        <v>43.88</v>
      </c>
      <c r="D1479">
        <v>0.217</v>
      </c>
      <c r="E1479">
        <v>43.89</v>
      </c>
      <c r="F1479">
        <v>0.23</v>
      </c>
    </row>
    <row r="1480" spans="1:6" x14ac:dyDescent="0.2">
      <c r="A1480">
        <v>43.9</v>
      </c>
      <c r="B1480">
        <v>0.215</v>
      </c>
      <c r="C1480">
        <v>43.908999999999999</v>
      </c>
      <c r="D1480">
        <v>0.21299999999999999</v>
      </c>
      <c r="E1480">
        <v>43.918999999999997</v>
      </c>
      <c r="F1480">
        <v>0.221</v>
      </c>
    </row>
    <row r="1481" spans="1:6" x14ac:dyDescent="0.2">
      <c r="A1481">
        <v>43.929000000000002</v>
      </c>
      <c r="B1481">
        <v>0.20899999999999999</v>
      </c>
      <c r="C1481">
        <v>43.938000000000002</v>
      </c>
      <c r="D1481">
        <v>0.22500000000000001</v>
      </c>
      <c r="E1481">
        <v>43.948</v>
      </c>
      <c r="F1481">
        <v>0.16</v>
      </c>
    </row>
    <row r="1482" spans="1:6" x14ac:dyDescent="0.2">
      <c r="A1482">
        <v>43.957999999999998</v>
      </c>
      <c r="B1482">
        <v>9.4E-2</v>
      </c>
      <c r="C1482">
        <v>43.968000000000004</v>
      </c>
      <c r="D1482">
        <v>0.10199999999999999</v>
      </c>
      <c r="E1482">
        <v>43.978000000000002</v>
      </c>
      <c r="F1482">
        <v>0.20499999999999999</v>
      </c>
    </row>
    <row r="1483" spans="1:6" x14ac:dyDescent="0.2">
      <c r="A1483">
        <v>43.988</v>
      </c>
      <c r="B1483">
        <v>0.376</v>
      </c>
      <c r="C1483">
        <v>43.997</v>
      </c>
      <c r="D1483">
        <v>0.219</v>
      </c>
      <c r="E1483">
        <v>44.006999999999998</v>
      </c>
      <c r="F1483">
        <v>0.16600000000000001</v>
      </c>
    </row>
    <row r="1484" spans="1:6" x14ac:dyDescent="0.2">
      <c r="A1484">
        <v>44.017000000000003</v>
      </c>
      <c r="B1484">
        <v>0.28000000000000003</v>
      </c>
      <c r="C1484">
        <v>44.027000000000001</v>
      </c>
      <c r="D1484">
        <v>0.22600000000000001</v>
      </c>
      <c r="E1484">
        <v>44.036999999999999</v>
      </c>
      <c r="F1484">
        <v>0.191</v>
      </c>
    </row>
    <row r="1485" spans="1:6" x14ac:dyDescent="0.2">
      <c r="A1485">
        <v>44.046999999999997</v>
      </c>
      <c r="B1485">
        <v>0.26300000000000001</v>
      </c>
      <c r="C1485">
        <v>44.057000000000002</v>
      </c>
      <c r="D1485">
        <v>0.126</v>
      </c>
      <c r="E1485">
        <v>44.067</v>
      </c>
      <c r="F1485">
        <v>8.5999999999999993E-2</v>
      </c>
    </row>
    <row r="1486" spans="1:6" x14ac:dyDescent="0.2">
      <c r="A1486">
        <v>44.076000000000001</v>
      </c>
      <c r="B1486">
        <v>8.7999999999999995E-2</v>
      </c>
      <c r="C1486">
        <v>44.085999999999999</v>
      </c>
      <c r="D1486">
        <v>0.13900000000000001</v>
      </c>
      <c r="E1486">
        <v>44.095999999999997</v>
      </c>
      <c r="F1486">
        <v>0.159</v>
      </c>
    </row>
    <row r="1487" spans="1:6" x14ac:dyDescent="0.2">
      <c r="A1487">
        <v>44.106000000000002</v>
      </c>
      <c r="B1487">
        <v>0.11600000000000001</v>
      </c>
      <c r="C1487">
        <v>44.116</v>
      </c>
      <c r="D1487">
        <v>0.13500000000000001</v>
      </c>
      <c r="E1487">
        <v>44.125999999999998</v>
      </c>
      <c r="F1487">
        <v>0.19600000000000001</v>
      </c>
    </row>
    <row r="1488" spans="1:6" x14ac:dyDescent="0.2">
      <c r="A1488">
        <v>44.136000000000003</v>
      </c>
      <c r="B1488">
        <v>0.192</v>
      </c>
      <c r="C1488">
        <v>44.146000000000001</v>
      </c>
      <c r="D1488">
        <v>0.156</v>
      </c>
      <c r="E1488">
        <v>44.155000000000001</v>
      </c>
      <c r="F1488">
        <v>0.20100000000000001</v>
      </c>
    </row>
    <row r="1489" spans="1:6" x14ac:dyDescent="0.2">
      <c r="A1489">
        <v>44.164999999999999</v>
      </c>
      <c r="B1489">
        <v>0.35</v>
      </c>
      <c r="C1489">
        <v>44.174999999999997</v>
      </c>
      <c r="D1489">
        <v>0.28499999999999998</v>
      </c>
      <c r="E1489">
        <v>44.185000000000002</v>
      </c>
      <c r="F1489">
        <v>0.24</v>
      </c>
    </row>
    <row r="1490" spans="1:6" x14ac:dyDescent="0.2">
      <c r="A1490">
        <v>44.195</v>
      </c>
      <c r="B1490">
        <v>0.35599999999999998</v>
      </c>
      <c r="C1490">
        <v>44.204999999999998</v>
      </c>
      <c r="D1490">
        <v>0.22900000000000001</v>
      </c>
      <c r="E1490">
        <v>44.215000000000003</v>
      </c>
      <c r="F1490">
        <v>0.16200000000000001</v>
      </c>
    </row>
    <row r="1491" spans="1:6" x14ac:dyDescent="0.2">
      <c r="A1491">
        <v>44.225000000000001</v>
      </c>
      <c r="B1491">
        <v>0.152</v>
      </c>
      <c r="C1491">
        <v>44.234999999999999</v>
      </c>
      <c r="D1491">
        <v>0.16200000000000001</v>
      </c>
      <c r="E1491">
        <v>44.244</v>
      </c>
      <c r="F1491">
        <v>0.16700000000000001</v>
      </c>
    </row>
    <row r="1492" spans="1:6" x14ac:dyDescent="0.2">
      <c r="A1492">
        <v>44.253999999999998</v>
      </c>
      <c r="B1492">
        <v>0.17799999999999999</v>
      </c>
      <c r="C1492">
        <v>44.264000000000003</v>
      </c>
      <c r="D1492">
        <v>0.14499999999999999</v>
      </c>
      <c r="E1492">
        <v>44.274000000000001</v>
      </c>
      <c r="F1492">
        <v>0.153</v>
      </c>
    </row>
    <row r="1493" spans="1:6" x14ac:dyDescent="0.2">
      <c r="A1493">
        <v>44.283999999999999</v>
      </c>
      <c r="B1493">
        <v>0.22500000000000001</v>
      </c>
      <c r="C1493">
        <v>44.293999999999997</v>
      </c>
      <c r="D1493">
        <v>0.13300000000000001</v>
      </c>
      <c r="E1493">
        <v>44.304000000000002</v>
      </c>
      <c r="F1493">
        <v>0.08</v>
      </c>
    </row>
    <row r="1494" spans="1:6" x14ac:dyDescent="0.2">
      <c r="A1494">
        <v>44.314</v>
      </c>
      <c r="B1494">
        <v>0.13200000000000001</v>
      </c>
      <c r="C1494">
        <v>44.323</v>
      </c>
      <c r="D1494">
        <v>0.19900000000000001</v>
      </c>
      <c r="E1494">
        <v>44.332999999999998</v>
      </c>
      <c r="F1494">
        <v>0.246</v>
      </c>
    </row>
    <row r="1495" spans="1:6" x14ac:dyDescent="0.2">
      <c r="A1495">
        <v>44.343000000000004</v>
      </c>
      <c r="B1495">
        <v>7.4999999999999997E-2</v>
      </c>
      <c r="C1495">
        <v>44.353000000000002</v>
      </c>
      <c r="D1495">
        <v>0.06</v>
      </c>
      <c r="E1495">
        <v>44.363</v>
      </c>
      <c r="F1495">
        <v>6.2E-2</v>
      </c>
    </row>
    <row r="1496" spans="1:6" x14ac:dyDescent="0.2">
      <c r="A1496">
        <v>44.372999999999998</v>
      </c>
      <c r="B1496">
        <v>7.6999999999999999E-2</v>
      </c>
      <c r="C1496">
        <v>44.383000000000003</v>
      </c>
      <c r="D1496">
        <v>0.126</v>
      </c>
      <c r="E1496">
        <v>44.393000000000001</v>
      </c>
      <c r="F1496">
        <v>0.153</v>
      </c>
    </row>
    <row r="1497" spans="1:6" x14ac:dyDescent="0.2">
      <c r="A1497">
        <v>44.402000000000001</v>
      </c>
      <c r="B1497">
        <v>0.14199999999999999</v>
      </c>
      <c r="C1497">
        <v>44.411999999999999</v>
      </c>
      <c r="D1497">
        <v>0.122</v>
      </c>
      <c r="E1497">
        <v>44.421999999999997</v>
      </c>
      <c r="F1497">
        <v>0.156</v>
      </c>
    </row>
    <row r="1498" spans="1:6" x14ac:dyDescent="0.2">
      <c r="A1498">
        <v>44.432000000000002</v>
      </c>
      <c r="B1498">
        <v>0.109</v>
      </c>
      <c r="C1498">
        <v>44.442</v>
      </c>
      <c r="D1498">
        <v>0.15</v>
      </c>
      <c r="E1498">
        <v>44.451999999999998</v>
      </c>
      <c r="F1498">
        <v>0.188</v>
      </c>
    </row>
    <row r="1499" spans="1:6" x14ac:dyDescent="0.2">
      <c r="A1499">
        <v>44.462000000000003</v>
      </c>
      <c r="B1499">
        <v>0.154</v>
      </c>
      <c r="C1499">
        <v>44.472000000000001</v>
      </c>
      <c r="D1499">
        <v>0.192</v>
      </c>
      <c r="E1499">
        <v>44.481999999999999</v>
      </c>
      <c r="F1499">
        <v>0.22600000000000001</v>
      </c>
    </row>
    <row r="1500" spans="1:6" x14ac:dyDescent="0.2">
      <c r="A1500">
        <v>44.491</v>
      </c>
      <c r="B1500">
        <v>0.224</v>
      </c>
      <c r="C1500">
        <v>44.500999999999998</v>
      </c>
      <c r="D1500">
        <v>0.16700000000000001</v>
      </c>
      <c r="E1500">
        <v>44.511000000000003</v>
      </c>
      <c r="F1500">
        <v>0.114</v>
      </c>
    </row>
    <row r="1501" spans="1:6" x14ac:dyDescent="0.2">
      <c r="A1501">
        <v>44.521000000000001</v>
      </c>
      <c r="B1501">
        <v>0.106</v>
      </c>
      <c r="C1501">
        <v>44.530999999999999</v>
      </c>
      <c r="D1501">
        <v>9.9000000000000005E-2</v>
      </c>
      <c r="E1501">
        <v>44.540999999999997</v>
      </c>
      <c r="F1501">
        <v>9.2999999999999999E-2</v>
      </c>
    </row>
    <row r="1502" spans="1:6" x14ac:dyDescent="0.2">
      <c r="A1502">
        <v>44.551000000000002</v>
      </c>
      <c r="B1502">
        <v>0.112</v>
      </c>
      <c r="C1502">
        <v>44.561</v>
      </c>
      <c r="D1502">
        <v>0.13600000000000001</v>
      </c>
      <c r="E1502">
        <v>44.57</v>
      </c>
      <c r="F1502">
        <v>9.0999999999999998E-2</v>
      </c>
    </row>
    <row r="1503" spans="1:6" x14ac:dyDescent="0.2">
      <c r="A1503">
        <v>44.58</v>
      </c>
      <c r="B1503">
        <v>0.10199999999999999</v>
      </c>
      <c r="C1503">
        <v>44.59</v>
      </c>
      <c r="D1503">
        <v>0.125</v>
      </c>
      <c r="E1503">
        <v>44.6</v>
      </c>
      <c r="F1503">
        <v>7.2999999999999995E-2</v>
      </c>
    </row>
    <row r="1504" spans="1:6" x14ac:dyDescent="0.2">
      <c r="A1504">
        <v>44.61</v>
      </c>
      <c r="B1504">
        <v>7.2999999999999995E-2</v>
      </c>
      <c r="C1504">
        <v>44.62</v>
      </c>
      <c r="D1504">
        <v>0.129</v>
      </c>
      <c r="E1504">
        <v>44.63</v>
      </c>
      <c r="F1504">
        <v>0.106</v>
      </c>
    </row>
    <row r="1505" spans="1:6" x14ac:dyDescent="0.2">
      <c r="A1505">
        <v>44.64</v>
      </c>
      <c r="B1505">
        <v>0.11700000000000001</v>
      </c>
      <c r="C1505">
        <v>44.649000000000001</v>
      </c>
      <c r="D1505">
        <v>0.129</v>
      </c>
      <c r="E1505">
        <v>44.658999999999999</v>
      </c>
      <c r="F1505">
        <v>0.16700000000000001</v>
      </c>
    </row>
    <row r="1506" spans="1:6" x14ac:dyDescent="0.2">
      <c r="A1506">
        <v>44.668999999999997</v>
      </c>
      <c r="B1506">
        <v>0.159</v>
      </c>
      <c r="C1506">
        <v>44.679000000000002</v>
      </c>
      <c r="D1506">
        <v>0.17</v>
      </c>
      <c r="E1506">
        <v>44.689</v>
      </c>
      <c r="F1506">
        <v>0.17899999999999999</v>
      </c>
    </row>
    <row r="1507" spans="1:6" x14ac:dyDescent="0.2">
      <c r="A1507">
        <v>44.698999999999998</v>
      </c>
      <c r="B1507">
        <v>0.219</v>
      </c>
      <c r="C1507">
        <v>44.709000000000003</v>
      </c>
      <c r="D1507">
        <v>0.189</v>
      </c>
      <c r="E1507">
        <v>44.719000000000001</v>
      </c>
      <c r="F1507">
        <v>0.46899999999999997</v>
      </c>
    </row>
    <row r="1508" spans="1:6" x14ac:dyDescent="0.2">
      <c r="A1508">
        <v>44.728999999999999</v>
      </c>
      <c r="B1508">
        <v>9.2999999999999999E-2</v>
      </c>
      <c r="C1508">
        <v>44.738</v>
      </c>
      <c r="D1508">
        <v>9.4E-2</v>
      </c>
      <c r="E1508">
        <v>44.747999999999998</v>
      </c>
      <c r="F1508">
        <v>0.10299999999999999</v>
      </c>
    </row>
    <row r="1509" spans="1:6" x14ac:dyDescent="0.2">
      <c r="A1509">
        <v>44.758000000000003</v>
      </c>
      <c r="B1509">
        <v>0.08</v>
      </c>
      <c r="C1509">
        <v>44.768000000000001</v>
      </c>
      <c r="D1509">
        <v>7.6999999999999999E-2</v>
      </c>
      <c r="E1509">
        <v>44.777999999999999</v>
      </c>
      <c r="F1509">
        <v>0.10199999999999999</v>
      </c>
    </row>
    <row r="1510" spans="1:6" x14ac:dyDescent="0.2">
      <c r="A1510">
        <v>44.787999999999997</v>
      </c>
      <c r="B1510">
        <v>8.2000000000000003E-2</v>
      </c>
      <c r="C1510">
        <v>44.796999999999997</v>
      </c>
      <c r="D1510">
        <v>0.182</v>
      </c>
      <c r="E1510">
        <v>44.807000000000002</v>
      </c>
      <c r="F1510">
        <v>0.23699999999999999</v>
      </c>
    </row>
    <row r="1511" spans="1:6" x14ac:dyDescent="0.2">
      <c r="A1511">
        <v>44.816000000000003</v>
      </c>
      <c r="B1511">
        <v>0.28599999999999998</v>
      </c>
      <c r="C1511">
        <v>44.826000000000001</v>
      </c>
      <c r="D1511">
        <v>0.35</v>
      </c>
      <c r="E1511">
        <v>44.835999999999999</v>
      </c>
      <c r="F1511">
        <v>0.28799999999999998</v>
      </c>
    </row>
    <row r="1512" spans="1:6" x14ac:dyDescent="0.2">
      <c r="A1512">
        <v>44.844999999999999</v>
      </c>
      <c r="B1512">
        <v>0.19900000000000001</v>
      </c>
      <c r="C1512">
        <v>44.854999999999997</v>
      </c>
      <c r="D1512">
        <v>0.14699999999999999</v>
      </c>
      <c r="E1512">
        <v>44.863999999999997</v>
      </c>
      <c r="F1512">
        <v>0.185</v>
      </c>
    </row>
    <row r="1513" spans="1:6" x14ac:dyDescent="0.2">
      <c r="A1513">
        <v>44.874000000000002</v>
      </c>
      <c r="B1513">
        <v>0.32100000000000001</v>
      </c>
      <c r="C1513">
        <v>44.883000000000003</v>
      </c>
      <c r="D1513">
        <v>0.27</v>
      </c>
      <c r="E1513">
        <v>44.893000000000001</v>
      </c>
      <c r="F1513">
        <v>0.33800000000000002</v>
      </c>
    </row>
    <row r="1514" spans="1:6" x14ac:dyDescent="0.2">
      <c r="A1514">
        <v>44.902999999999999</v>
      </c>
      <c r="B1514">
        <v>0.32200000000000001</v>
      </c>
      <c r="C1514">
        <v>44.911999999999999</v>
      </c>
      <c r="D1514">
        <v>0.17399999999999999</v>
      </c>
      <c r="E1514">
        <v>44.921999999999997</v>
      </c>
      <c r="F1514">
        <v>0.112</v>
      </c>
    </row>
    <row r="1515" spans="1:6" x14ac:dyDescent="0.2">
      <c r="A1515">
        <v>44.930999999999997</v>
      </c>
      <c r="B1515">
        <v>0.105</v>
      </c>
      <c r="C1515">
        <v>44.941000000000003</v>
      </c>
      <c r="D1515">
        <v>0.14099999999999999</v>
      </c>
      <c r="E1515">
        <v>44.95</v>
      </c>
      <c r="F1515">
        <v>0.10100000000000001</v>
      </c>
    </row>
    <row r="1516" spans="1:6" x14ac:dyDescent="0.2">
      <c r="A1516">
        <v>44.96</v>
      </c>
      <c r="B1516">
        <v>8.8999999999999996E-2</v>
      </c>
      <c r="C1516">
        <v>44.97</v>
      </c>
      <c r="D1516">
        <v>0.08</v>
      </c>
      <c r="E1516">
        <v>44.978999999999999</v>
      </c>
      <c r="F1516">
        <v>8.5999999999999993E-2</v>
      </c>
    </row>
    <row r="1517" spans="1:6" x14ac:dyDescent="0.2">
      <c r="A1517">
        <v>44.988999999999997</v>
      </c>
      <c r="B1517">
        <v>8.2000000000000003E-2</v>
      </c>
      <c r="C1517">
        <v>44.997999999999998</v>
      </c>
      <c r="D1517">
        <v>0.10100000000000001</v>
      </c>
      <c r="E1517">
        <v>45.008000000000003</v>
      </c>
      <c r="F1517">
        <v>9.0999999999999998E-2</v>
      </c>
    </row>
    <row r="1518" spans="1:6" x14ac:dyDescent="0.2">
      <c r="A1518">
        <v>45.017000000000003</v>
      </c>
      <c r="B1518">
        <v>7.9000000000000001E-2</v>
      </c>
      <c r="C1518">
        <v>45.027000000000001</v>
      </c>
      <c r="D1518">
        <v>0.1</v>
      </c>
      <c r="E1518">
        <v>45.036999999999999</v>
      </c>
      <c r="F1518">
        <v>0.20899999999999999</v>
      </c>
    </row>
    <row r="1519" spans="1:6" x14ac:dyDescent="0.2">
      <c r="A1519">
        <v>45.045999999999999</v>
      </c>
      <c r="B1519">
        <v>8.4000000000000005E-2</v>
      </c>
      <c r="C1519">
        <v>45.055999999999997</v>
      </c>
      <c r="D1519">
        <v>7.1999999999999995E-2</v>
      </c>
      <c r="E1519">
        <v>45.064999999999998</v>
      </c>
      <c r="F1519">
        <v>5.2999999999999999E-2</v>
      </c>
    </row>
    <row r="1520" spans="1:6" x14ac:dyDescent="0.2">
      <c r="A1520">
        <v>45.075000000000003</v>
      </c>
      <c r="B1520">
        <v>4.2000000000000003E-2</v>
      </c>
      <c r="C1520">
        <v>45.084000000000003</v>
      </c>
      <c r="D1520">
        <v>4.5999999999999999E-2</v>
      </c>
      <c r="E1520">
        <v>45.094000000000001</v>
      </c>
      <c r="F1520">
        <v>7.2999999999999995E-2</v>
      </c>
    </row>
    <row r="1521" spans="1:6" x14ac:dyDescent="0.2">
      <c r="A1521">
        <v>45.103999999999999</v>
      </c>
      <c r="B1521">
        <v>6.6000000000000003E-2</v>
      </c>
      <c r="C1521">
        <v>45.113</v>
      </c>
      <c r="D1521">
        <v>6.3E-2</v>
      </c>
      <c r="E1521">
        <v>45.122999999999998</v>
      </c>
      <c r="F1521">
        <v>6.3E-2</v>
      </c>
    </row>
    <row r="1522" spans="1:6" x14ac:dyDescent="0.2">
      <c r="A1522">
        <v>45.131999999999998</v>
      </c>
      <c r="B1522">
        <v>0.08</v>
      </c>
      <c r="C1522">
        <v>45.142000000000003</v>
      </c>
      <c r="D1522">
        <v>7.3999999999999996E-2</v>
      </c>
      <c r="E1522">
        <v>45.151000000000003</v>
      </c>
      <c r="F1522">
        <v>5.8000000000000003E-2</v>
      </c>
    </row>
    <row r="1523" spans="1:6" x14ac:dyDescent="0.2">
      <c r="A1523">
        <v>45.161000000000001</v>
      </c>
      <c r="B1523">
        <v>0.06</v>
      </c>
      <c r="C1523">
        <v>45.17</v>
      </c>
      <c r="D1523">
        <v>7.6999999999999999E-2</v>
      </c>
      <c r="E1523">
        <v>45.18</v>
      </c>
      <c r="F1523">
        <v>0.125</v>
      </c>
    </row>
    <row r="1524" spans="1:6" x14ac:dyDescent="0.2">
      <c r="A1524">
        <v>45.19</v>
      </c>
      <c r="B1524">
        <v>0.106</v>
      </c>
      <c r="C1524">
        <v>45.198999999999998</v>
      </c>
      <c r="D1524">
        <v>0.125</v>
      </c>
      <c r="E1524">
        <v>45.209000000000003</v>
      </c>
      <c r="F1524">
        <v>0.25600000000000001</v>
      </c>
    </row>
    <row r="1525" spans="1:6" x14ac:dyDescent="0.2">
      <c r="A1525">
        <v>45.218000000000004</v>
      </c>
      <c r="B1525">
        <v>0.255</v>
      </c>
      <c r="C1525">
        <v>45.228000000000002</v>
      </c>
      <c r="D1525">
        <v>0.14699999999999999</v>
      </c>
      <c r="E1525">
        <v>45.237000000000002</v>
      </c>
      <c r="F1525">
        <v>9.5000000000000001E-2</v>
      </c>
    </row>
    <row r="1526" spans="1:6" x14ac:dyDescent="0.2">
      <c r="A1526">
        <v>45.247</v>
      </c>
      <c r="B1526">
        <v>7.0000000000000007E-2</v>
      </c>
      <c r="C1526">
        <v>45.256999999999998</v>
      </c>
      <c r="D1526">
        <v>5.2999999999999999E-2</v>
      </c>
      <c r="E1526">
        <v>45.265999999999998</v>
      </c>
      <c r="F1526">
        <v>0.05</v>
      </c>
    </row>
    <row r="1527" spans="1:6" x14ac:dyDescent="0.2">
      <c r="A1527">
        <v>45.276000000000003</v>
      </c>
      <c r="B1527">
        <v>4.2000000000000003E-2</v>
      </c>
      <c r="C1527">
        <v>45.284999999999997</v>
      </c>
      <c r="D1527">
        <v>4.3999999999999997E-2</v>
      </c>
      <c r="E1527">
        <v>45.295000000000002</v>
      </c>
      <c r="F1527">
        <v>6.0999999999999999E-2</v>
      </c>
    </row>
    <row r="1528" spans="1:6" x14ac:dyDescent="0.2">
      <c r="A1528">
        <v>45.304000000000002</v>
      </c>
      <c r="B1528">
        <v>6.8000000000000005E-2</v>
      </c>
      <c r="C1528">
        <v>45.314</v>
      </c>
      <c r="D1528">
        <v>0.121</v>
      </c>
      <c r="E1528">
        <v>45.323999999999998</v>
      </c>
      <c r="F1528">
        <v>0.10299999999999999</v>
      </c>
    </row>
    <row r="1529" spans="1:6" x14ac:dyDescent="0.2">
      <c r="A1529">
        <v>45.332999999999998</v>
      </c>
      <c r="B1529">
        <v>9.9000000000000005E-2</v>
      </c>
      <c r="C1529">
        <v>45.343000000000004</v>
      </c>
      <c r="D1529">
        <v>6.4000000000000001E-2</v>
      </c>
      <c r="E1529">
        <v>45.351999999999997</v>
      </c>
      <c r="F1529">
        <v>6.0999999999999999E-2</v>
      </c>
    </row>
    <row r="1530" spans="1:6" x14ac:dyDescent="0.2">
      <c r="A1530">
        <v>45.362000000000002</v>
      </c>
      <c r="B1530">
        <v>0.20799999999999999</v>
      </c>
      <c r="C1530">
        <v>45.371000000000002</v>
      </c>
      <c r="D1530">
        <v>9.4E-2</v>
      </c>
      <c r="E1530">
        <v>45.381</v>
      </c>
      <c r="F1530">
        <v>0.11799999999999999</v>
      </c>
    </row>
    <row r="1531" spans="1:6" x14ac:dyDescent="0.2">
      <c r="A1531">
        <v>45.390999999999998</v>
      </c>
      <c r="B1531">
        <v>0.17299999999999999</v>
      </c>
      <c r="C1531">
        <v>45.4</v>
      </c>
      <c r="D1531">
        <v>0.159</v>
      </c>
      <c r="E1531">
        <v>45.41</v>
      </c>
      <c r="F1531">
        <v>0.14499999999999999</v>
      </c>
    </row>
    <row r="1532" spans="1:6" x14ac:dyDescent="0.2">
      <c r="A1532">
        <v>45.418999999999997</v>
      </c>
      <c r="B1532">
        <v>0.13600000000000001</v>
      </c>
      <c r="C1532">
        <v>45.429000000000002</v>
      </c>
      <c r="D1532">
        <v>0.11600000000000001</v>
      </c>
      <c r="E1532">
        <v>45.438000000000002</v>
      </c>
      <c r="F1532">
        <v>9.2999999999999999E-2</v>
      </c>
    </row>
    <row r="1533" spans="1:6" x14ac:dyDescent="0.2">
      <c r="A1533">
        <v>45.448</v>
      </c>
      <c r="B1533">
        <v>9.8000000000000004E-2</v>
      </c>
      <c r="C1533">
        <v>45.457000000000001</v>
      </c>
      <c r="D1533">
        <v>0.13300000000000001</v>
      </c>
      <c r="E1533">
        <v>45.466999999999999</v>
      </c>
      <c r="F1533">
        <v>8.5000000000000006E-2</v>
      </c>
    </row>
    <row r="1534" spans="1:6" x14ac:dyDescent="0.2">
      <c r="A1534">
        <v>45.476999999999997</v>
      </c>
      <c r="B1534">
        <v>8.7999999999999995E-2</v>
      </c>
      <c r="C1534">
        <v>45.485999999999997</v>
      </c>
      <c r="D1534">
        <v>9.7000000000000003E-2</v>
      </c>
      <c r="E1534">
        <v>45.496000000000002</v>
      </c>
      <c r="F1534">
        <v>0.13600000000000001</v>
      </c>
    </row>
    <row r="1535" spans="1:6" x14ac:dyDescent="0.2">
      <c r="A1535">
        <v>45.505000000000003</v>
      </c>
      <c r="B1535">
        <v>0.122</v>
      </c>
      <c r="C1535">
        <v>45.515000000000001</v>
      </c>
      <c r="D1535">
        <v>9.1999999999999998E-2</v>
      </c>
      <c r="E1535">
        <v>45.524000000000001</v>
      </c>
      <c r="F1535">
        <v>0.128</v>
      </c>
    </row>
    <row r="1536" spans="1:6" x14ac:dyDescent="0.2">
      <c r="A1536">
        <v>45.533999999999999</v>
      </c>
      <c r="B1536">
        <v>0.11799999999999999</v>
      </c>
      <c r="C1536">
        <v>45.543999999999997</v>
      </c>
      <c r="D1536">
        <v>0.11799999999999999</v>
      </c>
      <c r="E1536">
        <v>45.552999999999997</v>
      </c>
      <c r="F1536">
        <v>0.16300000000000001</v>
      </c>
    </row>
    <row r="1537" spans="1:6" x14ac:dyDescent="0.2">
      <c r="A1537">
        <v>45.563000000000002</v>
      </c>
      <c r="B1537">
        <v>0.40799999999999997</v>
      </c>
      <c r="C1537">
        <v>45.572000000000003</v>
      </c>
      <c r="D1537">
        <v>0.28100000000000003</v>
      </c>
      <c r="E1537">
        <v>45.582000000000001</v>
      </c>
      <c r="F1537">
        <v>0.30399999999999999</v>
      </c>
    </row>
    <row r="1538" spans="1:6" x14ac:dyDescent="0.2">
      <c r="A1538">
        <v>45.591000000000001</v>
      </c>
      <c r="B1538">
        <v>0.249</v>
      </c>
      <c r="C1538">
        <v>45.600999999999999</v>
      </c>
      <c r="D1538">
        <v>0.22</v>
      </c>
      <c r="E1538">
        <v>45.610999999999997</v>
      </c>
      <c r="F1538">
        <v>0.23400000000000001</v>
      </c>
    </row>
    <row r="1539" spans="1:6" x14ac:dyDescent="0.2">
      <c r="A1539">
        <v>45.62</v>
      </c>
      <c r="B1539">
        <v>0.20399999999999999</v>
      </c>
      <c r="C1539">
        <v>45.63</v>
      </c>
      <c r="D1539">
        <v>0.224</v>
      </c>
      <c r="E1539">
        <v>45.639000000000003</v>
      </c>
      <c r="F1539">
        <v>0.20799999999999999</v>
      </c>
    </row>
    <row r="1540" spans="1:6" x14ac:dyDescent="0.2">
      <c r="A1540">
        <v>45.649000000000001</v>
      </c>
      <c r="B1540">
        <v>0.247</v>
      </c>
      <c r="C1540">
        <v>45.658000000000001</v>
      </c>
      <c r="D1540">
        <v>0.127</v>
      </c>
      <c r="E1540">
        <v>45.667999999999999</v>
      </c>
      <c r="F1540">
        <v>0.20300000000000001</v>
      </c>
    </row>
    <row r="1541" spans="1:6" x14ac:dyDescent="0.2">
      <c r="A1541">
        <v>45.677999999999997</v>
      </c>
      <c r="B1541">
        <v>0.22500000000000001</v>
      </c>
      <c r="C1541">
        <v>45.686999999999998</v>
      </c>
      <c r="D1541">
        <v>0.1</v>
      </c>
      <c r="E1541">
        <v>45.697000000000003</v>
      </c>
      <c r="F1541">
        <v>0.13800000000000001</v>
      </c>
    </row>
    <row r="1542" spans="1:6" x14ac:dyDescent="0.2">
      <c r="A1542">
        <v>45.706000000000003</v>
      </c>
      <c r="B1542">
        <v>0.19</v>
      </c>
      <c r="C1542">
        <v>45.716000000000001</v>
      </c>
      <c r="D1542">
        <v>0.22900000000000001</v>
      </c>
      <c r="E1542">
        <v>45.725000000000001</v>
      </c>
      <c r="F1542">
        <v>0.224</v>
      </c>
    </row>
    <row r="1543" spans="1:6" x14ac:dyDescent="0.2">
      <c r="A1543">
        <v>45.734999999999999</v>
      </c>
      <c r="B1543">
        <v>0.23899999999999999</v>
      </c>
      <c r="C1543">
        <v>45.744999999999997</v>
      </c>
      <c r="D1543">
        <v>0.35599999999999998</v>
      </c>
      <c r="E1543">
        <v>45.753999999999998</v>
      </c>
      <c r="F1543">
        <v>0.55000000000000004</v>
      </c>
    </row>
    <row r="1544" spans="1:6" x14ac:dyDescent="0.2">
      <c r="A1544">
        <v>45.764000000000003</v>
      </c>
      <c r="B1544">
        <v>0.377</v>
      </c>
      <c r="C1544">
        <v>45.773000000000003</v>
      </c>
      <c r="D1544">
        <v>0.24</v>
      </c>
      <c r="E1544">
        <v>45.783000000000001</v>
      </c>
      <c r="F1544">
        <v>0.255</v>
      </c>
    </row>
    <row r="1545" spans="1:6" x14ac:dyDescent="0.2">
      <c r="A1545">
        <v>45.792000000000002</v>
      </c>
      <c r="B1545">
        <v>0.25700000000000001</v>
      </c>
      <c r="C1545">
        <v>45.802</v>
      </c>
      <c r="D1545">
        <v>0.26700000000000002</v>
      </c>
      <c r="E1545">
        <v>45.811999999999998</v>
      </c>
      <c r="F1545">
        <v>0.23</v>
      </c>
    </row>
    <row r="1546" spans="1:6" x14ac:dyDescent="0.2">
      <c r="A1546">
        <v>45.820999999999998</v>
      </c>
      <c r="B1546">
        <v>0.217</v>
      </c>
      <c r="C1546">
        <v>45.831000000000003</v>
      </c>
      <c r="D1546">
        <v>0.26</v>
      </c>
      <c r="E1546">
        <v>45.84</v>
      </c>
      <c r="F1546">
        <v>0.315</v>
      </c>
    </row>
    <row r="1547" spans="1:6" x14ac:dyDescent="0.2">
      <c r="A1547">
        <v>45.85</v>
      </c>
      <c r="B1547">
        <v>0.32500000000000001</v>
      </c>
      <c r="C1547">
        <v>45.859000000000002</v>
      </c>
      <c r="D1547">
        <v>0.309</v>
      </c>
      <c r="E1547">
        <v>45.869</v>
      </c>
      <c r="F1547">
        <v>0.32400000000000001</v>
      </c>
    </row>
    <row r="1548" spans="1:6" x14ac:dyDescent="0.2">
      <c r="A1548">
        <v>45.878999999999998</v>
      </c>
      <c r="B1548">
        <v>0.40600000000000003</v>
      </c>
      <c r="C1548">
        <v>45.887999999999998</v>
      </c>
      <c r="D1548">
        <v>0.33400000000000002</v>
      </c>
      <c r="E1548">
        <v>45.898000000000003</v>
      </c>
      <c r="F1548">
        <v>0.35699999999999998</v>
      </c>
    </row>
    <row r="1549" spans="1:6" x14ac:dyDescent="0.2">
      <c r="A1549">
        <v>45.906999999999996</v>
      </c>
      <c r="B1549">
        <v>0.32300000000000001</v>
      </c>
      <c r="C1549">
        <v>45.917000000000002</v>
      </c>
      <c r="D1549">
        <v>0.28599999999999998</v>
      </c>
      <c r="E1549">
        <v>45.926000000000002</v>
      </c>
      <c r="F1549">
        <v>0.40899999999999997</v>
      </c>
    </row>
    <row r="1550" spans="1:6" x14ac:dyDescent="0.2">
      <c r="A1550">
        <v>45.936</v>
      </c>
      <c r="B1550">
        <v>0.32300000000000001</v>
      </c>
      <c r="C1550">
        <v>45.945999999999998</v>
      </c>
      <c r="D1550">
        <v>0.27900000000000003</v>
      </c>
      <c r="E1550">
        <v>45.954999999999998</v>
      </c>
      <c r="F1550">
        <v>0.35499999999999998</v>
      </c>
    </row>
    <row r="1551" spans="1:6" x14ac:dyDescent="0.2">
      <c r="A1551">
        <v>45.965000000000003</v>
      </c>
      <c r="B1551">
        <v>0.191</v>
      </c>
      <c r="C1551">
        <v>45.973999999999997</v>
      </c>
      <c r="D1551">
        <v>0.22500000000000001</v>
      </c>
      <c r="E1551">
        <v>45.984000000000002</v>
      </c>
      <c r="F1551">
        <v>0.39100000000000001</v>
      </c>
    </row>
    <row r="1552" spans="1:6" x14ac:dyDescent="0.2">
      <c r="A1552">
        <v>45.993000000000002</v>
      </c>
      <c r="B1552">
        <v>0.158</v>
      </c>
      <c r="C1552">
        <v>46.003</v>
      </c>
      <c r="D1552">
        <v>0.16400000000000001</v>
      </c>
      <c r="E1552">
        <v>46.012999999999998</v>
      </c>
      <c r="F1552">
        <v>0.34899999999999998</v>
      </c>
    </row>
    <row r="1553" spans="1:6" x14ac:dyDescent="0.2">
      <c r="A1553">
        <v>46.021999999999998</v>
      </c>
      <c r="B1553">
        <v>0.40899999999999997</v>
      </c>
      <c r="C1553">
        <v>46.031999999999996</v>
      </c>
      <c r="D1553">
        <v>0.30499999999999999</v>
      </c>
      <c r="E1553">
        <v>46.040999999999997</v>
      </c>
      <c r="F1553">
        <v>0.34200000000000003</v>
      </c>
    </row>
    <row r="1554" spans="1:6" x14ac:dyDescent="0.2">
      <c r="A1554">
        <v>46.051000000000002</v>
      </c>
      <c r="B1554">
        <v>0.44900000000000001</v>
      </c>
      <c r="C1554">
        <v>46.06</v>
      </c>
      <c r="D1554">
        <v>0.307</v>
      </c>
      <c r="E1554">
        <v>46.07</v>
      </c>
      <c r="F1554">
        <v>0.20599999999999999</v>
      </c>
    </row>
    <row r="1555" spans="1:6" x14ac:dyDescent="0.2">
      <c r="A1555">
        <v>46.08</v>
      </c>
      <c r="B1555">
        <v>0.17399999999999999</v>
      </c>
      <c r="C1555">
        <v>46.088999999999999</v>
      </c>
      <c r="D1555">
        <v>0.13900000000000001</v>
      </c>
      <c r="E1555">
        <v>46.098999999999997</v>
      </c>
      <c r="F1555">
        <v>0.45400000000000001</v>
      </c>
    </row>
    <row r="1556" spans="1:6" x14ac:dyDescent="0.2">
      <c r="A1556">
        <v>46.107999999999997</v>
      </c>
      <c r="B1556">
        <v>0.57399999999999995</v>
      </c>
      <c r="C1556">
        <v>46.118000000000002</v>
      </c>
      <c r="D1556">
        <v>0.45800000000000002</v>
      </c>
      <c r="E1556">
        <v>46.127000000000002</v>
      </c>
      <c r="F1556">
        <v>0.26800000000000002</v>
      </c>
    </row>
    <row r="1557" spans="1:6" x14ac:dyDescent="0.2">
      <c r="A1557">
        <v>46.137</v>
      </c>
      <c r="B1557">
        <v>0.37</v>
      </c>
      <c r="C1557">
        <v>46.146999999999998</v>
      </c>
      <c r="D1557">
        <v>0.155</v>
      </c>
      <c r="E1557">
        <v>46.155999999999999</v>
      </c>
      <c r="F1557">
        <v>8.5000000000000006E-2</v>
      </c>
    </row>
    <row r="1558" spans="1:6" x14ac:dyDescent="0.2">
      <c r="A1558">
        <v>46.165999999999997</v>
      </c>
      <c r="B1558">
        <v>7.9000000000000001E-2</v>
      </c>
      <c r="C1558">
        <v>46.174999999999997</v>
      </c>
      <c r="D1558">
        <v>0.126</v>
      </c>
      <c r="E1558">
        <v>46.185000000000002</v>
      </c>
      <c r="F1558">
        <v>8.3000000000000004E-2</v>
      </c>
    </row>
    <row r="1559" spans="1:6" x14ac:dyDescent="0.2">
      <c r="A1559">
        <v>46.194000000000003</v>
      </c>
      <c r="B1559">
        <v>0.115</v>
      </c>
      <c r="C1559">
        <v>46.204000000000001</v>
      </c>
      <c r="D1559">
        <v>0.10299999999999999</v>
      </c>
      <c r="E1559">
        <v>46.213999999999999</v>
      </c>
      <c r="F1559">
        <v>0.106</v>
      </c>
    </row>
    <row r="1560" spans="1:6" x14ac:dyDescent="0.2">
      <c r="A1560">
        <v>46.222999999999999</v>
      </c>
      <c r="B1560">
        <v>0.14099999999999999</v>
      </c>
      <c r="C1560">
        <v>46.232999999999997</v>
      </c>
      <c r="D1560">
        <v>0.13800000000000001</v>
      </c>
      <c r="E1560">
        <v>46.241999999999997</v>
      </c>
      <c r="F1560">
        <v>0.13800000000000001</v>
      </c>
    </row>
    <row r="1561" spans="1:6" x14ac:dyDescent="0.2">
      <c r="A1561">
        <v>46.252000000000002</v>
      </c>
      <c r="B1561">
        <v>9.2999999999999999E-2</v>
      </c>
      <c r="C1561">
        <v>46.261000000000003</v>
      </c>
      <c r="D1561">
        <v>4.2000000000000003E-2</v>
      </c>
      <c r="E1561">
        <v>46.271000000000001</v>
      </c>
      <c r="F1561">
        <v>0.153</v>
      </c>
    </row>
    <row r="1562" spans="1:6" x14ac:dyDescent="0.2">
      <c r="A1562">
        <v>46.280999999999999</v>
      </c>
      <c r="B1562">
        <v>0.23200000000000001</v>
      </c>
      <c r="C1562">
        <v>46.29</v>
      </c>
      <c r="D1562">
        <v>0.23300000000000001</v>
      </c>
      <c r="E1562">
        <v>46.3</v>
      </c>
      <c r="F1562">
        <v>0.216</v>
      </c>
    </row>
    <row r="1563" spans="1:6" x14ac:dyDescent="0.2">
      <c r="A1563">
        <v>46.308999999999997</v>
      </c>
      <c r="B1563">
        <v>0.11799999999999999</v>
      </c>
      <c r="C1563">
        <v>46.319000000000003</v>
      </c>
      <c r="D1563">
        <v>0.20399999999999999</v>
      </c>
      <c r="E1563">
        <v>46.328000000000003</v>
      </c>
      <c r="F1563">
        <v>0.11899999999999999</v>
      </c>
    </row>
    <row r="1564" spans="1:6" x14ac:dyDescent="0.2">
      <c r="A1564">
        <v>46.338000000000001</v>
      </c>
      <c r="B1564">
        <v>8.6999999999999994E-2</v>
      </c>
      <c r="C1564">
        <v>46.347999999999999</v>
      </c>
      <c r="D1564">
        <v>7.1999999999999995E-2</v>
      </c>
      <c r="E1564">
        <v>46.356999999999999</v>
      </c>
      <c r="F1564">
        <v>7.3999999999999996E-2</v>
      </c>
    </row>
    <row r="1565" spans="1:6" x14ac:dyDescent="0.2">
      <c r="A1565">
        <v>46.366999999999997</v>
      </c>
      <c r="B1565">
        <v>0.123</v>
      </c>
      <c r="C1565">
        <v>46.375999999999998</v>
      </c>
      <c r="D1565">
        <v>0.19900000000000001</v>
      </c>
      <c r="E1565">
        <v>46.386000000000003</v>
      </c>
      <c r="F1565">
        <v>0.20599999999999999</v>
      </c>
    </row>
    <row r="1566" spans="1:6" x14ac:dyDescent="0.2">
      <c r="A1566">
        <v>46.395000000000003</v>
      </c>
      <c r="B1566">
        <v>0.152</v>
      </c>
      <c r="C1566">
        <v>46.405000000000001</v>
      </c>
      <c r="D1566">
        <v>0.215</v>
      </c>
      <c r="E1566">
        <v>46.414999999999999</v>
      </c>
      <c r="F1566">
        <v>0.307</v>
      </c>
    </row>
    <row r="1567" spans="1:6" x14ac:dyDescent="0.2">
      <c r="A1567">
        <v>46.423999999999999</v>
      </c>
      <c r="B1567">
        <v>0.24</v>
      </c>
      <c r="C1567">
        <v>46.433999999999997</v>
      </c>
      <c r="D1567">
        <v>0.20499999999999999</v>
      </c>
      <c r="E1567">
        <v>46.442999999999998</v>
      </c>
      <c r="F1567">
        <v>0.10100000000000001</v>
      </c>
    </row>
    <row r="1568" spans="1:6" x14ac:dyDescent="0.2">
      <c r="A1568">
        <v>46.453000000000003</v>
      </c>
      <c r="B1568">
        <v>0.14599999999999999</v>
      </c>
      <c r="C1568">
        <v>46.462000000000003</v>
      </c>
      <c r="D1568">
        <v>0.19500000000000001</v>
      </c>
      <c r="E1568">
        <v>46.472000000000001</v>
      </c>
      <c r="F1568">
        <v>0.36599999999999999</v>
      </c>
    </row>
    <row r="1569" spans="1:6" x14ac:dyDescent="0.2">
      <c r="A1569">
        <v>46.481999999999999</v>
      </c>
      <c r="B1569">
        <v>0.19900000000000001</v>
      </c>
      <c r="C1569">
        <v>46.491</v>
      </c>
      <c r="D1569">
        <v>0.14499999999999999</v>
      </c>
      <c r="E1569">
        <v>46.500999999999998</v>
      </c>
      <c r="F1569">
        <v>0.14499999999999999</v>
      </c>
    </row>
    <row r="1570" spans="1:6" x14ac:dyDescent="0.2">
      <c r="A1570">
        <v>46.51</v>
      </c>
      <c r="B1570">
        <v>0.28299999999999997</v>
      </c>
      <c r="C1570">
        <v>46.52</v>
      </c>
      <c r="D1570">
        <v>0.42199999999999999</v>
      </c>
      <c r="E1570">
        <v>46.529000000000003</v>
      </c>
      <c r="F1570">
        <v>0.28899999999999998</v>
      </c>
    </row>
    <row r="1571" spans="1:6" x14ac:dyDescent="0.2">
      <c r="A1571">
        <v>46.539000000000001</v>
      </c>
      <c r="B1571">
        <v>0.20200000000000001</v>
      </c>
      <c r="C1571">
        <v>46.548999999999999</v>
      </c>
      <c r="D1571">
        <v>0.17399999999999999</v>
      </c>
      <c r="E1571">
        <v>46.558</v>
      </c>
      <c r="F1571">
        <v>0.315</v>
      </c>
    </row>
    <row r="1572" spans="1:6" x14ac:dyDescent="0.2">
      <c r="A1572">
        <v>46.567999999999998</v>
      </c>
      <c r="B1572">
        <v>0.45900000000000002</v>
      </c>
      <c r="C1572">
        <v>46.576999999999998</v>
      </c>
      <c r="D1572">
        <v>0.28999999999999998</v>
      </c>
      <c r="E1572">
        <v>46.587000000000003</v>
      </c>
      <c r="F1572">
        <v>0.113</v>
      </c>
    </row>
    <row r="1573" spans="1:6" x14ac:dyDescent="0.2">
      <c r="A1573">
        <v>46.595999999999997</v>
      </c>
      <c r="B1573">
        <v>8.1000000000000003E-2</v>
      </c>
      <c r="C1573">
        <v>46.606000000000002</v>
      </c>
      <c r="D1573">
        <v>7.9000000000000001E-2</v>
      </c>
      <c r="E1573">
        <v>46.615000000000002</v>
      </c>
      <c r="F1573">
        <v>5.8999999999999997E-2</v>
      </c>
    </row>
    <row r="1574" spans="1:6" x14ac:dyDescent="0.2">
      <c r="A1574">
        <v>46.625</v>
      </c>
      <c r="B1574">
        <v>5.1999999999999998E-2</v>
      </c>
      <c r="C1574">
        <v>46.634999999999998</v>
      </c>
      <c r="D1574">
        <v>5.7000000000000002E-2</v>
      </c>
      <c r="E1574">
        <v>46.643999999999998</v>
      </c>
      <c r="F1574">
        <v>6.3E-2</v>
      </c>
    </row>
    <row r="1575" spans="1:6" x14ac:dyDescent="0.2">
      <c r="A1575">
        <v>46.654000000000003</v>
      </c>
      <c r="B1575">
        <v>5.7000000000000002E-2</v>
      </c>
      <c r="C1575">
        <v>46.662999999999997</v>
      </c>
      <c r="D1575">
        <v>4.7E-2</v>
      </c>
      <c r="E1575">
        <v>46.673000000000002</v>
      </c>
      <c r="F1575">
        <v>5.2999999999999999E-2</v>
      </c>
    </row>
    <row r="1576" spans="1:6" x14ac:dyDescent="0.2">
      <c r="A1576">
        <v>46.682000000000002</v>
      </c>
      <c r="B1576">
        <v>4.1000000000000002E-2</v>
      </c>
      <c r="C1576">
        <v>46.692</v>
      </c>
      <c r="D1576">
        <v>4.1000000000000002E-2</v>
      </c>
      <c r="E1576">
        <v>46.701999999999998</v>
      </c>
      <c r="F1576">
        <v>3.9E-2</v>
      </c>
    </row>
    <row r="1577" spans="1:6" x14ac:dyDescent="0.2">
      <c r="A1577">
        <v>46.710999999999999</v>
      </c>
      <c r="B1577">
        <v>4.3999999999999997E-2</v>
      </c>
      <c r="C1577">
        <v>46.720999999999997</v>
      </c>
      <c r="D1577">
        <v>4.3999999999999997E-2</v>
      </c>
      <c r="E1577">
        <v>46.73</v>
      </c>
      <c r="F1577">
        <v>4.2999999999999997E-2</v>
      </c>
    </row>
    <row r="1578" spans="1:6" x14ac:dyDescent="0.2">
      <c r="A1578">
        <v>46.74</v>
      </c>
      <c r="B1578">
        <v>4.2000000000000003E-2</v>
      </c>
      <c r="C1578">
        <v>46.749000000000002</v>
      </c>
      <c r="D1578">
        <v>3.7999999999999999E-2</v>
      </c>
      <c r="E1578">
        <v>46.759</v>
      </c>
      <c r="F1578">
        <v>4.3999999999999997E-2</v>
      </c>
    </row>
    <row r="1579" spans="1:6" x14ac:dyDescent="0.2">
      <c r="A1579">
        <v>46.768000000000001</v>
      </c>
      <c r="B1579">
        <v>0.04</v>
      </c>
      <c r="C1579">
        <v>46.777999999999999</v>
      </c>
      <c r="D1579">
        <v>3.7999999999999999E-2</v>
      </c>
      <c r="E1579">
        <v>46.787999999999997</v>
      </c>
      <c r="F1579">
        <v>3.7999999999999999E-2</v>
      </c>
    </row>
    <row r="1580" spans="1:6" x14ac:dyDescent="0.2">
      <c r="A1580">
        <v>46.796999999999997</v>
      </c>
      <c r="B1580">
        <v>3.9E-2</v>
      </c>
      <c r="C1580">
        <v>46.807000000000002</v>
      </c>
      <c r="D1580">
        <v>4.2000000000000003E-2</v>
      </c>
      <c r="E1580">
        <v>46.816000000000003</v>
      </c>
      <c r="F1580">
        <v>4.4999999999999998E-2</v>
      </c>
    </row>
    <row r="1581" spans="1:6" x14ac:dyDescent="0.2">
      <c r="A1581">
        <v>46.826000000000001</v>
      </c>
      <c r="B1581">
        <v>4.5999999999999999E-2</v>
      </c>
      <c r="C1581">
        <v>46.835000000000001</v>
      </c>
      <c r="D1581">
        <v>4.3999999999999997E-2</v>
      </c>
      <c r="E1581">
        <v>46.844999999999999</v>
      </c>
      <c r="F1581">
        <v>4.5999999999999999E-2</v>
      </c>
    </row>
    <row r="1582" spans="1:6" x14ac:dyDescent="0.2">
      <c r="A1582">
        <v>46.854999999999997</v>
      </c>
      <c r="B1582">
        <v>4.5999999999999999E-2</v>
      </c>
      <c r="C1582">
        <v>46.863999999999997</v>
      </c>
      <c r="D1582">
        <v>5.0999999999999997E-2</v>
      </c>
      <c r="E1582">
        <v>46.874000000000002</v>
      </c>
      <c r="F1582">
        <v>5.0999999999999997E-2</v>
      </c>
    </row>
    <row r="1583" spans="1:6" x14ac:dyDescent="0.2">
      <c r="A1583">
        <v>46.883000000000003</v>
      </c>
      <c r="B1583">
        <v>4.8000000000000001E-2</v>
      </c>
      <c r="C1583">
        <v>46.893000000000001</v>
      </c>
      <c r="D1583">
        <v>5.0999999999999997E-2</v>
      </c>
      <c r="E1583">
        <v>46.902000000000001</v>
      </c>
      <c r="F1583">
        <v>4.9000000000000002E-2</v>
      </c>
    </row>
    <row r="1584" spans="1:6" x14ac:dyDescent="0.2">
      <c r="A1584">
        <v>46.911999999999999</v>
      </c>
      <c r="B1584">
        <v>6.2E-2</v>
      </c>
      <c r="C1584">
        <v>46.921999999999997</v>
      </c>
      <c r="D1584">
        <v>0.05</v>
      </c>
      <c r="E1584">
        <v>46.930999999999997</v>
      </c>
      <c r="F1584">
        <v>5.5E-2</v>
      </c>
    </row>
    <row r="1585" spans="1:6" x14ac:dyDescent="0.2">
      <c r="A1585">
        <v>46.941000000000003</v>
      </c>
      <c r="B1585">
        <v>5.7000000000000002E-2</v>
      </c>
      <c r="C1585">
        <v>46.95</v>
      </c>
      <c r="D1585">
        <v>5.0999999999999997E-2</v>
      </c>
      <c r="E1585">
        <v>46.96</v>
      </c>
      <c r="F1585">
        <v>4.9000000000000002E-2</v>
      </c>
    </row>
    <row r="1586" spans="1:6" x14ac:dyDescent="0.2">
      <c r="A1586">
        <v>46.969000000000001</v>
      </c>
      <c r="B1586">
        <v>0.05</v>
      </c>
      <c r="C1586">
        <v>46.978999999999999</v>
      </c>
      <c r="D1586">
        <v>4.3999999999999997E-2</v>
      </c>
      <c r="E1586">
        <v>46.988</v>
      </c>
      <c r="F1586">
        <v>4.2000000000000003E-2</v>
      </c>
    </row>
    <row r="1587" spans="1:6" x14ac:dyDescent="0.2">
      <c r="A1587">
        <v>46.997999999999998</v>
      </c>
      <c r="B1587">
        <v>4.2999999999999997E-2</v>
      </c>
      <c r="C1587">
        <v>47.008000000000003</v>
      </c>
      <c r="D1587">
        <v>4.3999999999999997E-2</v>
      </c>
      <c r="E1587">
        <v>47.017000000000003</v>
      </c>
      <c r="F1587">
        <v>0.04</v>
      </c>
    </row>
    <row r="1588" spans="1:6" x14ac:dyDescent="0.2">
      <c r="A1588">
        <v>47.027000000000001</v>
      </c>
      <c r="B1588">
        <v>0.04</v>
      </c>
      <c r="C1588">
        <v>47.036000000000001</v>
      </c>
      <c r="D1588">
        <v>4.2000000000000003E-2</v>
      </c>
      <c r="E1588">
        <v>47.045999999999999</v>
      </c>
      <c r="F1588">
        <v>0.04</v>
      </c>
    </row>
    <row r="1589" spans="1:6" x14ac:dyDescent="0.2">
      <c r="A1589">
        <v>47.055</v>
      </c>
      <c r="B1589">
        <v>4.2000000000000003E-2</v>
      </c>
      <c r="C1589">
        <v>47.064999999999998</v>
      </c>
      <c r="D1589">
        <v>4.2000000000000003E-2</v>
      </c>
      <c r="E1589">
        <v>47.075000000000003</v>
      </c>
      <c r="F1589">
        <v>3.7999999999999999E-2</v>
      </c>
    </row>
    <row r="1590" spans="1:6" x14ac:dyDescent="0.2">
      <c r="A1590">
        <v>47.084000000000003</v>
      </c>
      <c r="B1590">
        <v>3.9E-2</v>
      </c>
      <c r="C1590">
        <v>47.094000000000001</v>
      </c>
      <c r="D1590">
        <v>3.9E-2</v>
      </c>
      <c r="E1590">
        <v>47.103000000000002</v>
      </c>
      <c r="F1590">
        <v>3.7999999999999999E-2</v>
      </c>
    </row>
    <row r="1591" spans="1:6" x14ac:dyDescent="0.2">
      <c r="A1591">
        <v>47.113</v>
      </c>
      <c r="B1591">
        <v>4.2999999999999997E-2</v>
      </c>
      <c r="C1591">
        <v>47.122</v>
      </c>
      <c r="D1591">
        <v>4.8000000000000001E-2</v>
      </c>
      <c r="E1591">
        <v>47.131999999999998</v>
      </c>
      <c r="F1591">
        <v>7.5999999999999998E-2</v>
      </c>
    </row>
    <row r="1592" spans="1:6" x14ac:dyDescent="0.2">
      <c r="A1592">
        <v>47.140999999999998</v>
      </c>
      <c r="B1592">
        <v>5.8000000000000003E-2</v>
      </c>
      <c r="C1592">
        <v>47.151000000000003</v>
      </c>
      <c r="D1592">
        <v>6.6000000000000003E-2</v>
      </c>
      <c r="E1592">
        <v>47.161000000000001</v>
      </c>
      <c r="F1592">
        <v>0.06</v>
      </c>
    </row>
    <row r="1593" spans="1:6" x14ac:dyDescent="0.2">
      <c r="A1593">
        <v>47.17</v>
      </c>
      <c r="B1593">
        <v>6.4000000000000001E-2</v>
      </c>
      <c r="C1593">
        <v>47.18</v>
      </c>
      <c r="D1593">
        <v>6.3E-2</v>
      </c>
      <c r="E1593">
        <v>47.189</v>
      </c>
      <c r="F1593">
        <v>5.1999999999999998E-2</v>
      </c>
    </row>
    <row r="1594" spans="1:6" x14ac:dyDescent="0.2">
      <c r="A1594">
        <v>47.198999999999998</v>
      </c>
      <c r="B1594">
        <v>5.3999999999999999E-2</v>
      </c>
      <c r="C1594">
        <v>47.207999999999998</v>
      </c>
      <c r="D1594">
        <v>5.0999999999999997E-2</v>
      </c>
      <c r="E1594">
        <v>47.218000000000004</v>
      </c>
      <c r="F1594">
        <v>5.2999999999999999E-2</v>
      </c>
    </row>
    <row r="1595" spans="1:6" x14ac:dyDescent="0.2">
      <c r="A1595">
        <v>47.228000000000002</v>
      </c>
      <c r="B1595">
        <v>5.1999999999999998E-2</v>
      </c>
      <c r="C1595">
        <v>47.237000000000002</v>
      </c>
      <c r="D1595">
        <v>4.9000000000000002E-2</v>
      </c>
      <c r="E1595">
        <v>47.247</v>
      </c>
      <c r="F1595">
        <v>4.9000000000000002E-2</v>
      </c>
    </row>
    <row r="1596" spans="1:6" x14ac:dyDescent="0.2">
      <c r="A1596">
        <v>47.256</v>
      </c>
      <c r="B1596">
        <v>6.9000000000000006E-2</v>
      </c>
      <c r="C1596">
        <v>47.265999999999998</v>
      </c>
      <c r="D1596">
        <v>4.8000000000000001E-2</v>
      </c>
      <c r="E1596">
        <v>47.274999999999999</v>
      </c>
      <c r="F1596">
        <v>5.0999999999999997E-2</v>
      </c>
    </row>
    <row r="1597" spans="1:6" x14ac:dyDescent="0.2">
      <c r="A1597">
        <v>47.284999999999997</v>
      </c>
      <c r="B1597">
        <v>4.8000000000000001E-2</v>
      </c>
      <c r="C1597">
        <v>47.293999999999997</v>
      </c>
      <c r="D1597">
        <v>5.2999999999999999E-2</v>
      </c>
      <c r="E1597">
        <v>47.304000000000002</v>
      </c>
      <c r="F1597">
        <v>5.2999999999999999E-2</v>
      </c>
    </row>
    <row r="1598" spans="1:6" x14ac:dyDescent="0.2">
      <c r="A1598">
        <v>47.314</v>
      </c>
      <c r="B1598">
        <v>4.8000000000000001E-2</v>
      </c>
      <c r="C1598">
        <v>47.323</v>
      </c>
      <c r="D1598">
        <v>4.7E-2</v>
      </c>
      <c r="E1598">
        <v>47.332999999999998</v>
      </c>
      <c r="F1598">
        <v>4.2000000000000003E-2</v>
      </c>
    </row>
    <row r="1599" spans="1:6" x14ac:dyDescent="0.2">
      <c r="A1599">
        <v>47.341999999999999</v>
      </c>
      <c r="B1599">
        <v>3.6999999999999998E-2</v>
      </c>
      <c r="C1599">
        <v>47.351999999999997</v>
      </c>
      <c r="D1599">
        <v>3.7999999999999999E-2</v>
      </c>
      <c r="E1599">
        <v>47.360999999999997</v>
      </c>
      <c r="F1599">
        <v>3.7999999999999999E-2</v>
      </c>
    </row>
    <row r="1600" spans="1:6" x14ac:dyDescent="0.2">
      <c r="A1600">
        <v>47.371000000000002</v>
      </c>
      <c r="B1600">
        <v>4.5999999999999999E-2</v>
      </c>
      <c r="C1600">
        <v>47.381</v>
      </c>
      <c r="D1600">
        <v>4.8000000000000001E-2</v>
      </c>
      <c r="E1600">
        <v>47.39</v>
      </c>
      <c r="F1600">
        <v>4.7E-2</v>
      </c>
    </row>
    <row r="1601" spans="1:6" x14ac:dyDescent="0.2">
      <c r="A1601">
        <v>47.4</v>
      </c>
      <c r="B1601">
        <v>4.8000000000000001E-2</v>
      </c>
      <c r="C1601">
        <v>47.408999999999999</v>
      </c>
      <c r="D1601">
        <v>0.05</v>
      </c>
      <c r="E1601">
        <v>47.418999999999997</v>
      </c>
      <c r="F1601">
        <v>4.4999999999999998E-2</v>
      </c>
    </row>
    <row r="1602" spans="1:6" x14ac:dyDescent="0.2">
      <c r="A1602">
        <v>47.427999999999997</v>
      </c>
      <c r="B1602">
        <v>4.5999999999999999E-2</v>
      </c>
      <c r="C1602">
        <v>47.438000000000002</v>
      </c>
      <c r="D1602">
        <v>4.9000000000000002E-2</v>
      </c>
      <c r="E1602">
        <v>47.447000000000003</v>
      </c>
      <c r="F1602">
        <v>4.5999999999999999E-2</v>
      </c>
    </row>
    <row r="1603" spans="1:6" x14ac:dyDescent="0.2">
      <c r="A1603">
        <v>47.457000000000001</v>
      </c>
      <c r="B1603">
        <v>4.8000000000000001E-2</v>
      </c>
      <c r="C1603">
        <v>47.466999999999999</v>
      </c>
      <c r="D1603">
        <v>0.105</v>
      </c>
      <c r="E1603">
        <v>47.475999999999999</v>
      </c>
      <c r="F1603">
        <v>0.318</v>
      </c>
    </row>
    <row r="1604" spans="1:6" x14ac:dyDescent="0.2">
      <c r="A1604">
        <v>47.485999999999997</v>
      </c>
      <c r="B1604">
        <v>0.307</v>
      </c>
      <c r="C1604">
        <v>47.494999999999997</v>
      </c>
      <c r="D1604">
        <v>0.19600000000000001</v>
      </c>
      <c r="E1604">
        <v>47.505000000000003</v>
      </c>
      <c r="F1604">
        <v>0.20699999999999999</v>
      </c>
    </row>
    <row r="1605" spans="1:6" x14ac:dyDescent="0.2">
      <c r="A1605">
        <v>47.515000000000001</v>
      </c>
      <c r="B1605">
        <v>0.19500000000000001</v>
      </c>
      <c r="C1605">
        <v>47.524000000000001</v>
      </c>
      <c r="D1605">
        <v>0.19</v>
      </c>
      <c r="E1605">
        <v>47.533999999999999</v>
      </c>
      <c r="F1605">
        <v>0.224</v>
      </c>
    </row>
    <row r="1606" spans="1:6" x14ac:dyDescent="0.2">
      <c r="A1606">
        <v>47.542999999999999</v>
      </c>
      <c r="B1606">
        <v>0.311</v>
      </c>
      <c r="C1606">
        <v>47.552999999999997</v>
      </c>
      <c r="D1606">
        <v>0.188</v>
      </c>
      <c r="E1606">
        <v>47.563000000000002</v>
      </c>
      <c r="F1606">
        <v>0.154</v>
      </c>
    </row>
    <row r="1607" spans="1:6" x14ac:dyDescent="0.2">
      <c r="A1607">
        <v>47.572000000000003</v>
      </c>
      <c r="B1607">
        <v>0.11700000000000001</v>
      </c>
      <c r="C1607">
        <v>47.582000000000001</v>
      </c>
      <c r="D1607">
        <v>0.11899999999999999</v>
      </c>
      <c r="E1607">
        <v>47.591000000000001</v>
      </c>
      <c r="F1607">
        <v>0.128</v>
      </c>
    </row>
    <row r="1608" spans="1:6" x14ac:dyDescent="0.2">
      <c r="A1608">
        <v>47.600999999999999</v>
      </c>
      <c r="B1608">
        <v>9.1999999999999998E-2</v>
      </c>
      <c r="C1608">
        <v>47.61</v>
      </c>
      <c r="D1608">
        <v>6.8000000000000005E-2</v>
      </c>
      <c r="E1608">
        <v>47.62</v>
      </c>
      <c r="F1608">
        <v>5.8999999999999997E-2</v>
      </c>
    </row>
    <row r="1609" spans="1:6" x14ac:dyDescent="0.2">
      <c r="A1609">
        <v>47.63</v>
      </c>
      <c r="B1609">
        <v>7.2999999999999995E-2</v>
      </c>
      <c r="C1609">
        <v>47.639000000000003</v>
      </c>
      <c r="D1609">
        <v>7.4999999999999997E-2</v>
      </c>
      <c r="E1609">
        <v>47.649000000000001</v>
      </c>
      <c r="F1609">
        <v>6.0999999999999999E-2</v>
      </c>
    </row>
    <row r="1610" spans="1:6" x14ac:dyDescent="0.2">
      <c r="A1610">
        <v>47.658000000000001</v>
      </c>
      <c r="B1610">
        <v>8.2000000000000003E-2</v>
      </c>
      <c r="C1610">
        <v>47.667999999999999</v>
      </c>
      <c r="D1610">
        <v>9.0999999999999998E-2</v>
      </c>
      <c r="E1610">
        <v>47.677999999999997</v>
      </c>
      <c r="F1610">
        <v>0.13800000000000001</v>
      </c>
    </row>
    <row r="1611" spans="1:6" x14ac:dyDescent="0.2">
      <c r="A1611">
        <v>47.686999999999998</v>
      </c>
      <c r="B1611">
        <v>0.193</v>
      </c>
      <c r="C1611">
        <v>47.697000000000003</v>
      </c>
      <c r="D1611">
        <v>0.20499999999999999</v>
      </c>
      <c r="E1611">
        <v>47.706000000000003</v>
      </c>
      <c r="F1611">
        <v>0.20399999999999999</v>
      </c>
    </row>
    <row r="1612" spans="1:6" x14ac:dyDescent="0.2">
      <c r="A1612">
        <v>47.716000000000001</v>
      </c>
      <c r="B1612">
        <v>0.17599999999999999</v>
      </c>
      <c r="C1612">
        <v>47.725000000000001</v>
      </c>
      <c r="D1612">
        <v>0.188</v>
      </c>
      <c r="E1612">
        <v>47.734999999999999</v>
      </c>
      <c r="F1612">
        <v>0.14799999999999999</v>
      </c>
    </row>
    <row r="1613" spans="1:6" x14ac:dyDescent="0.2">
      <c r="A1613">
        <v>47.744999999999997</v>
      </c>
      <c r="B1613">
        <v>0.108</v>
      </c>
      <c r="C1613">
        <v>47.753999999999998</v>
      </c>
      <c r="D1613">
        <v>7.5999999999999998E-2</v>
      </c>
      <c r="E1613">
        <v>47.764000000000003</v>
      </c>
      <c r="F1613">
        <v>0.113</v>
      </c>
    </row>
    <row r="1614" spans="1:6" x14ac:dyDescent="0.2">
      <c r="A1614">
        <v>47.773000000000003</v>
      </c>
      <c r="B1614">
        <v>0.13400000000000001</v>
      </c>
      <c r="C1614">
        <v>47.783000000000001</v>
      </c>
      <c r="D1614">
        <v>0.188</v>
      </c>
      <c r="E1614">
        <v>47.792999999999999</v>
      </c>
      <c r="F1614">
        <v>0.16200000000000001</v>
      </c>
    </row>
    <row r="1615" spans="1:6" x14ac:dyDescent="0.2">
      <c r="A1615">
        <v>47.802</v>
      </c>
      <c r="B1615">
        <v>0.123</v>
      </c>
      <c r="C1615">
        <v>47.811999999999998</v>
      </c>
      <c r="D1615">
        <v>5.8000000000000003E-2</v>
      </c>
      <c r="E1615">
        <v>47.820999999999998</v>
      </c>
      <c r="F1615">
        <v>6.7000000000000004E-2</v>
      </c>
    </row>
    <row r="1616" spans="1:6" x14ac:dyDescent="0.2">
      <c r="A1616">
        <v>47.831000000000003</v>
      </c>
      <c r="B1616">
        <v>5.6000000000000001E-2</v>
      </c>
      <c r="C1616">
        <v>47.841000000000001</v>
      </c>
      <c r="D1616">
        <v>5.6000000000000001E-2</v>
      </c>
      <c r="E1616">
        <v>47.85</v>
      </c>
      <c r="F1616">
        <v>5.8999999999999997E-2</v>
      </c>
    </row>
    <row r="1617" spans="1:6" x14ac:dyDescent="0.2">
      <c r="A1617">
        <v>47.86</v>
      </c>
      <c r="B1617">
        <v>6.4000000000000001E-2</v>
      </c>
      <c r="C1617">
        <v>47.869</v>
      </c>
      <c r="D1617">
        <v>6.8000000000000005E-2</v>
      </c>
      <c r="E1617">
        <v>47.878999999999998</v>
      </c>
      <c r="F1617">
        <v>7.3999999999999996E-2</v>
      </c>
    </row>
    <row r="1618" spans="1:6" x14ac:dyDescent="0.2">
      <c r="A1618">
        <v>47.887999999999998</v>
      </c>
      <c r="B1618">
        <v>8.3000000000000004E-2</v>
      </c>
      <c r="C1618">
        <v>47.898000000000003</v>
      </c>
      <c r="D1618">
        <v>0.16700000000000001</v>
      </c>
      <c r="E1618">
        <v>47.908000000000001</v>
      </c>
      <c r="F1618">
        <v>0.154</v>
      </c>
    </row>
    <row r="1619" spans="1:6" x14ac:dyDescent="0.2">
      <c r="A1619">
        <v>47.917000000000002</v>
      </c>
      <c r="B1619">
        <v>8.6999999999999994E-2</v>
      </c>
      <c r="C1619">
        <v>47.927</v>
      </c>
      <c r="D1619">
        <v>0.182</v>
      </c>
      <c r="E1619">
        <v>47.936</v>
      </c>
      <c r="F1619">
        <v>0.34799999999999998</v>
      </c>
    </row>
    <row r="1620" spans="1:6" x14ac:dyDescent="0.2">
      <c r="A1620">
        <v>47.945999999999998</v>
      </c>
      <c r="B1620">
        <v>0.56000000000000005</v>
      </c>
      <c r="C1620">
        <v>47.956000000000003</v>
      </c>
      <c r="D1620">
        <v>0.36499999999999999</v>
      </c>
      <c r="E1620">
        <v>47.965000000000003</v>
      </c>
      <c r="F1620">
        <v>0.377</v>
      </c>
    </row>
    <row r="1621" spans="1:6" x14ac:dyDescent="0.2">
      <c r="A1621">
        <v>47.975000000000001</v>
      </c>
      <c r="B1621">
        <v>0.187</v>
      </c>
      <c r="C1621">
        <v>47.984000000000002</v>
      </c>
      <c r="D1621">
        <v>0.18</v>
      </c>
      <c r="E1621">
        <v>47.994</v>
      </c>
      <c r="F1621">
        <v>0.315</v>
      </c>
    </row>
    <row r="1622" spans="1:6" x14ac:dyDescent="0.2">
      <c r="A1622">
        <v>48.003</v>
      </c>
      <c r="B1622">
        <v>0.19400000000000001</v>
      </c>
      <c r="C1622">
        <v>48.012999999999998</v>
      </c>
      <c r="D1622">
        <v>0.12</v>
      </c>
      <c r="E1622">
        <v>48.023000000000003</v>
      </c>
      <c r="F1622">
        <v>6.2E-2</v>
      </c>
    </row>
    <row r="1623" spans="1:6" x14ac:dyDescent="0.2">
      <c r="A1623">
        <v>48.031999999999996</v>
      </c>
      <c r="B1623">
        <v>6.8000000000000005E-2</v>
      </c>
      <c r="C1623">
        <v>48.042000000000002</v>
      </c>
      <c r="D1623">
        <v>0.11899999999999999</v>
      </c>
      <c r="E1623">
        <v>48.051000000000002</v>
      </c>
      <c r="F1623">
        <v>5.0999999999999997E-2</v>
      </c>
    </row>
    <row r="1624" spans="1:6" x14ac:dyDescent="0.2">
      <c r="A1624">
        <v>48.061</v>
      </c>
      <c r="B1624">
        <v>5.2999999999999999E-2</v>
      </c>
      <c r="C1624">
        <v>48.070999999999998</v>
      </c>
      <c r="D1624">
        <v>5.5E-2</v>
      </c>
      <c r="E1624">
        <v>48.08</v>
      </c>
      <c r="F1624">
        <v>6.5000000000000002E-2</v>
      </c>
    </row>
    <row r="1625" spans="1:6" x14ac:dyDescent="0.2">
      <c r="A1625">
        <v>48.09</v>
      </c>
      <c r="B1625">
        <v>6.9000000000000006E-2</v>
      </c>
      <c r="C1625">
        <v>48.098999999999997</v>
      </c>
      <c r="D1625">
        <v>6.6000000000000003E-2</v>
      </c>
      <c r="E1625">
        <v>48.109000000000002</v>
      </c>
      <c r="F1625">
        <v>6.7000000000000004E-2</v>
      </c>
    </row>
    <row r="1626" spans="1:6" x14ac:dyDescent="0.2">
      <c r="A1626">
        <v>48.119</v>
      </c>
      <c r="B1626">
        <v>9.4E-2</v>
      </c>
      <c r="C1626">
        <v>48.128</v>
      </c>
      <c r="D1626">
        <v>7.5999999999999998E-2</v>
      </c>
      <c r="E1626">
        <v>48.137999999999998</v>
      </c>
      <c r="F1626">
        <v>0.08</v>
      </c>
    </row>
    <row r="1627" spans="1:6" x14ac:dyDescent="0.2">
      <c r="A1627">
        <v>48.146999999999998</v>
      </c>
      <c r="B1627">
        <v>0.08</v>
      </c>
      <c r="C1627">
        <v>48.156999999999996</v>
      </c>
      <c r="D1627">
        <v>0.09</v>
      </c>
      <c r="E1627">
        <v>48.165999999999997</v>
      </c>
      <c r="F1627">
        <v>0.104</v>
      </c>
    </row>
    <row r="1628" spans="1:6" x14ac:dyDescent="0.2">
      <c r="A1628">
        <v>48.176000000000002</v>
      </c>
      <c r="B1628">
        <v>0.10299999999999999</v>
      </c>
      <c r="C1628">
        <v>48.186</v>
      </c>
      <c r="D1628">
        <v>9.5000000000000001E-2</v>
      </c>
      <c r="E1628">
        <v>48.195</v>
      </c>
      <c r="F1628">
        <v>7.0999999999999994E-2</v>
      </c>
    </row>
    <row r="1629" spans="1:6" x14ac:dyDescent="0.2">
      <c r="A1629">
        <v>48.204999999999998</v>
      </c>
      <c r="B1629">
        <v>7.2999999999999995E-2</v>
      </c>
      <c r="C1629">
        <v>48.213999999999999</v>
      </c>
      <c r="D1629">
        <v>9.5000000000000001E-2</v>
      </c>
      <c r="E1629">
        <v>48.223999999999997</v>
      </c>
      <c r="F1629">
        <v>0.11</v>
      </c>
    </row>
    <row r="1630" spans="1:6" x14ac:dyDescent="0.2">
      <c r="A1630">
        <v>48.234000000000002</v>
      </c>
      <c r="B1630">
        <v>0.16500000000000001</v>
      </c>
      <c r="C1630">
        <v>48.243000000000002</v>
      </c>
      <c r="D1630">
        <v>0.17199999999999999</v>
      </c>
      <c r="E1630">
        <v>48.253</v>
      </c>
      <c r="F1630">
        <v>0.113</v>
      </c>
    </row>
    <row r="1631" spans="1:6" x14ac:dyDescent="0.2">
      <c r="A1631">
        <v>48.262</v>
      </c>
      <c r="B1631">
        <v>0.114</v>
      </c>
      <c r="C1631">
        <v>48.271999999999998</v>
      </c>
      <c r="D1631">
        <v>0.15</v>
      </c>
      <c r="E1631">
        <v>48.280999999999999</v>
      </c>
      <c r="F1631">
        <v>0.129</v>
      </c>
    </row>
    <row r="1632" spans="1:6" x14ac:dyDescent="0.2">
      <c r="A1632">
        <v>48.290999999999997</v>
      </c>
      <c r="B1632">
        <v>0.23899999999999999</v>
      </c>
      <c r="C1632">
        <v>48.301000000000002</v>
      </c>
      <c r="D1632">
        <v>0.31</v>
      </c>
      <c r="E1632">
        <v>48.31</v>
      </c>
      <c r="F1632">
        <v>0.34</v>
      </c>
    </row>
    <row r="1633" spans="1:6" x14ac:dyDescent="0.2">
      <c r="A1633">
        <v>48.32</v>
      </c>
      <c r="B1633">
        <v>0.23300000000000001</v>
      </c>
      <c r="C1633">
        <v>48.329000000000001</v>
      </c>
      <c r="D1633">
        <v>8.4000000000000005E-2</v>
      </c>
      <c r="E1633">
        <v>48.338999999999999</v>
      </c>
      <c r="F1633">
        <v>7.0000000000000007E-2</v>
      </c>
    </row>
    <row r="1634" spans="1:6" x14ac:dyDescent="0.2">
      <c r="A1634">
        <v>48.348999999999997</v>
      </c>
      <c r="B1634">
        <v>7.5999999999999998E-2</v>
      </c>
      <c r="C1634">
        <v>48.357999999999997</v>
      </c>
      <c r="D1634">
        <v>6.9000000000000006E-2</v>
      </c>
      <c r="E1634">
        <v>48.368000000000002</v>
      </c>
      <c r="F1634">
        <v>7.3999999999999996E-2</v>
      </c>
    </row>
    <row r="1635" spans="1:6" x14ac:dyDescent="0.2">
      <c r="A1635">
        <v>48.377000000000002</v>
      </c>
      <c r="B1635">
        <v>0.11600000000000001</v>
      </c>
      <c r="C1635">
        <v>48.387</v>
      </c>
      <c r="D1635">
        <v>0.28599999999999998</v>
      </c>
      <c r="E1635">
        <v>48.396999999999998</v>
      </c>
      <c r="F1635">
        <v>0.29399999999999998</v>
      </c>
    </row>
    <row r="1636" spans="1:6" x14ac:dyDescent="0.2">
      <c r="A1636">
        <v>48.405999999999999</v>
      </c>
      <c r="B1636">
        <v>0.51400000000000001</v>
      </c>
      <c r="C1636">
        <v>48.415999999999997</v>
      </c>
      <c r="D1636">
        <v>0.44400000000000001</v>
      </c>
      <c r="E1636">
        <v>48.424999999999997</v>
      </c>
      <c r="F1636">
        <v>0.21299999999999999</v>
      </c>
    </row>
    <row r="1637" spans="1:6" x14ac:dyDescent="0.2">
      <c r="A1637">
        <v>48.435000000000002</v>
      </c>
      <c r="B1637">
        <v>0.13500000000000001</v>
      </c>
      <c r="C1637">
        <v>48.445</v>
      </c>
      <c r="D1637">
        <v>0.14499999999999999</v>
      </c>
      <c r="E1637">
        <v>48.454000000000001</v>
      </c>
      <c r="F1637">
        <v>0.108</v>
      </c>
    </row>
    <row r="1638" spans="1:6" x14ac:dyDescent="0.2">
      <c r="A1638">
        <v>48.463999999999999</v>
      </c>
      <c r="B1638">
        <v>0.14199999999999999</v>
      </c>
      <c r="C1638">
        <v>48.472999999999999</v>
      </c>
      <c r="D1638">
        <v>0.187</v>
      </c>
      <c r="E1638">
        <v>48.482999999999997</v>
      </c>
      <c r="F1638">
        <v>0.16900000000000001</v>
      </c>
    </row>
    <row r="1639" spans="1:6" x14ac:dyDescent="0.2">
      <c r="A1639">
        <v>48.493000000000002</v>
      </c>
      <c r="B1639">
        <v>0.16900000000000001</v>
      </c>
      <c r="C1639">
        <v>48.502000000000002</v>
      </c>
      <c r="D1639">
        <v>0.17399999999999999</v>
      </c>
      <c r="E1639">
        <v>48.512</v>
      </c>
      <c r="F1639">
        <v>0.2</v>
      </c>
    </row>
    <row r="1640" spans="1:6" x14ac:dyDescent="0.2">
      <c r="A1640">
        <v>48.521000000000001</v>
      </c>
      <c r="B1640">
        <v>0.18</v>
      </c>
      <c r="C1640">
        <v>48.530999999999999</v>
      </c>
      <c r="D1640">
        <v>0.24</v>
      </c>
      <c r="E1640">
        <v>48.540999999999997</v>
      </c>
      <c r="F1640">
        <v>0.24</v>
      </c>
    </row>
    <row r="1641" spans="1:6" x14ac:dyDescent="0.2">
      <c r="A1641">
        <v>48.55</v>
      </c>
      <c r="B1641">
        <v>0.224</v>
      </c>
      <c r="C1641">
        <v>48.56</v>
      </c>
      <c r="D1641">
        <v>0.24299999999999999</v>
      </c>
      <c r="E1641">
        <v>48.569000000000003</v>
      </c>
      <c r="F1641">
        <v>0.193</v>
      </c>
    </row>
    <row r="1642" spans="1:6" x14ac:dyDescent="0.2">
      <c r="A1642">
        <v>48.579000000000001</v>
      </c>
      <c r="B1642">
        <v>0.29099999999999998</v>
      </c>
      <c r="C1642">
        <v>48.588999999999999</v>
      </c>
      <c r="D1642">
        <v>0.27800000000000002</v>
      </c>
      <c r="E1642">
        <v>48.597999999999999</v>
      </c>
      <c r="F1642">
        <v>0.20699999999999999</v>
      </c>
    </row>
    <row r="1643" spans="1:6" x14ac:dyDescent="0.2">
      <c r="A1643">
        <v>48.607999999999997</v>
      </c>
      <c r="B1643">
        <v>0.20100000000000001</v>
      </c>
      <c r="C1643">
        <v>48.616999999999997</v>
      </c>
      <c r="D1643">
        <v>0.20200000000000001</v>
      </c>
      <c r="E1643">
        <v>48.627000000000002</v>
      </c>
      <c r="F1643">
        <v>0.156</v>
      </c>
    </row>
    <row r="1644" spans="1:6" x14ac:dyDescent="0.2">
      <c r="A1644">
        <v>48.637</v>
      </c>
      <c r="B1644">
        <v>0.21199999999999999</v>
      </c>
      <c r="C1644">
        <v>48.646000000000001</v>
      </c>
      <c r="D1644">
        <v>0.29699999999999999</v>
      </c>
      <c r="E1644">
        <v>48.655999999999999</v>
      </c>
      <c r="F1644">
        <v>0.35599999999999998</v>
      </c>
    </row>
    <row r="1645" spans="1:6" x14ac:dyDescent="0.2">
      <c r="A1645">
        <v>48.664999999999999</v>
      </c>
      <c r="B1645">
        <v>0.432</v>
      </c>
      <c r="C1645">
        <v>48.674999999999997</v>
      </c>
      <c r="D1645">
        <v>0.42499999999999999</v>
      </c>
      <c r="E1645">
        <v>48.685000000000002</v>
      </c>
      <c r="F1645">
        <v>0.48499999999999999</v>
      </c>
    </row>
    <row r="1646" spans="1:6" x14ac:dyDescent="0.2">
      <c r="A1646">
        <v>48.694000000000003</v>
      </c>
      <c r="B1646">
        <v>0.35099999999999998</v>
      </c>
      <c r="C1646">
        <v>48.704000000000001</v>
      </c>
      <c r="D1646">
        <v>0.39300000000000002</v>
      </c>
      <c r="E1646">
        <v>48.713999999999999</v>
      </c>
      <c r="F1646">
        <v>0.25800000000000001</v>
      </c>
    </row>
    <row r="1647" spans="1:6" x14ac:dyDescent="0.2">
      <c r="A1647">
        <v>48.722999999999999</v>
      </c>
      <c r="B1647">
        <v>0.30099999999999999</v>
      </c>
      <c r="C1647">
        <v>48.732999999999997</v>
      </c>
      <c r="D1647">
        <v>0.38100000000000001</v>
      </c>
      <c r="E1647">
        <v>48.741999999999997</v>
      </c>
      <c r="F1647">
        <v>0.42199999999999999</v>
      </c>
    </row>
    <row r="1648" spans="1:6" x14ac:dyDescent="0.2">
      <c r="A1648">
        <v>48.752000000000002</v>
      </c>
      <c r="B1648">
        <v>0.45400000000000001</v>
      </c>
      <c r="C1648">
        <v>48.762</v>
      </c>
      <c r="D1648">
        <v>0.47599999999999998</v>
      </c>
      <c r="E1648">
        <v>48.771000000000001</v>
      </c>
      <c r="F1648">
        <v>0.39700000000000002</v>
      </c>
    </row>
    <row r="1649" spans="1:6" x14ac:dyDescent="0.2">
      <c r="A1649">
        <v>48.780999999999999</v>
      </c>
      <c r="B1649">
        <v>0.308</v>
      </c>
      <c r="C1649">
        <v>48.79</v>
      </c>
      <c r="D1649">
        <v>0.33900000000000002</v>
      </c>
      <c r="E1649">
        <v>48.8</v>
      </c>
      <c r="F1649">
        <v>0.38</v>
      </c>
    </row>
    <row r="1650" spans="1:6" x14ac:dyDescent="0.2">
      <c r="A1650">
        <v>48.81</v>
      </c>
      <c r="B1650">
        <v>0.42799999999999999</v>
      </c>
      <c r="C1650">
        <v>48.819000000000003</v>
      </c>
      <c r="D1650">
        <v>0.43</v>
      </c>
      <c r="E1650">
        <v>48.829000000000001</v>
      </c>
      <c r="F1650">
        <v>0.40300000000000002</v>
      </c>
    </row>
    <row r="1651" spans="1:6" x14ac:dyDescent="0.2">
      <c r="A1651">
        <v>48.838000000000001</v>
      </c>
      <c r="B1651">
        <v>0.313</v>
      </c>
      <c r="C1651">
        <v>48.847999999999999</v>
      </c>
      <c r="D1651">
        <v>0.11700000000000001</v>
      </c>
      <c r="E1651">
        <v>48.857999999999997</v>
      </c>
      <c r="F1651">
        <v>0.122</v>
      </c>
    </row>
    <row r="1652" spans="1:6" x14ac:dyDescent="0.2">
      <c r="A1652">
        <v>48.866999999999997</v>
      </c>
      <c r="B1652">
        <v>0.125</v>
      </c>
      <c r="C1652">
        <v>48.877000000000002</v>
      </c>
      <c r="D1652">
        <v>0.108</v>
      </c>
      <c r="E1652">
        <v>48.886000000000003</v>
      </c>
      <c r="F1652">
        <v>9.1999999999999998E-2</v>
      </c>
    </row>
    <row r="1653" spans="1:6" x14ac:dyDescent="0.2">
      <c r="A1653">
        <v>48.896000000000001</v>
      </c>
      <c r="B1653">
        <v>9.4E-2</v>
      </c>
      <c r="C1653">
        <v>48.905999999999999</v>
      </c>
      <c r="D1653">
        <v>8.8999999999999996E-2</v>
      </c>
      <c r="E1653">
        <v>48.914999999999999</v>
      </c>
      <c r="F1653">
        <v>9.5000000000000001E-2</v>
      </c>
    </row>
    <row r="1654" spans="1:6" x14ac:dyDescent="0.2">
      <c r="A1654">
        <v>48.924999999999997</v>
      </c>
      <c r="B1654">
        <v>9.1999999999999998E-2</v>
      </c>
      <c r="C1654">
        <v>48.933999999999997</v>
      </c>
      <c r="D1654">
        <v>9.9000000000000005E-2</v>
      </c>
      <c r="E1654">
        <v>48.944000000000003</v>
      </c>
      <c r="F1654">
        <v>8.8999999999999996E-2</v>
      </c>
    </row>
    <row r="1655" spans="1:6" x14ac:dyDescent="0.2">
      <c r="A1655">
        <v>48.954000000000001</v>
      </c>
      <c r="B1655">
        <v>0.08</v>
      </c>
      <c r="C1655">
        <v>48.963000000000001</v>
      </c>
      <c r="D1655">
        <v>0.104</v>
      </c>
      <c r="E1655">
        <v>48.972999999999999</v>
      </c>
      <c r="F1655">
        <v>0.157</v>
      </c>
    </row>
    <row r="1656" spans="1:6" x14ac:dyDescent="0.2">
      <c r="A1656">
        <v>48.981999999999999</v>
      </c>
      <c r="B1656">
        <v>8.5999999999999993E-2</v>
      </c>
      <c r="C1656">
        <v>48.991999999999997</v>
      </c>
      <c r="D1656">
        <v>0.314</v>
      </c>
      <c r="E1656">
        <v>49.002000000000002</v>
      </c>
      <c r="F1656">
        <v>0.318</v>
      </c>
    </row>
    <row r="1657" spans="1:6" x14ac:dyDescent="0.2">
      <c r="A1657">
        <v>49.011000000000003</v>
      </c>
      <c r="B1657">
        <v>0.158</v>
      </c>
      <c r="C1657">
        <v>49.021000000000001</v>
      </c>
      <c r="D1657">
        <v>6.5000000000000002E-2</v>
      </c>
      <c r="E1657">
        <v>49.03</v>
      </c>
      <c r="F1657">
        <v>7.6999999999999999E-2</v>
      </c>
    </row>
    <row r="1658" spans="1:6" x14ac:dyDescent="0.2">
      <c r="A1658">
        <v>49.04</v>
      </c>
      <c r="B1658">
        <v>8.8999999999999996E-2</v>
      </c>
      <c r="C1658">
        <v>49.05</v>
      </c>
      <c r="D1658">
        <v>9.5000000000000001E-2</v>
      </c>
      <c r="E1658">
        <v>49.058999999999997</v>
      </c>
      <c r="F1658">
        <v>0.11899999999999999</v>
      </c>
    </row>
    <row r="1659" spans="1:6" x14ac:dyDescent="0.2">
      <c r="A1659">
        <v>49.069000000000003</v>
      </c>
      <c r="B1659">
        <v>0.10299999999999999</v>
      </c>
      <c r="C1659">
        <v>49.079000000000001</v>
      </c>
      <c r="D1659">
        <v>6.6000000000000003E-2</v>
      </c>
      <c r="E1659">
        <v>49.088000000000001</v>
      </c>
      <c r="F1659">
        <v>6.7000000000000004E-2</v>
      </c>
    </row>
    <row r="1660" spans="1:6" x14ac:dyDescent="0.2">
      <c r="A1660">
        <v>49.097999999999999</v>
      </c>
      <c r="B1660">
        <v>7.9000000000000001E-2</v>
      </c>
      <c r="C1660">
        <v>49.106999999999999</v>
      </c>
      <c r="D1660">
        <v>0.14499999999999999</v>
      </c>
      <c r="E1660">
        <v>49.116999999999997</v>
      </c>
      <c r="F1660">
        <v>0.14399999999999999</v>
      </c>
    </row>
    <row r="1661" spans="1:6" x14ac:dyDescent="0.2">
      <c r="A1661">
        <v>49.127000000000002</v>
      </c>
      <c r="B1661">
        <v>0.09</v>
      </c>
      <c r="C1661">
        <v>49.136000000000003</v>
      </c>
      <c r="D1661">
        <v>0.129</v>
      </c>
      <c r="E1661">
        <v>49.146000000000001</v>
      </c>
      <c r="F1661">
        <v>0.151</v>
      </c>
    </row>
    <row r="1662" spans="1:6" x14ac:dyDescent="0.2">
      <c r="A1662">
        <v>49.155000000000001</v>
      </c>
      <c r="B1662">
        <v>0.16500000000000001</v>
      </c>
      <c r="C1662">
        <v>49.164999999999999</v>
      </c>
      <c r="D1662">
        <v>0.10299999999999999</v>
      </c>
      <c r="E1662">
        <v>49.174999999999997</v>
      </c>
      <c r="F1662">
        <v>8.6999999999999994E-2</v>
      </c>
    </row>
    <row r="1663" spans="1:6" x14ac:dyDescent="0.2">
      <c r="A1663">
        <v>49.183999999999997</v>
      </c>
      <c r="B1663">
        <v>8.3000000000000004E-2</v>
      </c>
      <c r="C1663">
        <v>49.194000000000003</v>
      </c>
      <c r="D1663">
        <v>0.112</v>
      </c>
      <c r="E1663">
        <v>49.203000000000003</v>
      </c>
      <c r="F1663">
        <v>0.122</v>
      </c>
    </row>
    <row r="1664" spans="1:6" x14ac:dyDescent="0.2">
      <c r="A1664">
        <v>49.213000000000001</v>
      </c>
      <c r="B1664">
        <v>8.5000000000000006E-2</v>
      </c>
      <c r="C1664">
        <v>49.222999999999999</v>
      </c>
      <c r="D1664">
        <v>8.3000000000000004E-2</v>
      </c>
      <c r="E1664">
        <v>49.231999999999999</v>
      </c>
      <c r="F1664">
        <v>7.4999999999999997E-2</v>
      </c>
    </row>
    <row r="1665" spans="1:6" x14ac:dyDescent="0.2">
      <c r="A1665">
        <v>49.241999999999997</v>
      </c>
      <c r="B1665">
        <v>5.8000000000000003E-2</v>
      </c>
      <c r="C1665">
        <v>49.250999999999998</v>
      </c>
      <c r="D1665">
        <v>4.2999999999999997E-2</v>
      </c>
      <c r="E1665">
        <v>49.261000000000003</v>
      </c>
      <c r="F1665">
        <v>0.08</v>
      </c>
    </row>
    <row r="1666" spans="1:6" x14ac:dyDescent="0.2">
      <c r="A1666">
        <v>49.271000000000001</v>
      </c>
      <c r="B1666">
        <v>0.114</v>
      </c>
      <c r="C1666">
        <v>49.28</v>
      </c>
      <c r="D1666">
        <v>0.13</v>
      </c>
      <c r="E1666">
        <v>49.29</v>
      </c>
      <c r="F1666">
        <v>0.111</v>
      </c>
    </row>
    <row r="1667" spans="1:6" x14ac:dyDescent="0.2">
      <c r="A1667">
        <v>49.298999999999999</v>
      </c>
      <c r="B1667">
        <v>0.151</v>
      </c>
      <c r="C1667">
        <v>49.308999999999997</v>
      </c>
      <c r="D1667">
        <v>0.26800000000000002</v>
      </c>
      <c r="E1667">
        <v>49.319000000000003</v>
      </c>
      <c r="F1667">
        <v>0.27700000000000002</v>
      </c>
    </row>
    <row r="1668" spans="1:6" x14ac:dyDescent="0.2">
      <c r="A1668">
        <v>49.328000000000003</v>
      </c>
      <c r="B1668">
        <v>0.27100000000000002</v>
      </c>
      <c r="C1668">
        <v>49.338000000000001</v>
      </c>
      <c r="D1668">
        <v>0.27700000000000002</v>
      </c>
      <c r="E1668">
        <v>49.347000000000001</v>
      </c>
      <c r="F1668">
        <v>0.247</v>
      </c>
    </row>
    <row r="1669" spans="1:6" x14ac:dyDescent="0.2">
      <c r="A1669">
        <v>49.356999999999999</v>
      </c>
      <c r="B1669">
        <v>0.13600000000000001</v>
      </c>
      <c r="C1669">
        <v>49.366999999999997</v>
      </c>
      <c r="D1669">
        <v>8.6999999999999994E-2</v>
      </c>
      <c r="E1669">
        <v>49.375999999999998</v>
      </c>
      <c r="F1669">
        <v>0.113</v>
      </c>
    </row>
    <row r="1670" spans="1:6" x14ac:dyDescent="0.2">
      <c r="A1670">
        <v>49.386000000000003</v>
      </c>
      <c r="B1670">
        <v>8.1000000000000003E-2</v>
      </c>
      <c r="C1670">
        <v>49.395000000000003</v>
      </c>
      <c r="D1670">
        <v>7.9000000000000001E-2</v>
      </c>
      <c r="E1670">
        <v>49.405000000000001</v>
      </c>
      <c r="F1670">
        <v>5.8999999999999997E-2</v>
      </c>
    </row>
    <row r="1671" spans="1:6" x14ac:dyDescent="0.2">
      <c r="A1671">
        <v>49.414999999999999</v>
      </c>
      <c r="B1671">
        <v>5.1999999999999998E-2</v>
      </c>
      <c r="C1671">
        <v>49.423999999999999</v>
      </c>
      <c r="D1671">
        <v>5.7000000000000002E-2</v>
      </c>
      <c r="E1671">
        <v>49.433999999999997</v>
      </c>
      <c r="F1671">
        <v>6.3E-2</v>
      </c>
    </row>
    <row r="1672" spans="1:6" x14ac:dyDescent="0.2">
      <c r="A1672">
        <v>49.442999999999998</v>
      </c>
      <c r="B1672">
        <v>5.7000000000000002E-2</v>
      </c>
      <c r="C1672">
        <v>49.453000000000003</v>
      </c>
      <c r="D1672">
        <v>4.7E-2</v>
      </c>
      <c r="E1672">
        <v>49.462000000000003</v>
      </c>
      <c r="F1672">
        <v>5.2999999999999999E-2</v>
      </c>
    </row>
    <row r="1673" spans="1:6" x14ac:dyDescent="0.2">
      <c r="A1673">
        <v>49.472000000000001</v>
      </c>
      <c r="B1673">
        <v>4.1000000000000002E-2</v>
      </c>
      <c r="C1673">
        <v>49.481000000000002</v>
      </c>
      <c r="D1673">
        <v>4.1000000000000002E-2</v>
      </c>
      <c r="E1673">
        <v>49.491</v>
      </c>
      <c r="F1673">
        <v>3.9E-2</v>
      </c>
    </row>
    <row r="1674" spans="1:6" x14ac:dyDescent="0.2">
      <c r="A1674">
        <v>49.500999999999998</v>
      </c>
      <c r="B1674">
        <v>4.3999999999999997E-2</v>
      </c>
      <c r="C1674">
        <v>49.51</v>
      </c>
      <c r="D1674">
        <v>4.3999999999999997E-2</v>
      </c>
      <c r="E1674">
        <v>49.52</v>
      </c>
      <c r="F1674">
        <v>4.2999999999999997E-2</v>
      </c>
    </row>
    <row r="1675" spans="1:6" x14ac:dyDescent="0.2">
      <c r="A1675">
        <v>49.529000000000003</v>
      </c>
      <c r="B1675">
        <v>4.2000000000000003E-2</v>
      </c>
      <c r="C1675">
        <v>49.539000000000001</v>
      </c>
      <c r="D1675">
        <v>3.7999999999999999E-2</v>
      </c>
      <c r="E1675">
        <v>49.548000000000002</v>
      </c>
      <c r="F1675">
        <v>4.3999999999999997E-2</v>
      </c>
    </row>
    <row r="1676" spans="1:6" x14ac:dyDescent="0.2">
      <c r="A1676">
        <v>49.558</v>
      </c>
      <c r="B1676">
        <v>0.04</v>
      </c>
      <c r="C1676">
        <v>49.567999999999998</v>
      </c>
      <c r="D1676">
        <v>3.7999999999999999E-2</v>
      </c>
      <c r="E1676">
        <v>49.576999999999998</v>
      </c>
      <c r="F1676">
        <v>3.7999999999999999E-2</v>
      </c>
    </row>
    <row r="1677" spans="1:6" x14ac:dyDescent="0.2">
      <c r="A1677">
        <v>49.587000000000003</v>
      </c>
      <c r="B1677">
        <v>3.9E-2</v>
      </c>
      <c r="C1677">
        <v>49.595999999999997</v>
      </c>
      <c r="D1677">
        <v>4.2000000000000003E-2</v>
      </c>
      <c r="E1677">
        <v>49.606000000000002</v>
      </c>
      <c r="F1677">
        <v>4.4999999999999998E-2</v>
      </c>
    </row>
    <row r="1678" spans="1:6" x14ac:dyDescent="0.2">
      <c r="A1678">
        <v>49.615000000000002</v>
      </c>
      <c r="B1678">
        <v>4.5999999999999999E-2</v>
      </c>
      <c r="C1678">
        <v>49.625</v>
      </c>
      <c r="D1678">
        <v>4.3999999999999997E-2</v>
      </c>
      <c r="E1678">
        <v>49.634</v>
      </c>
      <c r="F1678">
        <v>4.5999999999999999E-2</v>
      </c>
    </row>
    <row r="1679" spans="1:6" x14ac:dyDescent="0.2">
      <c r="A1679">
        <v>49.643999999999998</v>
      </c>
      <c r="B1679">
        <v>4.5999999999999999E-2</v>
      </c>
      <c r="C1679">
        <v>49.654000000000003</v>
      </c>
      <c r="D1679">
        <v>5.0999999999999997E-2</v>
      </c>
      <c r="E1679">
        <v>49.662999999999997</v>
      </c>
      <c r="F1679">
        <v>5.0999999999999997E-2</v>
      </c>
    </row>
    <row r="1680" spans="1:6" x14ac:dyDescent="0.2">
      <c r="A1680">
        <v>49.673000000000002</v>
      </c>
      <c r="B1680">
        <v>4.8000000000000001E-2</v>
      </c>
      <c r="C1680">
        <v>49.682000000000002</v>
      </c>
      <c r="D1680">
        <v>5.0999999999999997E-2</v>
      </c>
      <c r="E1680">
        <v>49.692</v>
      </c>
      <c r="F1680">
        <v>4.9000000000000002E-2</v>
      </c>
    </row>
    <row r="1681" spans="1:6" x14ac:dyDescent="0.2">
      <c r="A1681">
        <v>49.701000000000001</v>
      </c>
      <c r="B1681">
        <v>6.2E-2</v>
      </c>
      <c r="C1681">
        <v>49.710999999999999</v>
      </c>
      <c r="D1681">
        <v>0.05</v>
      </c>
      <c r="E1681">
        <v>49.720999999999997</v>
      </c>
      <c r="F1681">
        <v>5.5E-2</v>
      </c>
    </row>
    <row r="1682" spans="1:6" x14ac:dyDescent="0.2">
      <c r="A1682">
        <v>49.73</v>
      </c>
      <c r="B1682">
        <v>5.7000000000000002E-2</v>
      </c>
      <c r="C1682">
        <v>49.74</v>
      </c>
      <c r="D1682">
        <v>5.0999999999999997E-2</v>
      </c>
      <c r="E1682">
        <v>49.749000000000002</v>
      </c>
      <c r="F1682">
        <v>4.9000000000000002E-2</v>
      </c>
    </row>
    <row r="1683" spans="1:6" x14ac:dyDescent="0.2">
      <c r="A1683">
        <v>49.759</v>
      </c>
      <c r="B1683">
        <v>0.05</v>
      </c>
      <c r="C1683">
        <v>49.768000000000001</v>
      </c>
      <c r="D1683">
        <v>4.3999999999999997E-2</v>
      </c>
      <c r="E1683">
        <v>49.777999999999999</v>
      </c>
      <c r="F1683">
        <v>4.2000000000000003E-2</v>
      </c>
    </row>
    <row r="1684" spans="1:6" x14ac:dyDescent="0.2">
      <c r="A1684">
        <v>49.786999999999999</v>
      </c>
      <c r="B1684">
        <v>4.2999999999999997E-2</v>
      </c>
      <c r="C1684">
        <v>49.796999999999997</v>
      </c>
      <c r="D1684">
        <v>4.3999999999999997E-2</v>
      </c>
      <c r="E1684">
        <v>49.807000000000002</v>
      </c>
      <c r="F1684">
        <v>0.04</v>
      </c>
    </row>
    <row r="1685" spans="1:6" x14ac:dyDescent="0.2">
      <c r="A1685">
        <v>49.816000000000003</v>
      </c>
      <c r="B1685">
        <v>0.04</v>
      </c>
      <c r="C1685">
        <v>49.826000000000001</v>
      </c>
      <c r="D1685">
        <v>4.2000000000000003E-2</v>
      </c>
      <c r="E1685">
        <v>49.835000000000001</v>
      </c>
      <c r="F1685">
        <v>0.04</v>
      </c>
    </row>
    <row r="1686" spans="1:6" x14ac:dyDescent="0.2">
      <c r="A1686">
        <v>49.844999999999999</v>
      </c>
      <c r="B1686">
        <v>4.2000000000000003E-2</v>
      </c>
      <c r="C1686">
        <v>49.853999999999999</v>
      </c>
      <c r="D1686">
        <v>4.2000000000000003E-2</v>
      </c>
      <c r="E1686">
        <v>49.863999999999997</v>
      </c>
      <c r="F1686">
        <v>3.7999999999999999E-2</v>
      </c>
    </row>
    <row r="1687" spans="1:6" x14ac:dyDescent="0.2">
      <c r="A1687">
        <v>49.874000000000002</v>
      </c>
      <c r="B1687">
        <v>3.9E-2</v>
      </c>
      <c r="C1687">
        <v>49.883000000000003</v>
      </c>
      <c r="D1687">
        <v>3.9E-2</v>
      </c>
      <c r="E1687">
        <v>49.893000000000001</v>
      </c>
      <c r="F1687">
        <v>3.7999999999999999E-2</v>
      </c>
    </row>
    <row r="1688" spans="1:6" x14ac:dyDescent="0.2">
      <c r="A1688">
        <v>49.902000000000001</v>
      </c>
      <c r="B1688">
        <v>4.2999999999999997E-2</v>
      </c>
      <c r="C1688">
        <v>49.911999999999999</v>
      </c>
      <c r="D1688">
        <v>4.8000000000000001E-2</v>
      </c>
      <c r="E1688">
        <v>49.920999999999999</v>
      </c>
      <c r="F1688">
        <v>7.5999999999999998E-2</v>
      </c>
    </row>
    <row r="1689" spans="1:6" x14ac:dyDescent="0.2">
      <c r="A1689">
        <v>49.930999999999997</v>
      </c>
      <c r="B1689">
        <v>5.8000000000000003E-2</v>
      </c>
      <c r="C1689">
        <v>49.94</v>
      </c>
      <c r="D1689">
        <v>6.6000000000000003E-2</v>
      </c>
      <c r="E1689">
        <v>49.95</v>
      </c>
      <c r="F1689">
        <v>0.06</v>
      </c>
    </row>
    <row r="1690" spans="1:6" x14ac:dyDescent="0.2">
      <c r="A1690">
        <v>49.96</v>
      </c>
      <c r="B1690">
        <v>6.4000000000000001E-2</v>
      </c>
      <c r="C1690">
        <v>49.969000000000001</v>
      </c>
      <c r="D1690">
        <v>6.3E-2</v>
      </c>
      <c r="E1690">
        <v>49.978999999999999</v>
      </c>
      <c r="F1690">
        <v>5.1999999999999998E-2</v>
      </c>
    </row>
    <row r="1691" spans="1:6" x14ac:dyDescent="0.2">
      <c r="A1691">
        <v>49.988</v>
      </c>
      <c r="B1691">
        <v>5.3999999999999999E-2</v>
      </c>
      <c r="C1691">
        <v>49.997999999999998</v>
      </c>
      <c r="D1691">
        <v>5.0999999999999997E-2</v>
      </c>
      <c r="E1691">
        <v>50.006999999999998</v>
      </c>
      <c r="F1691">
        <v>5.2999999999999999E-2</v>
      </c>
    </row>
    <row r="1692" spans="1:6" x14ac:dyDescent="0.2">
      <c r="A1692">
        <v>50.017000000000003</v>
      </c>
      <c r="B1692">
        <v>5.1999999999999998E-2</v>
      </c>
      <c r="C1692">
        <v>50.027000000000001</v>
      </c>
      <c r="D1692">
        <v>4.9000000000000002E-2</v>
      </c>
      <c r="E1692">
        <v>50.036000000000001</v>
      </c>
      <c r="F1692">
        <v>4.9000000000000002E-2</v>
      </c>
    </row>
    <row r="1693" spans="1:6" x14ac:dyDescent="0.2">
      <c r="A1693">
        <v>50.045999999999999</v>
      </c>
      <c r="B1693">
        <v>6.9000000000000006E-2</v>
      </c>
      <c r="C1693">
        <v>50.055</v>
      </c>
      <c r="D1693">
        <v>4.8000000000000001E-2</v>
      </c>
      <c r="E1693">
        <v>50.064999999999998</v>
      </c>
      <c r="F1693">
        <v>5.0999999999999997E-2</v>
      </c>
    </row>
    <row r="1694" spans="1:6" x14ac:dyDescent="0.2">
      <c r="A1694">
        <v>50.073999999999998</v>
      </c>
      <c r="B1694">
        <v>4.8000000000000001E-2</v>
      </c>
      <c r="C1694">
        <v>50.084000000000003</v>
      </c>
      <c r="D1694">
        <v>5.2999999999999999E-2</v>
      </c>
      <c r="E1694">
        <v>50.094000000000001</v>
      </c>
      <c r="F1694">
        <v>5.2999999999999999E-2</v>
      </c>
    </row>
    <row r="1695" spans="1:6" x14ac:dyDescent="0.2">
      <c r="A1695">
        <v>50.103000000000002</v>
      </c>
      <c r="B1695">
        <v>4.8000000000000001E-2</v>
      </c>
      <c r="C1695">
        <v>50.113</v>
      </c>
      <c r="D1695">
        <v>4.7E-2</v>
      </c>
      <c r="E1695">
        <v>50.122</v>
      </c>
      <c r="F1695">
        <v>4.2000000000000003E-2</v>
      </c>
    </row>
    <row r="1696" spans="1:6" x14ac:dyDescent="0.2">
      <c r="A1696">
        <v>50.131999999999998</v>
      </c>
      <c r="B1696">
        <v>3.6999999999999998E-2</v>
      </c>
      <c r="C1696">
        <v>50.140999999999998</v>
      </c>
      <c r="D1696">
        <v>3.7999999999999999E-2</v>
      </c>
      <c r="E1696">
        <v>50.151000000000003</v>
      </c>
      <c r="F1696">
        <v>3.7999999999999999E-2</v>
      </c>
    </row>
    <row r="1697" spans="1:6" x14ac:dyDescent="0.2">
      <c r="A1697">
        <v>50.16</v>
      </c>
      <c r="B1697">
        <v>4.5999999999999999E-2</v>
      </c>
      <c r="C1697">
        <v>50.17</v>
      </c>
      <c r="D1697">
        <v>4.8000000000000001E-2</v>
      </c>
      <c r="E1697">
        <v>50.18</v>
      </c>
      <c r="F1697">
        <v>4.7E-2</v>
      </c>
    </row>
    <row r="1698" spans="1:6" x14ac:dyDescent="0.2">
      <c r="A1698">
        <v>50.189</v>
      </c>
      <c r="B1698">
        <v>4.8000000000000001E-2</v>
      </c>
      <c r="C1698">
        <v>50.198999999999998</v>
      </c>
      <c r="D1698">
        <v>0.05</v>
      </c>
      <c r="E1698">
        <v>50.207999999999998</v>
      </c>
      <c r="F1698">
        <v>4.4999999999999998E-2</v>
      </c>
    </row>
    <row r="1699" spans="1:6" x14ac:dyDescent="0.2">
      <c r="A1699">
        <v>50.218000000000004</v>
      </c>
      <c r="B1699">
        <v>4.5999999999999999E-2</v>
      </c>
      <c r="C1699">
        <v>50.226999999999997</v>
      </c>
      <c r="D1699">
        <v>4.9000000000000002E-2</v>
      </c>
      <c r="E1699">
        <v>50.237000000000002</v>
      </c>
      <c r="F1699">
        <v>4.5999999999999999E-2</v>
      </c>
    </row>
    <row r="1700" spans="1:6" x14ac:dyDescent="0.2">
      <c r="A1700">
        <v>50.247</v>
      </c>
      <c r="B1700">
        <v>4.8000000000000001E-2</v>
      </c>
      <c r="C1700">
        <v>50.256</v>
      </c>
      <c r="D1700">
        <v>7.0999999999999994E-2</v>
      </c>
      <c r="E1700">
        <v>50.265999999999998</v>
      </c>
      <c r="F1700">
        <v>0.09</v>
      </c>
    </row>
    <row r="1701" spans="1:6" x14ac:dyDescent="0.2">
      <c r="A1701">
        <v>50.276000000000003</v>
      </c>
      <c r="B1701">
        <v>0.17599999999999999</v>
      </c>
      <c r="C1701">
        <v>50.284999999999997</v>
      </c>
      <c r="D1701">
        <v>0.22500000000000001</v>
      </c>
      <c r="E1701">
        <v>50.295000000000002</v>
      </c>
      <c r="F1701">
        <v>0.245</v>
      </c>
    </row>
    <row r="1702" spans="1:6" x14ac:dyDescent="0.2">
      <c r="A1702">
        <v>50.305</v>
      </c>
      <c r="B1702">
        <v>0.33700000000000002</v>
      </c>
      <c r="C1702">
        <v>50.314</v>
      </c>
      <c r="D1702">
        <v>0.42399999999999999</v>
      </c>
      <c r="E1702">
        <v>50.323999999999998</v>
      </c>
      <c r="F1702">
        <v>0.35699999999999998</v>
      </c>
    </row>
    <row r="1703" spans="1:6" x14ac:dyDescent="0.2">
      <c r="A1703">
        <v>50.332999999999998</v>
      </c>
      <c r="B1703">
        <v>0.29199999999999998</v>
      </c>
      <c r="C1703">
        <v>50.343000000000004</v>
      </c>
      <c r="D1703">
        <v>0.34100000000000003</v>
      </c>
      <c r="E1703">
        <v>50.353000000000002</v>
      </c>
      <c r="F1703">
        <v>0.32500000000000001</v>
      </c>
    </row>
    <row r="1704" spans="1:6" x14ac:dyDescent="0.2">
      <c r="A1704">
        <v>50.362000000000002</v>
      </c>
      <c r="B1704">
        <v>0.22900000000000001</v>
      </c>
      <c r="C1704">
        <v>50.372</v>
      </c>
      <c r="D1704">
        <v>0.22900000000000001</v>
      </c>
      <c r="E1704">
        <v>50.381999999999998</v>
      </c>
      <c r="F1704">
        <v>0.20200000000000001</v>
      </c>
    </row>
    <row r="1705" spans="1:6" x14ac:dyDescent="0.2">
      <c r="A1705">
        <v>50.390999999999998</v>
      </c>
      <c r="B1705">
        <v>0.21199999999999999</v>
      </c>
      <c r="C1705">
        <v>50.401000000000003</v>
      </c>
      <c r="D1705">
        <v>0.33100000000000002</v>
      </c>
      <c r="E1705">
        <v>50.411000000000001</v>
      </c>
      <c r="F1705">
        <v>0.33900000000000002</v>
      </c>
    </row>
    <row r="1706" spans="1:6" x14ac:dyDescent="0.2">
      <c r="A1706">
        <v>50.42</v>
      </c>
      <c r="B1706">
        <v>0.38500000000000001</v>
      </c>
      <c r="C1706">
        <v>50.43</v>
      </c>
      <c r="D1706">
        <v>0.42</v>
      </c>
      <c r="E1706">
        <v>50.44</v>
      </c>
      <c r="F1706">
        <v>0.28899999999999998</v>
      </c>
    </row>
    <row r="1707" spans="1:6" x14ac:dyDescent="0.2">
      <c r="A1707">
        <v>50.448999999999998</v>
      </c>
      <c r="B1707">
        <v>0.34499999999999997</v>
      </c>
      <c r="C1707">
        <v>50.459000000000003</v>
      </c>
      <c r="D1707">
        <v>0.26300000000000001</v>
      </c>
      <c r="E1707">
        <v>50.469000000000001</v>
      </c>
      <c r="F1707">
        <v>0.19800000000000001</v>
      </c>
    </row>
    <row r="1708" spans="1:6" x14ac:dyDescent="0.2">
      <c r="A1708">
        <v>50.478000000000002</v>
      </c>
      <c r="B1708">
        <v>0.30199999999999999</v>
      </c>
      <c r="C1708">
        <v>50.488</v>
      </c>
      <c r="D1708">
        <v>0.435</v>
      </c>
      <c r="E1708">
        <v>50.497999999999998</v>
      </c>
      <c r="F1708">
        <v>0.47099999999999997</v>
      </c>
    </row>
    <row r="1709" spans="1:6" x14ac:dyDescent="0.2">
      <c r="A1709">
        <v>50.506999999999998</v>
      </c>
      <c r="B1709">
        <v>0.38400000000000001</v>
      </c>
      <c r="C1709">
        <v>50.517000000000003</v>
      </c>
      <c r="D1709">
        <v>0.249</v>
      </c>
      <c r="E1709">
        <v>50.527000000000001</v>
      </c>
      <c r="F1709">
        <v>0.22700000000000001</v>
      </c>
    </row>
    <row r="1710" spans="1:6" x14ac:dyDescent="0.2">
      <c r="A1710">
        <v>50.536000000000001</v>
      </c>
      <c r="B1710">
        <v>0.23400000000000001</v>
      </c>
      <c r="C1710">
        <v>50.545999999999999</v>
      </c>
      <c r="D1710">
        <v>0.2</v>
      </c>
      <c r="E1710">
        <v>50.555999999999997</v>
      </c>
      <c r="F1710">
        <v>0.127</v>
      </c>
    </row>
    <row r="1711" spans="1:6" x14ac:dyDescent="0.2">
      <c r="A1711">
        <v>50.564999999999998</v>
      </c>
      <c r="B1711">
        <v>2.8000000000000001E-2</v>
      </c>
      <c r="C1711">
        <v>50.575000000000003</v>
      </c>
      <c r="D1711">
        <v>2.4E-2</v>
      </c>
      <c r="E1711">
        <v>50.585000000000001</v>
      </c>
      <c r="F1711">
        <v>3.3000000000000002E-2</v>
      </c>
    </row>
    <row r="1712" spans="1:6" x14ac:dyDescent="0.2">
      <c r="A1712">
        <v>50.594000000000001</v>
      </c>
      <c r="B1712">
        <v>3.7999999999999999E-2</v>
      </c>
      <c r="C1712">
        <v>50.603999999999999</v>
      </c>
      <c r="D1712">
        <v>7.6999999999999999E-2</v>
      </c>
      <c r="E1712">
        <v>50.613999999999997</v>
      </c>
      <c r="F1712">
        <v>0.22700000000000001</v>
      </c>
    </row>
    <row r="1713" spans="1:6" x14ac:dyDescent="0.2">
      <c r="A1713">
        <v>50.622999999999998</v>
      </c>
      <c r="B1713">
        <v>0.245</v>
      </c>
      <c r="C1713">
        <v>50.633000000000003</v>
      </c>
      <c r="D1713">
        <v>0.29399999999999998</v>
      </c>
      <c r="E1713">
        <v>50.643000000000001</v>
      </c>
      <c r="F1713">
        <v>0.27200000000000002</v>
      </c>
    </row>
    <row r="1714" spans="1:6" x14ac:dyDescent="0.2">
      <c r="A1714">
        <v>50.652000000000001</v>
      </c>
      <c r="B1714">
        <v>0.32900000000000001</v>
      </c>
      <c r="C1714">
        <v>50.661999999999999</v>
      </c>
      <c r="D1714">
        <v>0.34100000000000003</v>
      </c>
      <c r="E1714">
        <v>50.671999999999997</v>
      </c>
      <c r="F1714">
        <v>0.27700000000000002</v>
      </c>
    </row>
    <row r="1715" spans="1:6" x14ac:dyDescent="0.2">
      <c r="A1715">
        <v>50.680999999999997</v>
      </c>
      <c r="B1715">
        <v>0.28399999999999997</v>
      </c>
      <c r="C1715">
        <v>50.691000000000003</v>
      </c>
      <c r="D1715">
        <v>0.40899999999999997</v>
      </c>
      <c r="E1715">
        <v>50.701000000000001</v>
      </c>
      <c r="F1715">
        <v>0.46700000000000003</v>
      </c>
    </row>
    <row r="1716" spans="1:6" x14ac:dyDescent="0.2">
      <c r="A1716">
        <v>50.71</v>
      </c>
      <c r="B1716">
        <v>0.64600000000000002</v>
      </c>
      <c r="C1716">
        <v>50.72</v>
      </c>
      <c r="D1716">
        <v>0.66900000000000004</v>
      </c>
      <c r="E1716">
        <v>50.73</v>
      </c>
      <c r="F1716">
        <v>0.504</v>
      </c>
    </row>
    <row r="1717" spans="1:6" x14ac:dyDescent="0.2">
      <c r="A1717">
        <v>50.738999999999997</v>
      </c>
      <c r="B1717">
        <v>0.373</v>
      </c>
      <c r="C1717">
        <v>50.749000000000002</v>
      </c>
      <c r="D1717">
        <v>0.33100000000000002</v>
      </c>
      <c r="E1717">
        <v>50.759</v>
      </c>
      <c r="F1717">
        <v>0.24199999999999999</v>
      </c>
    </row>
    <row r="1718" spans="1:6" x14ac:dyDescent="0.2">
      <c r="A1718">
        <v>50.768000000000001</v>
      </c>
      <c r="B1718">
        <v>0.28199999999999997</v>
      </c>
      <c r="C1718">
        <v>50.777999999999999</v>
      </c>
      <c r="D1718">
        <v>0.28299999999999997</v>
      </c>
      <c r="E1718">
        <v>50.787999999999997</v>
      </c>
      <c r="F1718">
        <v>0.46200000000000002</v>
      </c>
    </row>
    <row r="1719" spans="1:6" x14ac:dyDescent="0.2">
      <c r="A1719">
        <v>50.796999999999997</v>
      </c>
      <c r="B1719">
        <v>0.30599999999999999</v>
      </c>
      <c r="C1719">
        <v>50.807000000000002</v>
      </c>
      <c r="D1719">
        <v>0.14599999999999999</v>
      </c>
      <c r="E1719">
        <v>50.817</v>
      </c>
      <c r="F1719">
        <v>0.187</v>
      </c>
    </row>
    <row r="1720" spans="1:6" x14ac:dyDescent="0.2">
      <c r="A1720">
        <v>50.826000000000001</v>
      </c>
      <c r="B1720">
        <v>0.29899999999999999</v>
      </c>
      <c r="C1720">
        <v>50.835999999999999</v>
      </c>
      <c r="D1720">
        <v>0.41699999999999998</v>
      </c>
      <c r="E1720">
        <v>50.845999999999997</v>
      </c>
      <c r="F1720">
        <v>0.33100000000000002</v>
      </c>
    </row>
    <row r="1721" spans="1:6" x14ac:dyDescent="0.2">
      <c r="A1721">
        <v>50.854999999999997</v>
      </c>
      <c r="B1721">
        <v>0.17100000000000001</v>
      </c>
      <c r="C1721">
        <v>50.865000000000002</v>
      </c>
      <c r="D1721">
        <v>0.14099999999999999</v>
      </c>
      <c r="E1721">
        <v>50.875</v>
      </c>
      <c r="F1721">
        <v>0.10299999999999999</v>
      </c>
    </row>
    <row r="1722" spans="1:6" x14ac:dyDescent="0.2">
      <c r="A1722">
        <v>50.884</v>
      </c>
      <c r="B1722">
        <v>0.123</v>
      </c>
      <c r="C1722">
        <v>50.893999999999998</v>
      </c>
      <c r="D1722">
        <v>0.184</v>
      </c>
      <c r="E1722">
        <v>50.904000000000003</v>
      </c>
      <c r="F1722">
        <v>0.222</v>
      </c>
    </row>
    <row r="1723" spans="1:6" x14ac:dyDescent="0.2">
      <c r="A1723">
        <v>50.912999999999997</v>
      </c>
      <c r="B1723">
        <v>0.254</v>
      </c>
      <c r="C1723">
        <v>50.923000000000002</v>
      </c>
      <c r="D1723">
        <v>0.28100000000000003</v>
      </c>
      <c r="E1723">
        <v>50.933</v>
      </c>
      <c r="F1723">
        <v>0.22600000000000001</v>
      </c>
    </row>
    <row r="1724" spans="1:6" x14ac:dyDescent="0.2">
      <c r="A1724">
        <v>50.942</v>
      </c>
      <c r="B1724">
        <v>0.22800000000000001</v>
      </c>
      <c r="C1724">
        <v>50.951999999999998</v>
      </c>
      <c r="D1724">
        <v>0.23499999999999999</v>
      </c>
      <c r="E1724">
        <v>50.962000000000003</v>
      </c>
      <c r="F1724">
        <v>0.316</v>
      </c>
    </row>
    <row r="1725" spans="1:6" x14ac:dyDescent="0.2">
      <c r="A1725">
        <v>50.970999999999997</v>
      </c>
      <c r="B1725">
        <v>0.311</v>
      </c>
      <c r="C1725">
        <v>50.981000000000002</v>
      </c>
      <c r="D1725">
        <v>0.22</v>
      </c>
      <c r="E1725">
        <v>50.991</v>
      </c>
      <c r="F1725">
        <v>0.22700000000000001</v>
      </c>
    </row>
    <row r="1726" spans="1:6" x14ac:dyDescent="0.2">
      <c r="A1726">
        <v>51</v>
      </c>
      <c r="B1726">
        <v>0.20100000000000001</v>
      </c>
      <c r="C1726">
        <v>51.01</v>
      </c>
      <c r="D1726">
        <v>0.247</v>
      </c>
      <c r="E1726">
        <v>51.02</v>
      </c>
      <c r="F1726">
        <v>0.254</v>
      </c>
    </row>
    <row r="1727" spans="1:6" x14ac:dyDescent="0.2">
      <c r="A1727">
        <v>51.029000000000003</v>
      </c>
      <c r="B1727">
        <v>0.14799999999999999</v>
      </c>
      <c r="C1727">
        <v>51.039000000000001</v>
      </c>
      <c r="D1727">
        <v>0.14499999999999999</v>
      </c>
      <c r="E1727">
        <v>51.048999999999999</v>
      </c>
      <c r="F1727">
        <v>0.104</v>
      </c>
    </row>
    <row r="1728" spans="1:6" x14ac:dyDescent="0.2">
      <c r="A1728">
        <v>51.058</v>
      </c>
      <c r="B1728">
        <v>0.13600000000000001</v>
      </c>
      <c r="C1728">
        <v>51.067999999999998</v>
      </c>
      <c r="D1728">
        <v>8.8999999999999996E-2</v>
      </c>
      <c r="E1728">
        <v>51.078000000000003</v>
      </c>
      <c r="F1728">
        <v>0.129</v>
      </c>
    </row>
    <row r="1729" spans="1:6" x14ac:dyDescent="0.2">
      <c r="A1729">
        <v>51.087000000000003</v>
      </c>
      <c r="B1729">
        <v>0.126</v>
      </c>
      <c r="C1729">
        <v>51.097000000000001</v>
      </c>
      <c r="D1729">
        <v>0.18</v>
      </c>
      <c r="E1729">
        <v>51.106000000000002</v>
      </c>
      <c r="F1729">
        <v>0.216</v>
      </c>
    </row>
    <row r="1730" spans="1:6" x14ac:dyDescent="0.2">
      <c r="A1730">
        <v>51.116</v>
      </c>
      <c r="B1730">
        <v>0.186</v>
      </c>
      <c r="C1730">
        <v>51.125999999999998</v>
      </c>
      <c r="D1730">
        <v>0.12</v>
      </c>
      <c r="E1730">
        <v>51.136000000000003</v>
      </c>
      <c r="F1730">
        <v>0.13900000000000001</v>
      </c>
    </row>
    <row r="1731" spans="1:6" x14ac:dyDescent="0.2">
      <c r="A1731">
        <v>51.146000000000001</v>
      </c>
      <c r="B1731">
        <v>0.11</v>
      </c>
      <c r="C1731">
        <v>51.155000000000001</v>
      </c>
      <c r="D1731">
        <v>0.114</v>
      </c>
      <c r="E1731">
        <v>51.164999999999999</v>
      </c>
      <c r="F1731">
        <v>0.13900000000000001</v>
      </c>
    </row>
    <row r="1732" spans="1:6" x14ac:dyDescent="0.2">
      <c r="A1732">
        <v>51.174999999999997</v>
      </c>
      <c r="B1732">
        <v>0.112</v>
      </c>
      <c r="C1732">
        <v>51.185000000000002</v>
      </c>
      <c r="D1732">
        <v>0.13300000000000001</v>
      </c>
      <c r="E1732">
        <v>51.195</v>
      </c>
      <c r="F1732">
        <v>0.19600000000000001</v>
      </c>
    </row>
    <row r="1733" spans="1:6" x14ac:dyDescent="0.2">
      <c r="A1733">
        <v>51.204000000000001</v>
      </c>
      <c r="B1733">
        <v>0.189</v>
      </c>
      <c r="C1733">
        <v>51.213999999999999</v>
      </c>
      <c r="D1733">
        <v>0.14199999999999999</v>
      </c>
      <c r="E1733">
        <v>51.223999999999997</v>
      </c>
      <c r="F1733">
        <v>0.13500000000000001</v>
      </c>
    </row>
    <row r="1734" spans="1:6" x14ac:dyDescent="0.2">
      <c r="A1734">
        <v>51.234000000000002</v>
      </c>
      <c r="B1734">
        <v>0.17399999999999999</v>
      </c>
      <c r="C1734">
        <v>51.244</v>
      </c>
      <c r="D1734">
        <v>0.16500000000000001</v>
      </c>
      <c r="E1734">
        <v>51.253</v>
      </c>
      <c r="F1734">
        <v>0.193</v>
      </c>
    </row>
    <row r="1735" spans="1:6" x14ac:dyDescent="0.2">
      <c r="A1735">
        <v>51.262999999999998</v>
      </c>
      <c r="B1735">
        <v>0.20300000000000001</v>
      </c>
      <c r="C1735">
        <v>51.273000000000003</v>
      </c>
      <c r="D1735">
        <v>0.30199999999999999</v>
      </c>
      <c r="E1735">
        <v>51.283000000000001</v>
      </c>
      <c r="F1735">
        <v>0.29899999999999999</v>
      </c>
    </row>
    <row r="1736" spans="1:6" x14ac:dyDescent="0.2">
      <c r="A1736">
        <v>51.292000000000002</v>
      </c>
      <c r="B1736">
        <v>0.223</v>
      </c>
      <c r="C1736">
        <v>51.302</v>
      </c>
      <c r="D1736">
        <v>0.17499999999999999</v>
      </c>
      <c r="E1736">
        <v>51.311999999999998</v>
      </c>
      <c r="F1736">
        <v>0.16700000000000001</v>
      </c>
    </row>
    <row r="1737" spans="1:6" x14ac:dyDescent="0.2">
      <c r="A1737">
        <v>51.322000000000003</v>
      </c>
      <c r="B1737">
        <v>0.251</v>
      </c>
      <c r="C1737">
        <v>51.332000000000001</v>
      </c>
      <c r="D1737">
        <v>0.30599999999999999</v>
      </c>
      <c r="E1737">
        <v>51.341000000000001</v>
      </c>
      <c r="F1737">
        <v>0.32600000000000001</v>
      </c>
    </row>
    <row r="1738" spans="1:6" x14ac:dyDescent="0.2">
      <c r="A1738">
        <v>51.350999999999999</v>
      </c>
      <c r="B1738">
        <v>0.34300000000000003</v>
      </c>
      <c r="C1738">
        <v>51.360999999999997</v>
      </c>
      <c r="D1738">
        <v>0.30299999999999999</v>
      </c>
      <c r="E1738">
        <v>51.371000000000002</v>
      </c>
      <c r="F1738">
        <v>0.17299999999999999</v>
      </c>
    </row>
    <row r="1739" spans="1:6" x14ac:dyDescent="0.2">
      <c r="A1739">
        <v>51.381</v>
      </c>
      <c r="B1739">
        <v>0.14000000000000001</v>
      </c>
      <c r="C1739">
        <v>51.39</v>
      </c>
      <c r="D1739">
        <v>9.8000000000000004E-2</v>
      </c>
      <c r="E1739">
        <v>51.4</v>
      </c>
      <c r="F1739">
        <v>0.16600000000000001</v>
      </c>
    </row>
    <row r="1740" spans="1:6" x14ac:dyDescent="0.2">
      <c r="A1740">
        <v>51.41</v>
      </c>
      <c r="B1740">
        <v>0.26800000000000002</v>
      </c>
      <c r="C1740">
        <v>51.42</v>
      </c>
      <c r="D1740">
        <v>0.29899999999999999</v>
      </c>
      <c r="E1740">
        <v>51.43</v>
      </c>
      <c r="F1740">
        <v>0.251</v>
      </c>
    </row>
    <row r="1741" spans="1:6" x14ac:dyDescent="0.2">
      <c r="A1741">
        <v>51.439</v>
      </c>
      <c r="B1741">
        <v>0.128</v>
      </c>
      <c r="C1741">
        <v>51.448999999999998</v>
      </c>
      <c r="D1741">
        <v>0.13200000000000001</v>
      </c>
      <c r="E1741">
        <v>51.459000000000003</v>
      </c>
      <c r="F1741">
        <v>0.18</v>
      </c>
    </row>
    <row r="1742" spans="1:6" x14ac:dyDescent="0.2">
      <c r="A1742">
        <v>51.469000000000001</v>
      </c>
      <c r="B1742">
        <v>0.191</v>
      </c>
      <c r="C1742">
        <v>51.478999999999999</v>
      </c>
      <c r="D1742">
        <v>0.223</v>
      </c>
      <c r="E1742">
        <v>51.488</v>
      </c>
      <c r="F1742">
        <v>0.252</v>
      </c>
    </row>
    <row r="1743" spans="1:6" x14ac:dyDescent="0.2">
      <c r="A1743">
        <v>51.497999999999998</v>
      </c>
      <c r="B1743">
        <v>0.20499999999999999</v>
      </c>
      <c r="C1743">
        <v>51.508000000000003</v>
      </c>
      <c r="D1743">
        <v>0.17899999999999999</v>
      </c>
      <c r="E1743">
        <v>51.518000000000001</v>
      </c>
      <c r="F1743">
        <v>0.20899999999999999</v>
      </c>
    </row>
    <row r="1744" spans="1:6" x14ac:dyDescent="0.2">
      <c r="A1744">
        <v>51.527999999999999</v>
      </c>
      <c r="B1744">
        <v>0.22800000000000001</v>
      </c>
      <c r="C1744">
        <v>51.536999999999999</v>
      </c>
      <c r="D1744">
        <v>0.23799999999999999</v>
      </c>
      <c r="E1744">
        <v>51.546999999999997</v>
      </c>
      <c r="F1744">
        <v>0.23200000000000001</v>
      </c>
    </row>
    <row r="1745" spans="1:6" x14ac:dyDescent="0.2">
      <c r="A1745">
        <v>51.557000000000002</v>
      </c>
      <c r="B1745">
        <v>0.25900000000000001</v>
      </c>
      <c r="C1745">
        <v>51.567</v>
      </c>
      <c r="D1745">
        <v>0.23899999999999999</v>
      </c>
      <c r="E1745">
        <v>51.576999999999998</v>
      </c>
      <c r="F1745">
        <v>0.307</v>
      </c>
    </row>
    <row r="1746" spans="1:6" x14ac:dyDescent="0.2">
      <c r="A1746">
        <v>51.585999999999999</v>
      </c>
      <c r="B1746">
        <v>0.30299999999999999</v>
      </c>
      <c r="C1746">
        <v>51.595999999999997</v>
      </c>
      <c r="D1746">
        <v>0.26800000000000002</v>
      </c>
      <c r="E1746">
        <v>51.606000000000002</v>
      </c>
      <c r="F1746">
        <v>0.38400000000000001</v>
      </c>
    </row>
    <row r="1747" spans="1:6" x14ac:dyDescent="0.2">
      <c r="A1747">
        <v>51.616</v>
      </c>
      <c r="B1747">
        <v>0.39900000000000002</v>
      </c>
      <c r="C1747">
        <v>51.625999999999998</v>
      </c>
      <c r="D1747">
        <v>0.41799999999999998</v>
      </c>
      <c r="E1747">
        <v>51.634999999999998</v>
      </c>
      <c r="F1747">
        <v>0.38200000000000001</v>
      </c>
    </row>
    <row r="1748" spans="1:6" x14ac:dyDescent="0.2">
      <c r="A1748">
        <v>51.645000000000003</v>
      </c>
      <c r="B1748">
        <v>0.32600000000000001</v>
      </c>
      <c r="C1748">
        <v>51.655000000000001</v>
      </c>
      <c r="D1748">
        <v>0.32700000000000001</v>
      </c>
      <c r="E1748">
        <v>51.664999999999999</v>
      </c>
      <c r="F1748">
        <v>0.32600000000000001</v>
      </c>
    </row>
    <row r="1749" spans="1:6" x14ac:dyDescent="0.2">
      <c r="A1749">
        <v>51.674999999999997</v>
      </c>
      <c r="B1749">
        <v>0.33300000000000002</v>
      </c>
      <c r="C1749">
        <v>51.683999999999997</v>
      </c>
      <c r="D1749">
        <v>0.31</v>
      </c>
      <c r="E1749">
        <v>51.694000000000003</v>
      </c>
      <c r="F1749">
        <v>0.36599999999999999</v>
      </c>
    </row>
    <row r="1750" spans="1:6" x14ac:dyDescent="0.2">
      <c r="A1750">
        <v>51.704000000000001</v>
      </c>
      <c r="B1750">
        <v>0.307</v>
      </c>
      <c r="C1750">
        <v>51.713999999999999</v>
      </c>
      <c r="D1750">
        <v>0.29899999999999999</v>
      </c>
      <c r="E1750">
        <v>51.723999999999997</v>
      </c>
      <c r="F1750">
        <v>0.26500000000000001</v>
      </c>
    </row>
    <row r="1751" spans="1:6" x14ac:dyDescent="0.2">
      <c r="A1751">
        <v>51.732999999999997</v>
      </c>
      <c r="B1751">
        <v>0.251</v>
      </c>
      <c r="C1751">
        <v>51.743000000000002</v>
      </c>
      <c r="D1751">
        <v>0.16300000000000001</v>
      </c>
      <c r="E1751">
        <v>51.753</v>
      </c>
      <c r="F1751">
        <v>0.22700000000000001</v>
      </c>
    </row>
    <row r="1752" spans="1:6" x14ac:dyDescent="0.2">
      <c r="A1752">
        <v>51.762999999999998</v>
      </c>
      <c r="B1752">
        <v>0.31</v>
      </c>
      <c r="C1752">
        <v>51.773000000000003</v>
      </c>
      <c r="D1752">
        <v>0.32</v>
      </c>
      <c r="E1752">
        <v>51.781999999999996</v>
      </c>
      <c r="F1752">
        <v>0.318</v>
      </c>
    </row>
    <row r="1753" spans="1:6" x14ac:dyDescent="0.2">
      <c r="A1753">
        <v>51.792000000000002</v>
      </c>
      <c r="B1753">
        <v>0.27500000000000002</v>
      </c>
      <c r="C1753">
        <v>51.802</v>
      </c>
      <c r="D1753">
        <v>0.36099999999999999</v>
      </c>
      <c r="E1753">
        <v>51.811999999999998</v>
      </c>
      <c r="F1753">
        <v>0.33700000000000002</v>
      </c>
    </row>
    <row r="1754" spans="1:6" x14ac:dyDescent="0.2">
      <c r="A1754">
        <v>51.820999999999998</v>
      </c>
      <c r="B1754">
        <v>0.22600000000000001</v>
      </c>
      <c r="C1754">
        <v>51.831000000000003</v>
      </c>
      <c r="D1754">
        <v>0.13900000000000001</v>
      </c>
      <c r="E1754">
        <v>51.841000000000001</v>
      </c>
      <c r="F1754">
        <v>0.127</v>
      </c>
    </row>
    <row r="1755" spans="1:6" x14ac:dyDescent="0.2">
      <c r="A1755">
        <v>51.850999999999999</v>
      </c>
      <c r="B1755">
        <v>0.157</v>
      </c>
      <c r="C1755">
        <v>51.860999999999997</v>
      </c>
      <c r="D1755">
        <v>0.157</v>
      </c>
      <c r="E1755">
        <v>51.87</v>
      </c>
      <c r="F1755">
        <v>0.153</v>
      </c>
    </row>
    <row r="1756" spans="1:6" x14ac:dyDescent="0.2">
      <c r="A1756">
        <v>51.88</v>
      </c>
      <c r="B1756">
        <v>0.22500000000000001</v>
      </c>
      <c r="C1756">
        <v>51.89</v>
      </c>
      <c r="D1756">
        <v>0.21299999999999999</v>
      </c>
      <c r="E1756">
        <v>51.9</v>
      </c>
      <c r="F1756">
        <v>0.185</v>
      </c>
    </row>
    <row r="1757" spans="1:6" x14ac:dyDescent="0.2">
      <c r="A1757">
        <v>51.91</v>
      </c>
      <c r="B1757">
        <v>0.191</v>
      </c>
      <c r="C1757">
        <v>51.918999999999997</v>
      </c>
      <c r="D1757">
        <v>0.19400000000000001</v>
      </c>
      <c r="E1757">
        <v>51.929000000000002</v>
      </c>
      <c r="F1757">
        <v>0.16800000000000001</v>
      </c>
    </row>
    <row r="1758" spans="1:6" x14ac:dyDescent="0.2">
      <c r="A1758">
        <v>51.939</v>
      </c>
      <c r="B1758">
        <v>0.19600000000000001</v>
      </c>
      <c r="C1758">
        <v>51.948999999999998</v>
      </c>
      <c r="D1758">
        <v>0.23400000000000001</v>
      </c>
      <c r="E1758">
        <v>51.959000000000003</v>
      </c>
      <c r="F1758">
        <v>0.185</v>
      </c>
    </row>
    <row r="1759" spans="1:6" x14ac:dyDescent="0.2">
      <c r="A1759">
        <v>51.968000000000004</v>
      </c>
      <c r="B1759">
        <v>0.251</v>
      </c>
      <c r="C1759">
        <v>51.978000000000002</v>
      </c>
      <c r="D1759">
        <v>0.21199999999999999</v>
      </c>
      <c r="E1759">
        <v>51.988</v>
      </c>
      <c r="F1759">
        <v>0.20200000000000001</v>
      </c>
    </row>
    <row r="1760" spans="1:6" x14ac:dyDescent="0.2">
      <c r="A1760">
        <v>51.997999999999998</v>
      </c>
      <c r="B1760">
        <v>0.17399999999999999</v>
      </c>
      <c r="C1760">
        <v>52.008000000000003</v>
      </c>
      <c r="D1760">
        <v>0.158</v>
      </c>
      <c r="E1760">
        <v>52.017000000000003</v>
      </c>
      <c r="F1760">
        <v>0.124</v>
      </c>
    </row>
    <row r="1761" spans="1:6" x14ac:dyDescent="0.2">
      <c r="A1761">
        <v>52.027000000000001</v>
      </c>
      <c r="B1761">
        <v>0.13</v>
      </c>
      <c r="C1761">
        <v>52.036999999999999</v>
      </c>
      <c r="D1761">
        <v>0.17499999999999999</v>
      </c>
      <c r="E1761">
        <v>52.046999999999997</v>
      </c>
      <c r="F1761">
        <v>0.14199999999999999</v>
      </c>
    </row>
    <row r="1762" spans="1:6" x14ac:dyDescent="0.2">
      <c r="A1762">
        <v>52.057000000000002</v>
      </c>
      <c r="B1762">
        <v>0.17699999999999999</v>
      </c>
      <c r="C1762">
        <v>52.066000000000003</v>
      </c>
      <c r="D1762">
        <v>0.23</v>
      </c>
      <c r="E1762">
        <v>52.076000000000001</v>
      </c>
      <c r="F1762">
        <v>0.30299999999999999</v>
      </c>
    </row>
    <row r="1763" spans="1:6" x14ac:dyDescent="0.2">
      <c r="A1763">
        <v>52.085999999999999</v>
      </c>
      <c r="B1763">
        <v>0.34399999999999997</v>
      </c>
      <c r="C1763">
        <v>52.095999999999997</v>
      </c>
      <c r="D1763">
        <v>0.19900000000000001</v>
      </c>
      <c r="E1763">
        <v>52.104999999999997</v>
      </c>
      <c r="F1763">
        <v>0.17799999999999999</v>
      </c>
    </row>
    <row r="1764" spans="1:6" x14ac:dyDescent="0.2">
      <c r="A1764">
        <v>52.115000000000002</v>
      </c>
      <c r="B1764">
        <v>0.187</v>
      </c>
      <c r="C1764">
        <v>52.125</v>
      </c>
      <c r="D1764">
        <v>0.13500000000000001</v>
      </c>
      <c r="E1764">
        <v>52.134</v>
      </c>
      <c r="F1764">
        <v>9.6000000000000002E-2</v>
      </c>
    </row>
    <row r="1765" spans="1:6" x14ac:dyDescent="0.2">
      <c r="A1765">
        <v>52.143999999999998</v>
      </c>
      <c r="B1765">
        <v>0.10299999999999999</v>
      </c>
      <c r="C1765">
        <v>52.154000000000003</v>
      </c>
      <c r="D1765">
        <v>0.107</v>
      </c>
      <c r="E1765">
        <v>52.162999999999997</v>
      </c>
      <c r="F1765">
        <v>0.16900000000000001</v>
      </c>
    </row>
    <row r="1766" spans="1:6" x14ac:dyDescent="0.2">
      <c r="A1766">
        <v>52.173000000000002</v>
      </c>
      <c r="B1766">
        <v>0.40200000000000002</v>
      </c>
      <c r="C1766">
        <v>52.183</v>
      </c>
      <c r="D1766">
        <v>0.41799999999999998</v>
      </c>
      <c r="E1766">
        <v>52.192</v>
      </c>
      <c r="F1766">
        <v>0.24</v>
      </c>
    </row>
    <row r="1767" spans="1:6" x14ac:dyDescent="0.2">
      <c r="A1767">
        <v>52.201999999999998</v>
      </c>
      <c r="B1767">
        <v>0.501</v>
      </c>
      <c r="C1767">
        <v>52.212000000000003</v>
      </c>
      <c r="D1767">
        <v>0.59799999999999998</v>
      </c>
      <c r="E1767">
        <v>52.220999999999997</v>
      </c>
      <c r="F1767">
        <v>0.76700000000000002</v>
      </c>
    </row>
    <row r="1768" spans="1:6" x14ac:dyDescent="0.2">
      <c r="A1768">
        <v>52.231000000000002</v>
      </c>
      <c r="B1768">
        <v>0.40300000000000002</v>
      </c>
      <c r="C1768">
        <v>52.241</v>
      </c>
      <c r="D1768">
        <v>0.373</v>
      </c>
      <c r="E1768">
        <v>52.250999999999998</v>
      </c>
      <c r="F1768">
        <v>0.26200000000000001</v>
      </c>
    </row>
    <row r="1769" spans="1:6" x14ac:dyDescent="0.2">
      <c r="A1769">
        <v>52.26</v>
      </c>
      <c r="B1769">
        <v>0.3</v>
      </c>
      <c r="C1769">
        <v>52.27</v>
      </c>
      <c r="D1769">
        <v>0.25600000000000001</v>
      </c>
      <c r="E1769">
        <v>52.28</v>
      </c>
      <c r="F1769">
        <v>0.28299999999999997</v>
      </c>
    </row>
    <row r="1770" spans="1:6" x14ac:dyDescent="0.2">
      <c r="A1770">
        <v>52.289000000000001</v>
      </c>
      <c r="B1770">
        <v>0.34899999999999998</v>
      </c>
      <c r="C1770">
        <v>52.298999999999999</v>
      </c>
      <c r="D1770">
        <v>0.32800000000000001</v>
      </c>
      <c r="E1770">
        <v>52.308999999999997</v>
      </c>
      <c r="F1770">
        <v>0.29599999999999999</v>
      </c>
    </row>
    <row r="1771" spans="1:6" x14ac:dyDescent="0.2">
      <c r="A1771">
        <v>52.317999999999998</v>
      </c>
      <c r="B1771">
        <v>0.313</v>
      </c>
      <c r="C1771">
        <v>52.328000000000003</v>
      </c>
      <c r="D1771">
        <v>0.28199999999999997</v>
      </c>
      <c r="E1771">
        <v>52.338000000000001</v>
      </c>
      <c r="F1771">
        <v>0.26600000000000001</v>
      </c>
    </row>
    <row r="1772" spans="1:6" x14ac:dyDescent="0.2">
      <c r="A1772">
        <v>52.347000000000001</v>
      </c>
      <c r="B1772">
        <v>0.122</v>
      </c>
      <c r="C1772">
        <v>52.356999999999999</v>
      </c>
      <c r="D1772">
        <v>0.14899999999999999</v>
      </c>
      <c r="E1772">
        <v>52.366999999999997</v>
      </c>
      <c r="F1772">
        <v>0.20599999999999999</v>
      </c>
    </row>
    <row r="1773" spans="1:6" x14ac:dyDescent="0.2">
      <c r="A1773">
        <v>52.375999999999998</v>
      </c>
      <c r="B1773">
        <v>0.28100000000000003</v>
      </c>
      <c r="C1773">
        <v>52.386000000000003</v>
      </c>
      <c r="D1773">
        <v>0.28100000000000003</v>
      </c>
      <c r="E1773">
        <v>52.396000000000001</v>
      </c>
      <c r="F1773">
        <v>0.32400000000000001</v>
      </c>
    </row>
    <row r="1774" spans="1:6" x14ac:dyDescent="0.2">
      <c r="A1774">
        <v>52.405000000000001</v>
      </c>
      <c r="B1774">
        <v>0.29899999999999999</v>
      </c>
      <c r="C1774">
        <v>52.414999999999999</v>
      </c>
      <c r="D1774">
        <v>0.312</v>
      </c>
      <c r="E1774">
        <v>52.424999999999997</v>
      </c>
      <c r="F1774">
        <v>0.32400000000000001</v>
      </c>
    </row>
    <row r="1775" spans="1:6" x14ac:dyDescent="0.2">
      <c r="A1775">
        <v>52.433999999999997</v>
      </c>
      <c r="B1775">
        <v>0.38800000000000001</v>
      </c>
      <c r="C1775">
        <v>52.444000000000003</v>
      </c>
      <c r="D1775">
        <v>0.41499999999999998</v>
      </c>
      <c r="E1775">
        <v>52.454000000000001</v>
      </c>
      <c r="F1775">
        <v>0.49399999999999999</v>
      </c>
    </row>
    <row r="1776" spans="1:6" x14ac:dyDescent="0.2">
      <c r="A1776">
        <v>52.463000000000001</v>
      </c>
      <c r="B1776">
        <v>0.44400000000000001</v>
      </c>
      <c r="C1776">
        <v>52.472999999999999</v>
      </c>
      <c r="D1776">
        <v>0.432</v>
      </c>
      <c r="E1776">
        <v>52.482999999999997</v>
      </c>
      <c r="F1776">
        <v>0.23400000000000001</v>
      </c>
    </row>
    <row r="1777" spans="1:6" x14ac:dyDescent="0.2">
      <c r="A1777">
        <v>52.491999999999997</v>
      </c>
      <c r="B1777">
        <v>0.17599999999999999</v>
      </c>
      <c r="C1777">
        <v>52.502000000000002</v>
      </c>
      <c r="D1777">
        <v>0.21099999999999999</v>
      </c>
      <c r="E1777">
        <v>52.512</v>
      </c>
      <c r="F1777">
        <v>0.24</v>
      </c>
    </row>
    <row r="1778" spans="1:6" x14ac:dyDescent="0.2">
      <c r="A1778">
        <v>52.521000000000001</v>
      </c>
      <c r="B1778">
        <v>0.34699999999999998</v>
      </c>
      <c r="C1778">
        <v>52.530999999999999</v>
      </c>
      <c r="D1778">
        <v>0.44</v>
      </c>
      <c r="E1778">
        <v>52.540999999999997</v>
      </c>
      <c r="F1778">
        <v>0.46800000000000003</v>
      </c>
    </row>
    <row r="1779" spans="1:6" x14ac:dyDescent="0.2">
      <c r="A1779">
        <v>52.551000000000002</v>
      </c>
      <c r="B1779">
        <v>0.439</v>
      </c>
      <c r="C1779">
        <v>52.56</v>
      </c>
      <c r="D1779">
        <v>0.19600000000000001</v>
      </c>
      <c r="E1779">
        <v>52.57</v>
      </c>
      <c r="F1779">
        <v>0.128</v>
      </c>
    </row>
    <row r="1780" spans="1:6" x14ac:dyDescent="0.2">
      <c r="A1780">
        <v>52.58</v>
      </c>
      <c r="B1780">
        <v>0.33600000000000002</v>
      </c>
      <c r="C1780">
        <v>52.588999999999999</v>
      </c>
      <c r="D1780">
        <v>0.17699999999999999</v>
      </c>
      <c r="E1780">
        <v>52.598999999999997</v>
      </c>
      <c r="F1780">
        <v>0.34300000000000003</v>
      </c>
    </row>
    <row r="1781" spans="1:6" x14ac:dyDescent="0.2">
      <c r="A1781">
        <v>52.609000000000002</v>
      </c>
      <c r="B1781">
        <v>0.48399999999999999</v>
      </c>
      <c r="C1781">
        <v>52.618000000000002</v>
      </c>
      <c r="D1781">
        <v>0.42599999999999999</v>
      </c>
      <c r="E1781">
        <v>52.628</v>
      </c>
      <c r="F1781">
        <v>0.20599999999999999</v>
      </c>
    </row>
    <row r="1782" spans="1:6" x14ac:dyDescent="0.2">
      <c r="A1782">
        <v>52.637999999999998</v>
      </c>
      <c r="B1782">
        <v>0.15</v>
      </c>
      <c r="C1782">
        <v>52.646999999999998</v>
      </c>
      <c r="D1782">
        <v>0.125</v>
      </c>
      <c r="E1782">
        <v>52.656999999999996</v>
      </c>
      <c r="F1782">
        <v>0.13800000000000001</v>
      </c>
    </row>
    <row r="1783" spans="1:6" x14ac:dyDescent="0.2">
      <c r="A1783">
        <v>52.667000000000002</v>
      </c>
      <c r="B1783">
        <v>0.13200000000000001</v>
      </c>
      <c r="C1783">
        <v>52.676000000000002</v>
      </c>
      <c r="D1783">
        <v>0.18</v>
      </c>
      <c r="E1783">
        <v>52.686</v>
      </c>
      <c r="F1783">
        <v>0.36399999999999999</v>
      </c>
    </row>
    <row r="1784" spans="1:6" x14ac:dyDescent="0.2">
      <c r="A1784">
        <v>52.695999999999998</v>
      </c>
      <c r="B1784">
        <v>0.33100000000000002</v>
      </c>
      <c r="C1784">
        <v>52.704999999999998</v>
      </c>
      <c r="D1784">
        <v>0.32500000000000001</v>
      </c>
      <c r="E1784">
        <v>52.715000000000003</v>
      </c>
      <c r="F1784">
        <v>0.27100000000000002</v>
      </c>
    </row>
    <row r="1785" spans="1:6" x14ac:dyDescent="0.2">
      <c r="A1785">
        <v>52.725000000000001</v>
      </c>
      <c r="B1785">
        <v>0.29499999999999998</v>
      </c>
      <c r="C1785">
        <v>52.734000000000002</v>
      </c>
      <c r="D1785">
        <v>0.28899999999999998</v>
      </c>
      <c r="E1785">
        <v>52.744</v>
      </c>
      <c r="F1785">
        <v>0.30299999999999999</v>
      </c>
    </row>
    <row r="1786" spans="1:6" x14ac:dyDescent="0.2">
      <c r="A1786">
        <v>52.753999999999998</v>
      </c>
      <c r="B1786">
        <v>0.41199999999999998</v>
      </c>
      <c r="C1786">
        <v>52.762999999999998</v>
      </c>
      <c r="D1786">
        <v>0.66400000000000003</v>
      </c>
      <c r="E1786">
        <v>52.773000000000003</v>
      </c>
      <c r="F1786">
        <v>0.68</v>
      </c>
    </row>
    <row r="1787" spans="1:6" x14ac:dyDescent="0.2">
      <c r="A1787">
        <v>52.783000000000001</v>
      </c>
      <c r="B1787">
        <v>0.57299999999999995</v>
      </c>
      <c r="C1787">
        <v>52.792000000000002</v>
      </c>
      <c r="D1787">
        <v>0.496</v>
      </c>
      <c r="E1787">
        <v>52.802</v>
      </c>
      <c r="F1787">
        <v>0.28100000000000003</v>
      </c>
    </row>
    <row r="1788" spans="1:6" x14ac:dyDescent="0.2">
      <c r="A1788">
        <v>52.811999999999998</v>
      </c>
      <c r="B1788">
        <v>0.52</v>
      </c>
      <c r="C1788">
        <v>52.820999999999998</v>
      </c>
      <c r="D1788">
        <v>0.72899999999999998</v>
      </c>
      <c r="E1788">
        <v>52.831000000000003</v>
      </c>
      <c r="F1788">
        <v>0.80200000000000005</v>
      </c>
    </row>
    <row r="1789" spans="1:6" x14ac:dyDescent="0.2">
      <c r="A1789">
        <v>52.841000000000001</v>
      </c>
      <c r="B1789">
        <v>0.74</v>
      </c>
      <c r="C1789">
        <v>52.850999999999999</v>
      </c>
      <c r="D1789">
        <v>0.59399999999999997</v>
      </c>
      <c r="E1789">
        <v>52.86</v>
      </c>
      <c r="F1789">
        <v>0.46500000000000002</v>
      </c>
    </row>
    <row r="1790" spans="1:6" x14ac:dyDescent="0.2">
      <c r="A1790">
        <v>52.87</v>
      </c>
      <c r="B1790">
        <v>0.58899999999999997</v>
      </c>
      <c r="C1790">
        <v>52.88</v>
      </c>
      <c r="D1790">
        <v>0.17799999999999999</v>
      </c>
      <c r="E1790">
        <v>52.889000000000003</v>
      </c>
      <c r="F1790">
        <v>0.34100000000000003</v>
      </c>
    </row>
    <row r="1791" spans="1:6" x14ac:dyDescent="0.2">
      <c r="A1791">
        <v>52.899000000000001</v>
      </c>
      <c r="B1791">
        <v>0.25</v>
      </c>
      <c r="C1791">
        <v>52.908999999999999</v>
      </c>
      <c r="D1791">
        <v>0.187</v>
      </c>
      <c r="E1791">
        <v>52.917999999999999</v>
      </c>
      <c r="F1791">
        <v>0.20200000000000001</v>
      </c>
    </row>
    <row r="1792" spans="1:6" x14ac:dyDescent="0.2">
      <c r="A1792">
        <v>52.927999999999997</v>
      </c>
      <c r="B1792">
        <v>0.29099999999999998</v>
      </c>
      <c r="C1792">
        <v>52.938000000000002</v>
      </c>
      <c r="D1792">
        <v>0.29299999999999998</v>
      </c>
      <c r="E1792">
        <v>52.947000000000003</v>
      </c>
      <c r="F1792">
        <v>0.20100000000000001</v>
      </c>
    </row>
    <row r="1793" spans="1:6" x14ac:dyDescent="0.2">
      <c r="A1793">
        <v>52.957000000000001</v>
      </c>
      <c r="B1793">
        <v>0.16300000000000001</v>
      </c>
      <c r="C1793">
        <v>52.966999999999999</v>
      </c>
      <c r="D1793">
        <v>0.28399999999999997</v>
      </c>
      <c r="E1793">
        <v>52.975999999999999</v>
      </c>
      <c r="F1793">
        <v>0.152</v>
      </c>
    </row>
    <row r="1794" spans="1:6" x14ac:dyDescent="0.2">
      <c r="A1794">
        <v>52.985999999999997</v>
      </c>
      <c r="B1794">
        <v>0.29499999999999998</v>
      </c>
      <c r="C1794">
        <v>52.996000000000002</v>
      </c>
      <c r="D1794">
        <v>0.35599999999999998</v>
      </c>
      <c r="E1794">
        <v>53.005000000000003</v>
      </c>
      <c r="F1794">
        <v>0.14799999999999999</v>
      </c>
    </row>
    <row r="1795" spans="1:6" x14ac:dyDescent="0.2">
      <c r="A1795">
        <v>53.015000000000001</v>
      </c>
      <c r="B1795">
        <v>0.152</v>
      </c>
      <c r="C1795">
        <v>53.024999999999999</v>
      </c>
      <c r="D1795">
        <v>0.307</v>
      </c>
      <c r="E1795">
        <v>53.033999999999999</v>
      </c>
      <c r="F1795">
        <v>0.35399999999999998</v>
      </c>
    </row>
    <row r="1796" spans="1:6" x14ac:dyDescent="0.2">
      <c r="A1796">
        <v>53.043999999999997</v>
      </c>
      <c r="B1796">
        <v>0.34</v>
      </c>
      <c r="C1796">
        <v>53.054000000000002</v>
      </c>
      <c r="D1796">
        <v>0.318</v>
      </c>
      <c r="E1796">
        <v>53.063000000000002</v>
      </c>
      <c r="F1796">
        <v>0.40500000000000003</v>
      </c>
    </row>
    <row r="1797" spans="1:6" x14ac:dyDescent="0.2">
      <c r="A1797">
        <v>53.073</v>
      </c>
      <c r="B1797">
        <v>0.36199999999999999</v>
      </c>
      <c r="C1797">
        <v>53.082000000000001</v>
      </c>
      <c r="D1797">
        <v>0.39</v>
      </c>
      <c r="E1797">
        <v>53.091999999999999</v>
      </c>
      <c r="F1797">
        <v>0.46500000000000002</v>
      </c>
    </row>
    <row r="1798" spans="1:6" x14ac:dyDescent="0.2">
      <c r="A1798">
        <v>53.101999999999997</v>
      </c>
      <c r="B1798">
        <v>0.30599999999999999</v>
      </c>
      <c r="C1798">
        <v>53.110999999999997</v>
      </c>
      <c r="D1798">
        <v>0.34899999999999998</v>
      </c>
      <c r="E1798">
        <v>53.121000000000002</v>
      </c>
      <c r="F1798">
        <v>0.35</v>
      </c>
    </row>
    <row r="1799" spans="1:6" x14ac:dyDescent="0.2">
      <c r="A1799">
        <v>53.131</v>
      </c>
      <c r="B1799">
        <v>0.33700000000000002</v>
      </c>
      <c r="C1799">
        <v>53.14</v>
      </c>
      <c r="D1799">
        <v>0.45900000000000002</v>
      </c>
      <c r="E1799">
        <v>53.15</v>
      </c>
      <c r="F1799">
        <v>0.502</v>
      </c>
    </row>
    <row r="1800" spans="1:6" x14ac:dyDescent="0.2">
      <c r="A1800">
        <v>53.16</v>
      </c>
      <c r="B1800">
        <v>0.48599999999999999</v>
      </c>
      <c r="C1800">
        <v>53.168999999999997</v>
      </c>
      <c r="D1800">
        <v>0.443</v>
      </c>
      <c r="E1800">
        <v>53.179000000000002</v>
      </c>
      <c r="F1800">
        <v>0.36299999999999999</v>
      </c>
    </row>
    <row r="1801" spans="1:6" x14ac:dyDescent="0.2">
      <c r="A1801">
        <v>53.188000000000002</v>
      </c>
      <c r="B1801">
        <v>0.57999999999999996</v>
      </c>
      <c r="C1801">
        <v>53.198</v>
      </c>
      <c r="D1801">
        <v>0.434</v>
      </c>
      <c r="E1801">
        <v>53.207999999999998</v>
      </c>
      <c r="F1801">
        <v>0.37</v>
      </c>
    </row>
    <row r="1802" spans="1:6" x14ac:dyDescent="0.2">
      <c r="A1802">
        <v>53.216999999999999</v>
      </c>
      <c r="B1802">
        <v>0.28899999999999998</v>
      </c>
      <c r="C1802">
        <v>53.226999999999997</v>
      </c>
      <c r="D1802">
        <v>0.2</v>
      </c>
      <c r="E1802">
        <v>53.237000000000002</v>
      </c>
      <c r="F1802">
        <v>0.19400000000000001</v>
      </c>
    </row>
    <row r="1803" spans="1:6" x14ac:dyDescent="0.2">
      <c r="A1803">
        <v>53.246000000000002</v>
      </c>
      <c r="B1803">
        <v>0.245</v>
      </c>
      <c r="C1803">
        <v>53.256</v>
      </c>
      <c r="D1803">
        <v>0.32300000000000001</v>
      </c>
      <c r="E1803">
        <v>53.265999999999998</v>
      </c>
      <c r="F1803">
        <v>0.36899999999999999</v>
      </c>
    </row>
    <row r="1804" spans="1:6" x14ac:dyDescent="0.2">
      <c r="A1804">
        <v>53.274999999999999</v>
      </c>
      <c r="B1804">
        <v>0.42199999999999999</v>
      </c>
      <c r="C1804">
        <v>53.284999999999997</v>
      </c>
      <c r="D1804">
        <v>0.55400000000000005</v>
      </c>
      <c r="E1804">
        <v>53.295000000000002</v>
      </c>
      <c r="F1804">
        <v>0.59599999999999997</v>
      </c>
    </row>
    <row r="1805" spans="1:6" x14ac:dyDescent="0.2">
      <c r="A1805">
        <v>53.304000000000002</v>
      </c>
      <c r="B1805">
        <v>0.61499999999999999</v>
      </c>
      <c r="C1805">
        <v>53.314</v>
      </c>
      <c r="D1805">
        <v>0.46800000000000003</v>
      </c>
      <c r="E1805">
        <v>53.323</v>
      </c>
      <c r="F1805">
        <v>0.53600000000000003</v>
      </c>
    </row>
    <row r="1806" spans="1:6" x14ac:dyDescent="0.2">
      <c r="A1806">
        <v>53.332999999999998</v>
      </c>
      <c r="B1806">
        <v>0.41399999999999998</v>
      </c>
      <c r="C1806">
        <v>53.343000000000004</v>
      </c>
      <c r="D1806">
        <v>0.40799999999999997</v>
      </c>
      <c r="E1806">
        <v>53.351999999999997</v>
      </c>
      <c r="F1806">
        <v>0.27400000000000002</v>
      </c>
    </row>
    <row r="1807" spans="1:6" x14ac:dyDescent="0.2">
      <c r="A1807">
        <v>53.362000000000002</v>
      </c>
      <c r="B1807">
        <v>0.29799999999999999</v>
      </c>
      <c r="C1807">
        <v>53.372</v>
      </c>
      <c r="D1807">
        <v>0.314</v>
      </c>
      <c r="E1807">
        <v>53.381</v>
      </c>
      <c r="F1807">
        <v>0.32700000000000001</v>
      </c>
    </row>
    <row r="1808" spans="1:6" x14ac:dyDescent="0.2">
      <c r="A1808">
        <v>53.390999999999998</v>
      </c>
      <c r="B1808">
        <v>0.36499999999999999</v>
      </c>
      <c r="C1808">
        <v>53.401000000000003</v>
      </c>
      <c r="D1808">
        <v>0.33900000000000002</v>
      </c>
      <c r="E1808">
        <v>53.41</v>
      </c>
      <c r="F1808">
        <v>0.33600000000000002</v>
      </c>
    </row>
    <row r="1809" spans="1:6" x14ac:dyDescent="0.2">
      <c r="A1809">
        <v>53.42</v>
      </c>
      <c r="B1809">
        <v>0.36</v>
      </c>
      <c r="C1809">
        <v>53.429000000000002</v>
      </c>
      <c r="D1809">
        <v>0.36199999999999999</v>
      </c>
      <c r="E1809">
        <v>53.439</v>
      </c>
      <c r="F1809">
        <v>0.373</v>
      </c>
    </row>
    <row r="1810" spans="1:6" x14ac:dyDescent="0.2">
      <c r="A1810">
        <v>53.448999999999998</v>
      </c>
      <c r="B1810">
        <v>0.34399999999999997</v>
      </c>
      <c r="C1810">
        <v>53.457999999999998</v>
      </c>
      <c r="D1810">
        <v>0.379</v>
      </c>
      <c r="E1810">
        <v>53.468000000000004</v>
      </c>
      <c r="F1810">
        <v>0.35399999999999998</v>
      </c>
    </row>
    <row r="1811" spans="1:6" x14ac:dyDescent="0.2">
      <c r="A1811">
        <v>53.478000000000002</v>
      </c>
      <c r="B1811">
        <v>0.35099999999999998</v>
      </c>
      <c r="C1811">
        <v>53.487000000000002</v>
      </c>
      <c r="D1811">
        <v>0.35199999999999998</v>
      </c>
      <c r="E1811">
        <v>53.497</v>
      </c>
      <c r="F1811">
        <v>0.23799999999999999</v>
      </c>
    </row>
    <row r="1812" spans="1:6" x14ac:dyDescent="0.2">
      <c r="A1812">
        <v>53.506999999999998</v>
      </c>
      <c r="B1812">
        <v>0.36</v>
      </c>
      <c r="C1812">
        <v>53.515999999999998</v>
      </c>
      <c r="D1812">
        <v>0.30599999999999999</v>
      </c>
      <c r="E1812">
        <v>53.526000000000003</v>
      </c>
      <c r="F1812">
        <v>0.54800000000000004</v>
      </c>
    </row>
    <row r="1813" spans="1:6" x14ac:dyDescent="0.2">
      <c r="A1813">
        <v>53.536000000000001</v>
      </c>
      <c r="B1813">
        <v>0.70299999999999996</v>
      </c>
      <c r="C1813">
        <v>53.545000000000002</v>
      </c>
      <c r="D1813">
        <v>0.51200000000000001</v>
      </c>
      <c r="E1813">
        <v>53.555</v>
      </c>
      <c r="F1813">
        <v>0.45100000000000001</v>
      </c>
    </row>
    <row r="1814" spans="1:6" x14ac:dyDescent="0.2">
      <c r="A1814">
        <v>53.564</v>
      </c>
      <c r="B1814">
        <v>0.41</v>
      </c>
      <c r="C1814">
        <v>53.573999999999998</v>
      </c>
      <c r="D1814">
        <v>0.36299999999999999</v>
      </c>
      <c r="E1814">
        <v>53.584000000000003</v>
      </c>
      <c r="F1814">
        <v>0.40300000000000002</v>
      </c>
    </row>
    <row r="1815" spans="1:6" x14ac:dyDescent="0.2">
      <c r="A1815">
        <v>53.593000000000004</v>
      </c>
      <c r="B1815">
        <v>0.39800000000000002</v>
      </c>
      <c r="C1815">
        <v>53.603000000000002</v>
      </c>
      <c r="D1815">
        <v>0.47099999999999997</v>
      </c>
      <c r="E1815">
        <v>53.613</v>
      </c>
      <c r="F1815">
        <v>0.443</v>
      </c>
    </row>
    <row r="1816" spans="1:6" x14ac:dyDescent="0.2">
      <c r="A1816">
        <v>53.622</v>
      </c>
      <c r="B1816">
        <v>0.45800000000000002</v>
      </c>
      <c r="C1816">
        <v>53.631999999999998</v>
      </c>
      <c r="D1816">
        <v>0.44700000000000001</v>
      </c>
      <c r="E1816">
        <v>53.642000000000003</v>
      </c>
      <c r="F1816">
        <v>0.50900000000000001</v>
      </c>
    </row>
    <row r="1817" spans="1:6" x14ac:dyDescent="0.2">
      <c r="A1817">
        <v>53.651000000000003</v>
      </c>
      <c r="B1817">
        <v>0.43</v>
      </c>
      <c r="C1817">
        <v>53.661000000000001</v>
      </c>
      <c r="D1817">
        <v>0.376</v>
      </c>
      <c r="E1817">
        <v>53.67</v>
      </c>
      <c r="F1817">
        <v>0.38300000000000001</v>
      </c>
    </row>
    <row r="1818" spans="1:6" x14ac:dyDescent="0.2">
      <c r="A1818">
        <v>53.68</v>
      </c>
      <c r="B1818">
        <v>0.32700000000000001</v>
      </c>
      <c r="C1818">
        <v>53.69</v>
      </c>
      <c r="D1818">
        <v>0.32500000000000001</v>
      </c>
      <c r="E1818">
        <v>53.698999999999998</v>
      </c>
      <c r="F1818">
        <v>0.34499999999999997</v>
      </c>
    </row>
    <row r="1819" spans="1:6" x14ac:dyDescent="0.2">
      <c r="A1819">
        <v>53.709000000000003</v>
      </c>
      <c r="B1819">
        <v>0.28199999999999997</v>
      </c>
      <c r="C1819">
        <v>53.719000000000001</v>
      </c>
      <c r="D1819">
        <v>0.22800000000000001</v>
      </c>
      <c r="E1819">
        <v>53.728000000000002</v>
      </c>
      <c r="F1819">
        <v>0.20699999999999999</v>
      </c>
    </row>
    <row r="1820" spans="1:6" x14ac:dyDescent="0.2">
      <c r="A1820">
        <v>53.738</v>
      </c>
      <c r="B1820">
        <v>0.215</v>
      </c>
      <c r="C1820">
        <v>53.747999999999998</v>
      </c>
      <c r="D1820">
        <v>0.219</v>
      </c>
      <c r="E1820">
        <v>53.756999999999998</v>
      </c>
      <c r="F1820">
        <v>0.32700000000000001</v>
      </c>
    </row>
    <row r="1821" spans="1:6" x14ac:dyDescent="0.2">
      <c r="A1821">
        <v>53.767000000000003</v>
      </c>
      <c r="B1821">
        <v>0.318</v>
      </c>
      <c r="C1821">
        <v>53.777000000000001</v>
      </c>
      <c r="D1821">
        <v>0.24</v>
      </c>
      <c r="E1821">
        <v>53.786000000000001</v>
      </c>
      <c r="F1821">
        <v>0.25700000000000001</v>
      </c>
    </row>
    <row r="1822" spans="1:6" x14ac:dyDescent="0.2">
      <c r="A1822">
        <v>53.795999999999999</v>
      </c>
      <c r="B1822">
        <v>0.313</v>
      </c>
      <c r="C1822">
        <v>53.805</v>
      </c>
      <c r="D1822">
        <v>0.215</v>
      </c>
      <c r="E1822">
        <v>53.814999999999998</v>
      </c>
      <c r="F1822">
        <v>0.182</v>
      </c>
    </row>
    <row r="1823" spans="1:6" x14ac:dyDescent="0.2">
      <c r="A1823">
        <v>53.823999999999998</v>
      </c>
      <c r="B1823">
        <v>0.30499999999999999</v>
      </c>
      <c r="C1823">
        <v>53.832999999999998</v>
      </c>
      <c r="D1823">
        <v>0.26900000000000002</v>
      </c>
      <c r="E1823">
        <v>53.843000000000004</v>
      </c>
      <c r="F1823">
        <v>0.252</v>
      </c>
    </row>
    <row r="1824" spans="1:6" x14ac:dyDescent="0.2">
      <c r="A1824">
        <v>53.851999999999997</v>
      </c>
      <c r="B1824">
        <v>0.23200000000000001</v>
      </c>
      <c r="C1824">
        <v>53.860999999999997</v>
      </c>
      <c r="D1824">
        <v>0.219</v>
      </c>
      <c r="E1824">
        <v>53.871000000000002</v>
      </c>
      <c r="F1824">
        <v>0.249</v>
      </c>
    </row>
    <row r="1825" spans="1:6" x14ac:dyDescent="0.2">
      <c r="A1825">
        <v>53.88</v>
      </c>
      <c r="B1825">
        <v>0.189</v>
      </c>
      <c r="C1825">
        <v>53.889000000000003</v>
      </c>
      <c r="D1825">
        <v>0.16500000000000001</v>
      </c>
      <c r="E1825">
        <v>53.898000000000003</v>
      </c>
      <c r="F1825">
        <v>0.20899999999999999</v>
      </c>
    </row>
    <row r="1826" spans="1:6" x14ac:dyDescent="0.2">
      <c r="A1826">
        <v>53.908000000000001</v>
      </c>
      <c r="B1826">
        <v>0.19</v>
      </c>
      <c r="C1826">
        <v>53.917000000000002</v>
      </c>
      <c r="D1826">
        <v>0.16400000000000001</v>
      </c>
      <c r="E1826">
        <v>53.926000000000002</v>
      </c>
      <c r="F1826">
        <v>0.115</v>
      </c>
    </row>
    <row r="1827" spans="1:6" x14ac:dyDescent="0.2">
      <c r="A1827">
        <v>53.936</v>
      </c>
      <c r="B1827">
        <v>0.24</v>
      </c>
      <c r="C1827">
        <v>53.945</v>
      </c>
      <c r="D1827">
        <v>0.24</v>
      </c>
      <c r="E1827">
        <v>53.954000000000001</v>
      </c>
      <c r="F1827">
        <v>0.26500000000000001</v>
      </c>
    </row>
    <row r="1828" spans="1:6" x14ac:dyDescent="0.2">
      <c r="A1828">
        <v>53.963000000000001</v>
      </c>
      <c r="B1828">
        <v>0.14499999999999999</v>
      </c>
      <c r="C1828">
        <v>53.972999999999999</v>
      </c>
      <c r="D1828">
        <v>0.22</v>
      </c>
      <c r="E1828">
        <v>53.981999999999999</v>
      </c>
      <c r="F1828">
        <v>0.245</v>
      </c>
    </row>
    <row r="1829" spans="1:6" x14ac:dyDescent="0.2">
      <c r="A1829">
        <v>53.991</v>
      </c>
      <c r="B1829">
        <v>0.21099999999999999</v>
      </c>
      <c r="C1829">
        <v>54.000999999999998</v>
      </c>
      <c r="D1829">
        <v>0.248</v>
      </c>
      <c r="E1829">
        <v>54.01</v>
      </c>
      <c r="F1829">
        <v>0.251</v>
      </c>
    </row>
    <row r="1830" spans="1:6" x14ac:dyDescent="0.2">
      <c r="A1830">
        <v>54.018999999999998</v>
      </c>
      <c r="B1830">
        <v>0.28799999999999998</v>
      </c>
      <c r="C1830">
        <v>54.029000000000003</v>
      </c>
      <c r="D1830">
        <v>0.318</v>
      </c>
      <c r="E1830">
        <v>54.037999999999997</v>
      </c>
      <c r="F1830">
        <v>0.30399999999999999</v>
      </c>
    </row>
    <row r="1831" spans="1:6" x14ac:dyDescent="0.2">
      <c r="A1831">
        <v>54.046999999999997</v>
      </c>
      <c r="B1831">
        <v>0.29699999999999999</v>
      </c>
      <c r="C1831">
        <v>54.055999999999997</v>
      </c>
      <c r="D1831">
        <v>0.27500000000000002</v>
      </c>
      <c r="E1831">
        <v>54.066000000000003</v>
      </c>
      <c r="F1831">
        <v>0.375</v>
      </c>
    </row>
    <row r="1832" spans="1:6" x14ac:dyDescent="0.2">
      <c r="A1832">
        <v>54.075000000000003</v>
      </c>
      <c r="B1832">
        <v>0.46700000000000003</v>
      </c>
      <c r="C1832">
        <v>54.084000000000003</v>
      </c>
      <c r="D1832">
        <v>0.35499999999999998</v>
      </c>
      <c r="E1832">
        <v>54.094000000000001</v>
      </c>
      <c r="F1832">
        <v>0.30599999999999999</v>
      </c>
    </row>
    <row r="1833" spans="1:6" x14ac:dyDescent="0.2">
      <c r="A1833">
        <v>54.103000000000002</v>
      </c>
      <c r="B1833">
        <v>0.19800000000000001</v>
      </c>
      <c r="C1833">
        <v>54.112000000000002</v>
      </c>
      <c r="D1833">
        <v>0.23200000000000001</v>
      </c>
      <c r="E1833">
        <v>54.122</v>
      </c>
      <c r="F1833">
        <v>0.22500000000000001</v>
      </c>
    </row>
    <row r="1834" spans="1:6" x14ac:dyDescent="0.2">
      <c r="A1834">
        <v>54.131</v>
      </c>
      <c r="B1834">
        <v>0.182</v>
      </c>
      <c r="C1834">
        <v>54.14</v>
      </c>
      <c r="D1834">
        <v>0.108</v>
      </c>
      <c r="E1834">
        <v>54.149000000000001</v>
      </c>
      <c r="F1834">
        <v>0.32300000000000001</v>
      </c>
    </row>
    <row r="1835" spans="1:6" x14ac:dyDescent="0.2">
      <c r="A1835">
        <v>54.158999999999999</v>
      </c>
      <c r="B1835">
        <v>0.40300000000000002</v>
      </c>
      <c r="C1835">
        <v>54.167999999999999</v>
      </c>
      <c r="D1835">
        <v>0.22900000000000001</v>
      </c>
      <c r="E1835">
        <v>54.177</v>
      </c>
      <c r="F1835">
        <v>0.35499999999999998</v>
      </c>
    </row>
    <row r="1836" spans="1:6" x14ac:dyDescent="0.2">
      <c r="A1836">
        <v>54.186999999999998</v>
      </c>
      <c r="B1836">
        <v>0.313</v>
      </c>
      <c r="C1836">
        <v>54.195999999999998</v>
      </c>
      <c r="D1836">
        <v>0.23300000000000001</v>
      </c>
      <c r="E1836">
        <v>54.204999999999998</v>
      </c>
      <c r="F1836">
        <v>0.20300000000000001</v>
      </c>
    </row>
    <row r="1837" spans="1:6" x14ac:dyDescent="0.2">
      <c r="A1837">
        <v>54.213999999999999</v>
      </c>
      <c r="B1837">
        <v>0.31900000000000001</v>
      </c>
      <c r="C1837">
        <v>54.223999999999997</v>
      </c>
      <c r="D1837">
        <v>0.45800000000000002</v>
      </c>
      <c r="E1837">
        <v>54.232999999999997</v>
      </c>
      <c r="F1837">
        <v>0.40100000000000002</v>
      </c>
    </row>
    <row r="1838" spans="1:6" x14ac:dyDescent="0.2">
      <c r="A1838">
        <v>54.241999999999997</v>
      </c>
      <c r="B1838">
        <v>0.25700000000000001</v>
      </c>
      <c r="C1838">
        <v>54.252000000000002</v>
      </c>
      <c r="D1838">
        <v>0.36799999999999999</v>
      </c>
      <c r="E1838">
        <v>54.261000000000003</v>
      </c>
      <c r="F1838">
        <v>0.498</v>
      </c>
    </row>
    <row r="1839" spans="1:6" x14ac:dyDescent="0.2">
      <c r="A1839">
        <v>54.27</v>
      </c>
      <c r="B1839">
        <v>0.32600000000000001</v>
      </c>
      <c r="C1839">
        <v>54.28</v>
      </c>
      <c r="D1839">
        <v>0.27500000000000002</v>
      </c>
      <c r="E1839">
        <v>54.289000000000001</v>
      </c>
      <c r="F1839">
        <v>8.3000000000000004E-2</v>
      </c>
    </row>
    <row r="1840" spans="1:6" x14ac:dyDescent="0.2">
      <c r="A1840">
        <v>54.298000000000002</v>
      </c>
      <c r="B1840">
        <v>9.8000000000000004E-2</v>
      </c>
      <c r="C1840">
        <v>54.307000000000002</v>
      </c>
      <c r="D1840">
        <v>9.1999999999999998E-2</v>
      </c>
      <c r="E1840">
        <v>54.317</v>
      </c>
      <c r="F1840">
        <v>6.6000000000000003E-2</v>
      </c>
    </row>
    <row r="1841" spans="1:6" x14ac:dyDescent="0.2">
      <c r="A1841">
        <v>54.326000000000001</v>
      </c>
      <c r="B1841">
        <v>5.8000000000000003E-2</v>
      </c>
      <c r="C1841">
        <v>54.335000000000001</v>
      </c>
      <c r="D1841">
        <v>8.7999999999999995E-2</v>
      </c>
      <c r="E1841">
        <v>54.344999999999999</v>
      </c>
      <c r="F1841">
        <v>0.152</v>
      </c>
    </row>
    <row r="1842" spans="1:6" x14ac:dyDescent="0.2">
      <c r="A1842">
        <v>54.353999999999999</v>
      </c>
      <c r="B1842">
        <v>0.187</v>
      </c>
      <c r="C1842">
        <v>54.363</v>
      </c>
      <c r="D1842">
        <v>0.14399999999999999</v>
      </c>
      <c r="E1842">
        <v>54.372999999999998</v>
      </c>
      <c r="F1842">
        <v>0.122</v>
      </c>
    </row>
    <row r="1843" spans="1:6" x14ac:dyDescent="0.2">
      <c r="A1843">
        <v>54.381999999999998</v>
      </c>
      <c r="B1843">
        <v>0.189</v>
      </c>
      <c r="C1843">
        <v>54.390999999999998</v>
      </c>
      <c r="D1843">
        <v>0.15</v>
      </c>
      <c r="E1843">
        <v>54.4</v>
      </c>
      <c r="F1843">
        <v>0.13700000000000001</v>
      </c>
    </row>
    <row r="1844" spans="1:6" x14ac:dyDescent="0.2">
      <c r="A1844">
        <v>54.41</v>
      </c>
      <c r="B1844">
        <v>0.16600000000000001</v>
      </c>
      <c r="C1844">
        <v>54.418999999999997</v>
      </c>
      <c r="D1844">
        <v>0.14399999999999999</v>
      </c>
      <c r="E1844">
        <v>54.427999999999997</v>
      </c>
      <c r="F1844">
        <v>0.11799999999999999</v>
      </c>
    </row>
    <row r="1845" spans="1:6" x14ac:dyDescent="0.2">
      <c r="A1845">
        <v>54.438000000000002</v>
      </c>
      <c r="B1845">
        <v>0.153</v>
      </c>
      <c r="C1845">
        <v>54.447000000000003</v>
      </c>
      <c r="D1845">
        <v>0.20200000000000001</v>
      </c>
      <c r="E1845">
        <v>54.456000000000003</v>
      </c>
      <c r="F1845">
        <v>0.28199999999999997</v>
      </c>
    </row>
    <row r="1846" spans="1:6" x14ac:dyDescent="0.2">
      <c r="A1846">
        <v>54.465000000000003</v>
      </c>
      <c r="B1846">
        <v>0.34699999999999998</v>
      </c>
      <c r="C1846">
        <v>54.475000000000001</v>
      </c>
      <c r="D1846">
        <v>0.29299999999999998</v>
      </c>
      <c r="E1846">
        <v>54.484000000000002</v>
      </c>
      <c r="F1846">
        <v>0.20300000000000001</v>
      </c>
    </row>
    <row r="1847" spans="1:6" x14ac:dyDescent="0.2">
      <c r="A1847">
        <v>54.493000000000002</v>
      </c>
      <c r="B1847">
        <v>0.17799999999999999</v>
      </c>
      <c r="C1847">
        <v>54.503</v>
      </c>
      <c r="D1847">
        <v>0.18099999999999999</v>
      </c>
      <c r="E1847">
        <v>54.512</v>
      </c>
      <c r="F1847">
        <v>0.152</v>
      </c>
    </row>
    <row r="1848" spans="1:6" x14ac:dyDescent="0.2">
      <c r="A1848">
        <v>54.521000000000001</v>
      </c>
      <c r="B1848">
        <v>0.17299999999999999</v>
      </c>
      <c r="C1848">
        <v>54.530999999999999</v>
      </c>
      <c r="D1848">
        <v>0.16400000000000001</v>
      </c>
      <c r="E1848">
        <v>54.54</v>
      </c>
      <c r="F1848">
        <v>0.16600000000000001</v>
      </c>
    </row>
    <row r="1849" spans="1:6" x14ac:dyDescent="0.2">
      <c r="A1849">
        <v>54.548999999999999</v>
      </c>
      <c r="B1849">
        <v>0.14099999999999999</v>
      </c>
      <c r="C1849">
        <v>54.558</v>
      </c>
      <c r="D1849">
        <v>7.8E-2</v>
      </c>
      <c r="E1849">
        <v>54.567999999999998</v>
      </c>
      <c r="F1849">
        <v>0.16</v>
      </c>
    </row>
    <row r="1850" spans="1:6" x14ac:dyDescent="0.2">
      <c r="A1850">
        <v>54.576999999999998</v>
      </c>
      <c r="B1850">
        <v>0.19</v>
      </c>
      <c r="C1850">
        <v>54.585999999999999</v>
      </c>
      <c r="D1850">
        <v>0.189</v>
      </c>
      <c r="E1850">
        <v>54.595999999999997</v>
      </c>
      <c r="F1850">
        <v>0.188</v>
      </c>
    </row>
    <row r="1851" spans="1:6" x14ac:dyDescent="0.2">
      <c r="A1851">
        <v>54.604999999999997</v>
      </c>
      <c r="B1851">
        <v>0.224</v>
      </c>
      <c r="C1851">
        <v>54.613999999999997</v>
      </c>
      <c r="D1851">
        <v>0.2</v>
      </c>
      <c r="E1851">
        <v>54.624000000000002</v>
      </c>
      <c r="F1851">
        <v>0.20599999999999999</v>
      </c>
    </row>
    <row r="1852" spans="1:6" x14ac:dyDescent="0.2">
      <c r="A1852">
        <v>54.633000000000003</v>
      </c>
      <c r="B1852">
        <v>0.17499999999999999</v>
      </c>
      <c r="C1852">
        <v>54.642000000000003</v>
      </c>
      <c r="D1852">
        <v>0.19800000000000001</v>
      </c>
      <c r="E1852">
        <v>54.651000000000003</v>
      </c>
      <c r="F1852">
        <v>0.15</v>
      </c>
    </row>
    <row r="1853" spans="1:6" x14ac:dyDescent="0.2">
      <c r="A1853">
        <v>54.661000000000001</v>
      </c>
      <c r="B1853">
        <v>0.16800000000000001</v>
      </c>
      <c r="C1853">
        <v>54.67</v>
      </c>
      <c r="D1853">
        <v>0.18</v>
      </c>
      <c r="E1853">
        <v>54.679000000000002</v>
      </c>
      <c r="F1853">
        <v>0.20100000000000001</v>
      </c>
    </row>
    <row r="1854" spans="1:6" x14ac:dyDescent="0.2">
      <c r="A1854">
        <v>54.689</v>
      </c>
      <c r="B1854">
        <v>0.12</v>
      </c>
      <c r="C1854">
        <v>54.698</v>
      </c>
      <c r="D1854">
        <v>3.7999999999999999E-2</v>
      </c>
      <c r="E1854">
        <v>54.707000000000001</v>
      </c>
      <c r="F1854">
        <v>1.7000000000000001E-2</v>
      </c>
    </row>
    <row r="1855" spans="1:6" x14ac:dyDescent="0.2">
      <c r="A1855">
        <v>54.716000000000001</v>
      </c>
      <c r="B1855">
        <v>1.6E-2</v>
      </c>
      <c r="C1855">
        <v>54.725999999999999</v>
      </c>
      <c r="D1855">
        <v>1.6E-2</v>
      </c>
      <c r="E1855">
        <v>54.734999999999999</v>
      </c>
      <c r="F1855">
        <v>1.6E-2</v>
      </c>
    </row>
    <row r="1856" spans="1:6" x14ac:dyDescent="0.2">
      <c r="A1856">
        <v>54.744999999999997</v>
      </c>
      <c r="B1856">
        <v>8.2000000000000003E-2</v>
      </c>
      <c r="C1856">
        <v>54.753999999999998</v>
      </c>
      <c r="D1856">
        <v>0.17299999999999999</v>
      </c>
      <c r="E1856">
        <v>54.762999999999998</v>
      </c>
      <c r="F1856">
        <v>0.13700000000000001</v>
      </c>
    </row>
    <row r="1857" spans="1:6" x14ac:dyDescent="0.2">
      <c r="A1857">
        <v>54.773000000000003</v>
      </c>
      <c r="B1857">
        <v>0.108</v>
      </c>
      <c r="C1857">
        <v>54.781999999999996</v>
      </c>
      <c r="D1857">
        <v>0.115</v>
      </c>
      <c r="E1857">
        <v>54.792000000000002</v>
      </c>
      <c r="F1857">
        <v>0.11799999999999999</v>
      </c>
    </row>
    <row r="1858" spans="1:6" x14ac:dyDescent="0.2">
      <c r="A1858">
        <v>54.801000000000002</v>
      </c>
      <c r="B1858">
        <v>0.184</v>
      </c>
      <c r="C1858">
        <v>54.811</v>
      </c>
      <c r="D1858">
        <v>0.13600000000000001</v>
      </c>
      <c r="E1858">
        <v>54.82</v>
      </c>
      <c r="F1858">
        <v>0.13100000000000001</v>
      </c>
    </row>
    <row r="1859" spans="1:6" x14ac:dyDescent="0.2">
      <c r="A1859">
        <v>54.83</v>
      </c>
      <c r="B1859">
        <v>0.216</v>
      </c>
      <c r="C1859">
        <v>54.838999999999999</v>
      </c>
      <c r="D1859">
        <v>0.28499999999999998</v>
      </c>
      <c r="E1859">
        <v>54.848999999999997</v>
      </c>
      <c r="F1859">
        <v>0.27400000000000002</v>
      </c>
    </row>
    <row r="1860" spans="1:6" x14ac:dyDescent="0.2">
      <c r="A1860">
        <v>54.857999999999997</v>
      </c>
      <c r="B1860">
        <v>0.20799999999999999</v>
      </c>
      <c r="C1860">
        <v>54.866999999999997</v>
      </c>
      <c r="D1860">
        <v>0.129</v>
      </c>
      <c r="E1860">
        <v>54.877000000000002</v>
      </c>
      <c r="F1860">
        <v>0.13900000000000001</v>
      </c>
    </row>
    <row r="1861" spans="1:6" x14ac:dyDescent="0.2">
      <c r="A1861">
        <v>54.886000000000003</v>
      </c>
      <c r="B1861">
        <v>0.21099999999999999</v>
      </c>
      <c r="C1861">
        <v>54.896000000000001</v>
      </c>
      <c r="D1861">
        <v>0.29099999999999998</v>
      </c>
      <c r="E1861">
        <v>54.905000000000001</v>
      </c>
      <c r="F1861">
        <v>0.32600000000000001</v>
      </c>
    </row>
    <row r="1862" spans="1:6" x14ac:dyDescent="0.2">
      <c r="A1862">
        <v>54.914999999999999</v>
      </c>
      <c r="B1862">
        <v>0.34</v>
      </c>
      <c r="C1862">
        <v>54.923999999999999</v>
      </c>
      <c r="D1862">
        <v>0.27500000000000002</v>
      </c>
      <c r="E1862">
        <v>54.933999999999997</v>
      </c>
      <c r="F1862">
        <v>0.25</v>
      </c>
    </row>
    <row r="1863" spans="1:6" x14ac:dyDescent="0.2">
      <c r="A1863">
        <v>54.942999999999998</v>
      </c>
      <c r="B1863">
        <v>0.215</v>
      </c>
      <c r="C1863">
        <v>54.951999999999998</v>
      </c>
      <c r="D1863">
        <v>0.22</v>
      </c>
      <c r="E1863">
        <v>54.962000000000003</v>
      </c>
      <c r="F1863">
        <v>0.23200000000000001</v>
      </c>
    </row>
    <row r="1864" spans="1:6" x14ac:dyDescent="0.2">
      <c r="A1864">
        <v>54.970999999999997</v>
      </c>
      <c r="B1864">
        <v>0.219</v>
      </c>
      <c r="C1864">
        <v>54.981000000000002</v>
      </c>
      <c r="D1864">
        <v>0.249</v>
      </c>
      <c r="E1864">
        <v>54.99</v>
      </c>
      <c r="F1864">
        <v>0.26900000000000002</v>
      </c>
    </row>
    <row r="1865" spans="1:6" x14ac:dyDescent="0.2">
      <c r="A1865">
        <v>55</v>
      </c>
      <c r="B1865">
        <v>0.41599999999999998</v>
      </c>
      <c r="C1865">
        <v>55.009</v>
      </c>
      <c r="D1865">
        <v>0.44600000000000001</v>
      </c>
      <c r="E1865">
        <v>55.018999999999998</v>
      </c>
      <c r="F1865">
        <v>0.371</v>
      </c>
    </row>
    <row r="1866" spans="1:6" x14ac:dyDescent="0.2">
      <c r="A1866">
        <v>55.027999999999999</v>
      </c>
      <c r="B1866">
        <v>0.30199999999999999</v>
      </c>
      <c r="C1866">
        <v>55.037999999999997</v>
      </c>
      <c r="D1866">
        <v>0.33</v>
      </c>
      <c r="E1866">
        <v>55.046999999999997</v>
      </c>
      <c r="F1866">
        <v>0.314</v>
      </c>
    </row>
    <row r="1867" spans="1:6" x14ac:dyDescent="0.2">
      <c r="A1867">
        <v>55.055999999999997</v>
      </c>
      <c r="B1867">
        <v>0.27</v>
      </c>
      <c r="C1867">
        <v>55.066000000000003</v>
      </c>
      <c r="D1867">
        <v>0.22800000000000001</v>
      </c>
      <c r="E1867">
        <v>55.075000000000003</v>
      </c>
      <c r="F1867">
        <v>0.29299999999999998</v>
      </c>
    </row>
    <row r="1868" spans="1:6" x14ac:dyDescent="0.2">
      <c r="A1868">
        <v>55.085000000000001</v>
      </c>
      <c r="B1868">
        <v>0.30599999999999999</v>
      </c>
      <c r="C1868">
        <v>55.094000000000001</v>
      </c>
      <c r="D1868">
        <v>0.27500000000000002</v>
      </c>
      <c r="E1868">
        <v>55.103999999999999</v>
      </c>
      <c r="F1868">
        <v>0.26600000000000001</v>
      </c>
    </row>
    <row r="1869" spans="1:6" x14ac:dyDescent="0.2">
      <c r="A1869">
        <v>55.113</v>
      </c>
      <c r="B1869">
        <v>0.22600000000000001</v>
      </c>
      <c r="C1869">
        <v>55.122999999999998</v>
      </c>
      <c r="D1869">
        <v>0.13200000000000001</v>
      </c>
      <c r="E1869">
        <v>55.131999999999998</v>
      </c>
      <c r="F1869">
        <v>0.28199999999999997</v>
      </c>
    </row>
    <row r="1870" spans="1:6" x14ac:dyDescent="0.2">
      <c r="A1870">
        <v>55.142000000000003</v>
      </c>
      <c r="B1870">
        <v>0.26900000000000002</v>
      </c>
      <c r="C1870">
        <v>55.151000000000003</v>
      </c>
      <c r="D1870">
        <v>0.17699999999999999</v>
      </c>
      <c r="E1870">
        <v>55.16</v>
      </c>
      <c r="F1870">
        <v>0.17599999999999999</v>
      </c>
    </row>
    <row r="1871" spans="1:6" x14ac:dyDescent="0.2">
      <c r="A1871">
        <v>55.17</v>
      </c>
      <c r="B1871">
        <v>0.41399999999999998</v>
      </c>
      <c r="C1871">
        <v>55.179000000000002</v>
      </c>
      <c r="D1871">
        <v>0.54</v>
      </c>
      <c r="E1871">
        <v>55.189</v>
      </c>
      <c r="F1871">
        <v>0.45800000000000002</v>
      </c>
    </row>
    <row r="1872" spans="1:6" x14ac:dyDescent="0.2">
      <c r="A1872">
        <v>55.198</v>
      </c>
      <c r="B1872">
        <v>0.35</v>
      </c>
      <c r="C1872">
        <v>55.207999999999998</v>
      </c>
      <c r="D1872">
        <v>0.34200000000000003</v>
      </c>
      <c r="E1872">
        <v>55.216999999999999</v>
      </c>
      <c r="F1872">
        <v>0.36899999999999999</v>
      </c>
    </row>
    <row r="1873" spans="1:6" x14ac:dyDescent="0.2">
      <c r="A1873">
        <v>55.226999999999997</v>
      </c>
      <c r="B1873">
        <v>0.33500000000000002</v>
      </c>
      <c r="C1873">
        <v>55.235999999999997</v>
      </c>
      <c r="D1873">
        <v>0.27</v>
      </c>
      <c r="E1873">
        <v>55.246000000000002</v>
      </c>
      <c r="F1873">
        <v>0.26600000000000001</v>
      </c>
    </row>
    <row r="1874" spans="1:6" x14ac:dyDescent="0.2">
      <c r="A1874">
        <v>55.255000000000003</v>
      </c>
      <c r="B1874">
        <v>0.22600000000000001</v>
      </c>
      <c r="C1874">
        <v>55.264000000000003</v>
      </c>
      <c r="D1874">
        <v>0.17799999999999999</v>
      </c>
      <c r="E1874">
        <v>55.274000000000001</v>
      </c>
      <c r="F1874">
        <v>2.8000000000000001E-2</v>
      </c>
    </row>
    <row r="1875" spans="1:6" x14ac:dyDescent="0.2">
      <c r="A1875">
        <v>55.283000000000001</v>
      </c>
      <c r="B1875">
        <v>2.5000000000000001E-2</v>
      </c>
      <c r="C1875">
        <v>55.292999999999999</v>
      </c>
      <c r="D1875">
        <v>2.9000000000000001E-2</v>
      </c>
      <c r="E1875">
        <v>55.302</v>
      </c>
      <c r="F1875">
        <v>8.2000000000000003E-2</v>
      </c>
    </row>
    <row r="1876" spans="1:6" x14ac:dyDescent="0.2">
      <c r="A1876">
        <v>55.311999999999998</v>
      </c>
      <c r="B1876">
        <v>0.254</v>
      </c>
      <c r="C1876">
        <v>55.320999999999998</v>
      </c>
      <c r="D1876">
        <v>0.27800000000000002</v>
      </c>
      <c r="E1876">
        <v>55.331000000000003</v>
      </c>
      <c r="F1876">
        <v>0.26</v>
      </c>
    </row>
    <row r="1877" spans="1:6" x14ac:dyDescent="0.2">
      <c r="A1877">
        <v>55.34</v>
      </c>
      <c r="B1877">
        <v>0.249</v>
      </c>
      <c r="C1877">
        <v>55.35</v>
      </c>
      <c r="D1877">
        <v>0.17</v>
      </c>
      <c r="E1877">
        <v>55.359000000000002</v>
      </c>
      <c r="F1877">
        <v>0.21</v>
      </c>
    </row>
    <row r="1878" spans="1:6" x14ac:dyDescent="0.2">
      <c r="A1878">
        <v>55.368000000000002</v>
      </c>
      <c r="B1878">
        <v>0.26200000000000001</v>
      </c>
      <c r="C1878">
        <v>55.378</v>
      </c>
      <c r="D1878">
        <v>0.22700000000000001</v>
      </c>
      <c r="E1878">
        <v>55.387</v>
      </c>
      <c r="F1878">
        <v>0.24099999999999999</v>
      </c>
    </row>
    <row r="1879" spans="1:6" x14ac:dyDescent="0.2">
      <c r="A1879">
        <v>55.396999999999998</v>
      </c>
      <c r="B1879">
        <v>0.193</v>
      </c>
      <c r="C1879">
        <v>55.405999999999999</v>
      </c>
      <c r="D1879">
        <v>0.20599999999999999</v>
      </c>
      <c r="E1879">
        <v>55.415999999999997</v>
      </c>
      <c r="F1879">
        <v>0.20899999999999999</v>
      </c>
    </row>
    <row r="1880" spans="1:6" x14ac:dyDescent="0.2">
      <c r="A1880">
        <v>55.424999999999997</v>
      </c>
      <c r="B1880">
        <v>0.28199999999999997</v>
      </c>
      <c r="C1880">
        <v>55.435000000000002</v>
      </c>
      <c r="D1880">
        <v>0.307</v>
      </c>
      <c r="E1880">
        <v>55.444000000000003</v>
      </c>
      <c r="F1880">
        <v>0.16800000000000001</v>
      </c>
    </row>
    <row r="1881" spans="1:6" x14ac:dyDescent="0.2">
      <c r="A1881">
        <v>55.453000000000003</v>
      </c>
      <c r="B1881">
        <v>0.122</v>
      </c>
      <c r="C1881">
        <v>55.463000000000001</v>
      </c>
      <c r="D1881">
        <v>0.19400000000000001</v>
      </c>
      <c r="E1881">
        <v>55.472000000000001</v>
      </c>
      <c r="F1881">
        <v>0.254</v>
      </c>
    </row>
    <row r="1882" spans="1:6" x14ac:dyDescent="0.2">
      <c r="A1882">
        <v>55.481999999999999</v>
      </c>
      <c r="B1882">
        <v>0.31</v>
      </c>
      <c r="C1882">
        <v>55.491</v>
      </c>
      <c r="D1882">
        <v>0.37</v>
      </c>
      <c r="E1882">
        <v>55.500999999999998</v>
      </c>
      <c r="F1882">
        <v>0.39100000000000001</v>
      </c>
    </row>
    <row r="1883" spans="1:6" x14ac:dyDescent="0.2">
      <c r="A1883">
        <v>55.51</v>
      </c>
      <c r="B1883">
        <v>0.34100000000000003</v>
      </c>
      <c r="C1883">
        <v>55.52</v>
      </c>
      <c r="D1883">
        <v>0.216</v>
      </c>
      <c r="E1883">
        <v>55.529000000000003</v>
      </c>
      <c r="F1883">
        <v>0.17499999999999999</v>
      </c>
    </row>
    <row r="1884" spans="1:6" x14ac:dyDescent="0.2">
      <c r="A1884">
        <v>55.539000000000001</v>
      </c>
      <c r="B1884">
        <v>4.8000000000000001E-2</v>
      </c>
      <c r="C1884">
        <v>55.548000000000002</v>
      </c>
      <c r="D1884">
        <v>5.8999999999999997E-2</v>
      </c>
      <c r="E1884">
        <v>55.557000000000002</v>
      </c>
      <c r="F1884">
        <v>0.154</v>
      </c>
    </row>
    <row r="1885" spans="1:6" x14ac:dyDescent="0.2">
      <c r="A1885">
        <v>55.567</v>
      </c>
      <c r="B1885">
        <v>0.223</v>
      </c>
      <c r="C1885">
        <v>55.576000000000001</v>
      </c>
      <c r="D1885">
        <v>0.37</v>
      </c>
      <c r="E1885">
        <v>55.585999999999999</v>
      </c>
      <c r="F1885">
        <v>0.59199999999999997</v>
      </c>
    </row>
    <row r="1886" spans="1:6" x14ac:dyDescent="0.2">
      <c r="A1886">
        <v>55.594999999999999</v>
      </c>
      <c r="B1886">
        <v>0.434</v>
      </c>
      <c r="C1886">
        <v>55.604999999999997</v>
      </c>
      <c r="D1886">
        <v>0.105</v>
      </c>
      <c r="E1886">
        <v>55.613999999999997</v>
      </c>
      <c r="F1886">
        <v>0.24</v>
      </c>
    </row>
    <row r="1887" spans="1:6" x14ac:dyDescent="0.2">
      <c r="A1887">
        <v>55.624000000000002</v>
      </c>
      <c r="B1887">
        <v>0.13300000000000001</v>
      </c>
      <c r="C1887">
        <v>55.634</v>
      </c>
      <c r="D1887">
        <v>6.9000000000000006E-2</v>
      </c>
      <c r="E1887">
        <v>55.643000000000001</v>
      </c>
      <c r="F1887">
        <v>9.5000000000000001E-2</v>
      </c>
    </row>
    <row r="1888" spans="1:6" x14ac:dyDescent="0.2">
      <c r="A1888">
        <v>55.652999999999999</v>
      </c>
      <c r="B1888">
        <v>0.115</v>
      </c>
      <c r="C1888">
        <v>55.662999999999997</v>
      </c>
      <c r="D1888">
        <v>0.111</v>
      </c>
      <c r="E1888">
        <v>55.671999999999997</v>
      </c>
      <c r="F1888">
        <v>9.4E-2</v>
      </c>
    </row>
    <row r="1889" spans="1:6" x14ac:dyDescent="0.2">
      <c r="A1889">
        <v>55.682000000000002</v>
      </c>
      <c r="B1889">
        <v>0.161</v>
      </c>
      <c r="C1889">
        <v>55.692</v>
      </c>
      <c r="D1889">
        <v>0.22600000000000001</v>
      </c>
      <c r="E1889">
        <v>55.701999999999998</v>
      </c>
      <c r="F1889">
        <v>0.20300000000000001</v>
      </c>
    </row>
    <row r="1890" spans="1:6" x14ac:dyDescent="0.2">
      <c r="A1890">
        <v>55.710999999999999</v>
      </c>
      <c r="B1890">
        <v>0.246</v>
      </c>
      <c r="C1890">
        <v>55.720999999999997</v>
      </c>
      <c r="D1890">
        <v>0.25</v>
      </c>
      <c r="E1890">
        <v>55.731000000000002</v>
      </c>
      <c r="F1890">
        <v>0.13500000000000001</v>
      </c>
    </row>
    <row r="1891" spans="1:6" x14ac:dyDescent="0.2">
      <c r="A1891">
        <v>55.74</v>
      </c>
      <c r="B1891">
        <v>0.112</v>
      </c>
      <c r="C1891">
        <v>55.75</v>
      </c>
      <c r="D1891">
        <v>9.0999999999999998E-2</v>
      </c>
      <c r="E1891">
        <v>55.76</v>
      </c>
      <c r="F1891">
        <v>0.11600000000000001</v>
      </c>
    </row>
    <row r="1892" spans="1:6" x14ac:dyDescent="0.2">
      <c r="A1892">
        <v>55.768999999999998</v>
      </c>
      <c r="B1892">
        <v>0.158</v>
      </c>
      <c r="C1892">
        <v>55.779000000000003</v>
      </c>
      <c r="D1892">
        <v>0.16300000000000001</v>
      </c>
      <c r="E1892">
        <v>55.789000000000001</v>
      </c>
      <c r="F1892">
        <v>0.14000000000000001</v>
      </c>
    </row>
    <row r="1893" spans="1:6" x14ac:dyDescent="0.2">
      <c r="A1893">
        <v>55.798000000000002</v>
      </c>
      <c r="B1893">
        <v>8.4000000000000005E-2</v>
      </c>
      <c r="C1893">
        <v>55.808</v>
      </c>
      <c r="D1893">
        <v>7.4999999999999997E-2</v>
      </c>
      <c r="E1893">
        <v>55.817999999999998</v>
      </c>
      <c r="F1893">
        <v>0.106</v>
      </c>
    </row>
    <row r="1894" spans="1:6" x14ac:dyDescent="0.2">
      <c r="A1894">
        <v>55.826999999999998</v>
      </c>
      <c r="B1894">
        <v>0.189</v>
      </c>
      <c r="C1894">
        <v>55.837000000000003</v>
      </c>
      <c r="D1894">
        <v>0.17799999999999999</v>
      </c>
      <c r="E1894">
        <v>55.847000000000001</v>
      </c>
      <c r="F1894">
        <v>0.13800000000000001</v>
      </c>
    </row>
    <row r="1895" spans="1:6" x14ac:dyDescent="0.2">
      <c r="A1895">
        <v>55.856000000000002</v>
      </c>
      <c r="B1895">
        <v>0.14099999999999999</v>
      </c>
      <c r="C1895">
        <v>55.866</v>
      </c>
      <c r="D1895">
        <v>0.155</v>
      </c>
      <c r="E1895">
        <v>55.875999999999998</v>
      </c>
      <c r="F1895">
        <v>0.249</v>
      </c>
    </row>
    <row r="1896" spans="1:6" x14ac:dyDescent="0.2">
      <c r="A1896">
        <v>55.884999999999998</v>
      </c>
      <c r="B1896">
        <v>0.26200000000000001</v>
      </c>
      <c r="C1896">
        <v>55.895000000000003</v>
      </c>
      <c r="D1896">
        <v>0.191</v>
      </c>
      <c r="E1896">
        <v>55.905000000000001</v>
      </c>
      <c r="F1896">
        <v>0.17799999999999999</v>
      </c>
    </row>
    <row r="1897" spans="1:6" x14ac:dyDescent="0.2">
      <c r="A1897">
        <v>55.914000000000001</v>
      </c>
      <c r="B1897">
        <v>0.18</v>
      </c>
      <c r="C1897">
        <v>55.923999999999999</v>
      </c>
      <c r="D1897">
        <v>0.107</v>
      </c>
      <c r="E1897">
        <v>55.933999999999997</v>
      </c>
      <c r="F1897">
        <v>0.09</v>
      </c>
    </row>
    <row r="1898" spans="1:6" x14ac:dyDescent="0.2">
      <c r="A1898">
        <v>55.942999999999998</v>
      </c>
      <c r="B1898">
        <v>0.152</v>
      </c>
      <c r="C1898">
        <v>55.953000000000003</v>
      </c>
      <c r="D1898">
        <v>0.20799999999999999</v>
      </c>
      <c r="E1898">
        <v>55.963000000000001</v>
      </c>
      <c r="F1898">
        <v>0.218</v>
      </c>
    </row>
    <row r="1899" spans="1:6" x14ac:dyDescent="0.2">
      <c r="A1899">
        <v>55.972000000000001</v>
      </c>
      <c r="B1899">
        <v>6.8000000000000005E-2</v>
      </c>
      <c r="C1899">
        <v>55.981999999999999</v>
      </c>
      <c r="D1899">
        <v>0.11</v>
      </c>
      <c r="E1899">
        <v>55.991999999999997</v>
      </c>
      <c r="F1899">
        <v>0.14499999999999999</v>
      </c>
    </row>
    <row r="1900" spans="1:6" x14ac:dyDescent="0.2">
      <c r="A1900">
        <v>56.002000000000002</v>
      </c>
      <c r="B1900">
        <v>0.23200000000000001</v>
      </c>
      <c r="C1900">
        <v>56.011000000000003</v>
      </c>
      <c r="D1900">
        <v>0.19</v>
      </c>
      <c r="E1900">
        <v>56.021000000000001</v>
      </c>
      <c r="F1900">
        <v>0.26900000000000002</v>
      </c>
    </row>
    <row r="1901" spans="1:6" x14ac:dyDescent="0.2">
      <c r="A1901">
        <v>56.030999999999999</v>
      </c>
      <c r="B1901">
        <v>0.42699999999999999</v>
      </c>
      <c r="C1901">
        <v>56.04</v>
      </c>
      <c r="D1901">
        <v>0.68300000000000005</v>
      </c>
      <c r="E1901">
        <v>56.05</v>
      </c>
      <c r="F1901">
        <v>0.38600000000000001</v>
      </c>
    </row>
    <row r="1902" spans="1:6" x14ac:dyDescent="0.2">
      <c r="A1902">
        <v>56.06</v>
      </c>
      <c r="B1902">
        <v>0.68799999999999994</v>
      </c>
      <c r="C1902">
        <v>56.069000000000003</v>
      </c>
      <c r="D1902">
        <v>0.35399999999999998</v>
      </c>
      <c r="E1902">
        <v>56.079000000000001</v>
      </c>
      <c r="F1902">
        <v>0.21199999999999999</v>
      </c>
    </row>
    <row r="1903" spans="1:6" x14ac:dyDescent="0.2">
      <c r="A1903">
        <v>56.088999999999999</v>
      </c>
      <c r="B1903">
        <v>0.29199999999999998</v>
      </c>
      <c r="C1903">
        <v>56.097999999999999</v>
      </c>
      <c r="D1903">
        <v>0.28000000000000003</v>
      </c>
      <c r="E1903">
        <v>56.107999999999997</v>
      </c>
      <c r="F1903">
        <v>0.24399999999999999</v>
      </c>
    </row>
    <row r="1904" spans="1:6" x14ac:dyDescent="0.2">
      <c r="A1904">
        <v>56.118000000000002</v>
      </c>
      <c r="B1904">
        <v>0.28000000000000003</v>
      </c>
      <c r="C1904">
        <v>56.127000000000002</v>
      </c>
      <c r="D1904">
        <v>0.29599999999999999</v>
      </c>
      <c r="E1904">
        <v>56.137</v>
      </c>
      <c r="F1904">
        <v>0.308</v>
      </c>
    </row>
    <row r="1905" spans="1:6" x14ac:dyDescent="0.2">
      <c r="A1905">
        <v>56.146999999999998</v>
      </c>
      <c r="B1905">
        <v>0.31</v>
      </c>
      <c r="C1905">
        <v>56.155999999999999</v>
      </c>
      <c r="D1905">
        <v>0.28699999999999998</v>
      </c>
      <c r="E1905">
        <v>56.165999999999997</v>
      </c>
      <c r="F1905">
        <v>0.34399999999999997</v>
      </c>
    </row>
    <row r="1906" spans="1:6" x14ac:dyDescent="0.2">
      <c r="A1906">
        <v>56.176000000000002</v>
      </c>
      <c r="B1906">
        <v>0.28799999999999998</v>
      </c>
      <c r="C1906">
        <v>56.185000000000002</v>
      </c>
      <c r="D1906">
        <v>0.13800000000000001</v>
      </c>
      <c r="E1906">
        <v>56.195</v>
      </c>
      <c r="F1906">
        <v>0.124</v>
      </c>
    </row>
    <row r="1907" spans="1:6" x14ac:dyDescent="0.2">
      <c r="A1907">
        <v>56.204999999999998</v>
      </c>
      <c r="B1907">
        <v>0.218</v>
      </c>
      <c r="C1907">
        <v>56.213999999999999</v>
      </c>
      <c r="D1907">
        <v>0.20300000000000001</v>
      </c>
      <c r="E1907">
        <v>56.223999999999997</v>
      </c>
      <c r="F1907">
        <v>0.245</v>
      </c>
    </row>
    <row r="1908" spans="1:6" x14ac:dyDescent="0.2">
      <c r="A1908">
        <v>56.234000000000002</v>
      </c>
      <c r="B1908">
        <v>0.22800000000000001</v>
      </c>
      <c r="C1908">
        <v>56.243000000000002</v>
      </c>
      <c r="D1908">
        <v>0.34</v>
      </c>
      <c r="E1908">
        <v>56.253</v>
      </c>
      <c r="F1908">
        <v>0.317</v>
      </c>
    </row>
    <row r="1909" spans="1:6" x14ac:dyDescent="0.2">
      <c r="A1909">
        <v>56.262999999999998</v>
      </c>
      <c r="B1909">
        <v>0.32900000000000001</v>
      </c>
      <c r="C1909">
        <v>56.273000000000003</v>
      </c>
      <c r="D1909">
        <v>0.38500000000000001</v>
      </c>
      <c r="E1909">
        <v>56.281999999999996</v>
      </c>
      <c r="F1909">
        <v>0.44600000000000001</v>
      </c>
    </row>
    <row r="1910" spans="1:6" x14ac:dyDescent="0.2">
      <c r="A1910">
        <v>56.292000000000002</v>
      </c>
      <c r="B1910">
        <v>0.32400000000000001</v>
      </c>
      <c r="C1910">
        <v>56.302</v>
      </c>
      <c r="D1910">
        <v>0.21299999999999999</v>
      </c>
      <c r="E1910">
        <v>56.311</v>
      </c>
      <c r="F1910">
        <v>0.23899999999999999</v>
      </c>
    </row>
    <row r="1911" spans="1:6" x14ac:dyDescent="0.2">
      <c r="A1911">
        <v>56.320999999999998</v>
      </c>
      <c r="B1911">
        <v>0.29899999999999999</v>
      </c>
      <c r="C1911">
        <v>56.331000000000003</v>
      </c>
      <c r="D1911">
        <v>0.17799999999999999</v>
      </c>
      <c r="E1911">
        <v>56.34</v>
      </c>
      <c r="F1911">
        <v>0.251</v>
      </c>
    </row>
    <row r="1912" spans="1:6" x14ac:dyDescent="0.2">
      <c r="A1912">
        <v>56.35</v>
      </c>
      <c r="B1912">
        <v>0.30499999999999999</v>
      </c>
      <c r="C1912">
        <v>56.36</v>
      </c>
      <c r="D1912">
        <v>0.38900000000000001</v>
      </c>
      <c r="E1912">
        <v>56.369</v>
      </c>
      <c r="F1912">
        <v>0.41799999999999998</v>
      </c>
    </row>
    <row r="1913" spans="1:6" x14ac:dyDescent="0.2">
      <c r="A1913">
        <v>56.378999999999998</v>
      </c>
      <c r="B1913">
        <v>0.39200000000000002</v>
      </c>
      <c r="C1913">
        <v>56.389000000000003</v>
      </c>
      <c r="D1913">
        <v>0.217</v>
      </c>
      <c r="E1913">
        <v>56.398000000000003</v>
      </c>
      <c r="F1913">
        <v>0.25700000000000001</v>
      </c>
    </row>
    <row r="1914" spans="1:6" x14ac:dyDescent="0.2">
      <c r="A1914">
        <v>56.408000000000001</v>
      </c>
      <c r="B1914">
        <v>0.2</v>
      </c>
      <c r="C1914">
        <v>56.417999999999999</v>
      </c>
      <c r="D1914">
        <v>0.22500000000000001</v>
      </c>
      <c r="E1914">
        <v>56.427</v>
      </c>
      <c r="F1914">
        <v>0.19400000000000001</v>
      </c>
    </row>
    <row r="1915" spans="1:6" x14ac:dyDescent="0.2">
      <c r="A1915">
        <v>56.436999999999998</v>
      </c>
      <c r="B1915">
        <v>0.33500000000000002</v>
      </c>
      <c r="C1915">
        <v>56.447000000000003</v>
      </c>
      <c r="D1915">
        <v>0.371</v>
      </c>
      <c r="E1915">
        <v>56.456000000000003</v>
      </c>
      <c r="F1915">
        <v>0.30099999999999999</v>
      </c>
    </row>
    <row r="1916" spans="1:6" x14ac:dyDescent="0.2">
      <c r="A1916">
        <v>56.466000000000001</v>
      </c>
      <c r="B1916">
        <v>0.26700000000000002</v>
      </c>
      <c r="C1916">
        <v>56.475999999999999</v>
      </c>
      <c r="D1916">
        <v>0.311</v>
      </c>
      <c r="E1916">
        <v>56.484999999999999</v>
      </c>
      <c r="F1916">
        <v>0.41599999999999998</v>
      </c>
    </row>
    <row r="1917" spans="1:6" x14ac:dyDescent="0.2">
      <c r="A1917">
        <v>56.494999999999997</v>
      </c>
      <c r="B1917">
        <v>0.42099999999999999</v>
      </c>
      <c r="C1917">
        <v>56.505000000000003</v>
      </c>
      <c r="D1917">
        <v>0.379</v>
      </c>
      <c r="E1917">
        <v>56.514000000000003</v>
      </c>
      <c r="F1917">
        <v>0.27400000000000002</v>
      </c>
    </row>
    <row r="1918" spans="1:6" x14ac:dyDescent="0.2">
      <c r="A1918">
        <v>56.524000000000001</v>
      </c>
      <c r="B1918">
        <v>0.40600000000000003</v>
      </c>
      <c r="C1918">
        <v>56.533999999999999</v>
      </c>
      <c r="D1918">
        <v>0.52700000000000002</v>
      </c>
      <c r="E1918">
        <v>56.542999999999999</v>
      </c>
      <c r="F1918">
        <v>0.502</v>
      </c>
    </row>
    <row r="1919" spans="1:6" x14ac:dyDescent="0.2">
      <c r="A1919">
        <v>56.552999999999997</v>
      </c>
      <c r="B1919">
        <v>0.34300000000000003</v>
      </c>
      <c r="C1919">
        <v>56.563000000000002</v>
      </c>
      <c r="D1919">
        <v>0.29399999999999998</v>
      </c>
      <c r="E1919">
        <v>56.573</v>
      </c>
      <c r="F1919">
        <v>0.26400000000000001</v>
      </c>
    </row>
    <row r="1920" spans="1:6" x14ac:dyDescent="0.2">
      <c r="A1920">
        <v>56.582000000000001</v>
      </c>
      <c r="B1920">
        <v>0.24399999999999999</v>
      </c>
      <c r="C1920">
        <v>56.591999999999999</v>
      </c>
      <c r="D1920">
        <v>0.247</v>
      </c>
      <c r="E1920">
        <v>56.601999999999997</v>
      </c>
      <c r="F1920">
        <v>0.37</v>
      </c>
    </row>
    <row r="1921" spans="1:6" x14ac:dyDescent="0.2">
      <c r="A1921">
        <v>56.610999999999997</v>
      </c>
      <c r="B1921">
        <v>0.309</v>
      </c>
      <c r="C1921">
        <v>56.621000000000002</v>
      </c>
      <c r="D1921">
        <v>0.20100000000000001</v>
      </c>
      <c r="E1921">
        <v>56.631</v>
      </c>
      <c r="F1921">
        <v>0.19500000000000001</v>
      </c>
    </row>
    <row r="1922" spans="1:6" x14ac:dyDescent="0.2">
      <c r="A1922">
        <v>56.64</v>
      </c>
      <c r="B1922">
        <v>0.26300000000000001</v>
      </c>
      <c r="C1922">
        <v>56.65</v>
      </c>
      <c r="D1922">
        <v>0.21099999999999999</v>
      </c>
      <c r="E1922">
        <v>56.66</v>
      </c>
      <c r="F1922">
        <v>0.28299999999999997</v>
      </c>
    </row>
    <row r="1923" spans="1:6" x14ac:dyDescent="0.2">
      <c r="A1923">
        <v>56.668999999999997</v>
      </c>
      <c r="B1923">
        <v>0.314</v>
      </c>
      <c r="C1923">
        <v>56.679000000000002</v>
      </c>
      <c r="D1923">
        <v>0.38</v>
      </c>
      <c r="E1923">
        <v>56.689</v>
      </c>
      <c r="F1923">
        <v>0.36399999999999999</v>
      </c>
    </row>
    <row r="1924" spans="1:6" x14ac:dyDescent="0.2">
      <c r="A1924">
        <v>56.698</v>
      </c>
      <c r="B1924">
        <v>0.436</v>
      </c>
      <c r="C1924">
        <v>56.707999999999998</v>
      </c>
      <c r="D1924">
        <v>0.28999999999999998</v>
      </c>
      <c r="E1924">
        <v>56.718000000000004</v>
      </c>
      <c r="F1924">
        <v>0.30299999999999999</v>
      </c>
    </row>
    <row r="1925" spans="1:6" x14ac:dyDescent="0.2">
      <c r="A1925">
        <v>56.726999999999997</v>
      </c>
      <c r="B1925">
        <v>0.28599999999999998</v>
      </c>
      <c r="C1925">
        <v>56.737000000000002</v>
      </c>
      <c r="D1925">
        <v>0.151</v>
      </c>
      <c r="E1925">
        <v>56.747</v>
      </c>
      <c r="F1925">
        <v>0.158</v>
      </c>
    </row>
    <row r="1926" spans="1:6" x14ac:dyDescent="0.2">
      <c r="A1926">
        <v>56.756</v>
      </c>
      <c r="B1926">
        <v>0.11899999999999999</v>
      </c>
      <c r="C1926">
        <v>56.765999999999998</v>
      </c>
      <c r="D1926">
        <v>0.13300000000000001</v>
      </c>
      <c r="E1926">
        <v>56.776000000000003</v>
      </c>
      <c r="F1926">
        <v>0.156</v>
      </c>
    </row>
    <row r="1927" spans="1:6" x14ac:dyDescent="0.2">
      <c r="A1927">
        <v>56.784999999999997</v>
      </c>
      <c r="B1927">
        <v>0.23400000000000001</v>
      </c>
      <c r="C1927">
        <v>56.795000000000002</v>
      </c>
      <c r="D1927">
        <v>0.255</v>
      </c>
      <c r="E1927">
        <v>56.805</v>
      </c>
      <c r="F1927">
        <v>0.30199999999999999</v>
      </c>
    </row>
    <row r="1928" spans="1:6" x14ac:dyDescent="0.2">
      <c r="A1928">
        <v>56.814</v>
      </c>
      <c r="B1928">
        <v>0.28599999999999998</v>
      </c>
      <c r="C1928">
        <v>56.823999999999998</v>
      </c>
      <c r="D1928">
        <v>0.34799999999999998</v>
      </c>
      <c r="E1928">
        <v>56.834000000000003</v>
      </c>
      <c r="F1928">
        <v>0.27300000000000002</v>
      </c>
    </row>
    <row r="1929" spans="1:6" x14ac:dyDescent="0.2">
      <c r="A1929">
        <v>56.844000000000001</v>
      </c>
      <c r="B1929">
        <v>0.23</v>
      </c>
      <c r="C1929">
        <v>56.853000000000002</v>
      </c>
      <c r="D1929">
        <v>0.25700000000000001</v>
      </c>
      <c r="E1929">
        <v>56.863</v>
      </c>
      <c r="F1929">
        <v>0.27300000000000002</v>
      </c>
    </row>
    <row r="1930" spans="1:6" x14ac:dyDescent="0.2">
      <c r="A1930">
        <v>56.872999999999998</v>
      </c>
      <c r="B1930">
        <v>0.34300000000000003</v>
      </c>
      <c r="C1930">
        <v>56.881999999999998</v>
      </c>
      <c r="D1930">
        <v>0.41199999999999998</v>
      </c>
      <c r="E1930">
        <v>56.892000000000003</v>
      </c>
      <c r="F1930">
        <v>0.30099999999999999</v>
      </c>
    </row>
    <row r="1931" spans="1:6" x14ac:dyDescent="0.2">
      <c r="A1931">
        <v>56.902000000000001</v>
      </c>
      <c r="B1931">
        <v>0.26600000000000001</v>
      </c>
      <c r="C1931">
        <v>56.911000000000001</v>
      </c>
      <c r="D1931">
        <v>0.317</v>
      </c>
      <c r="E1931">
        <v>56.920999999999999</v>
      </c>
      <c r="F1931">
        <v>0.2</v>
      </c>
    </row>
    <row r="1932" spans="1:6" x14ac:dyDescent="0.2">
      <c r="A1932">
        <v>56.930999999999997</v>
      </c>
      <c r="B1932">
        <v>0.127</v>
      </c>
      <c r="C1932">
        <v>56.94</v>
      </c>
      <c r="D1932">
        <v>0.127</v>
      </c>
      <c r="E1932">
        <v>56.95</v>
      </c>
      <c r="F1932">
        <v>8.2000000000000003E-2</v>
      </c>
    </row>
    <row r="1933" spans="1:6" x14ac:dyDescent="0.2">
      <c r="A1933">
        <v>56.96</v>
      </c>
      <c r="B1933">
        <v>9.4E-2</v>
      </c>
      <c r="C1933">
        <v>56.969000000000001</v>
      </c>
      <c r="D1933">
        <v>0.192</v>
      </c>
      <c r="E1933">
        <v>56.978999999999999</v>
      </c>
      <c r="F1933">
        <v>0.19600000000000001</v>
      </c>
    </row>
    <row r="1934" spans="1:6" x14ac:dyDescent="0.2">
      <c r="A1934">
        <v>56.988999999999997</v>
      </c>
      <c r="B1934">
        <v>0.18099999999999999</v>
      </c>
      <c r="C1934">
        <v>56.997999999999998</v>
      </c>
      <c r="D1934">
        <v>0.26700000000000002</v>
      </c>
      <c r="E1934">
        <v>57.008000000000003</v>
      </c>
      <c r="F1934">
        <v>0.31900000000000001</v>
      </c>
    </row>
    <row r="1935" spans="1:6" x14ac:dyDescent="0.2">
      <c r="A1935">
        <v>57.018000000000001</v>
      </c>
      <c r="B1935">
        <v>0.50600000000000001</v>
      </c>
      <c r="C1935">
        <v>57.027000000000001</v>
      </c>
      <c r="D1935">
        <v>0.42499999999999999</v>
      </c>
      <c r="E1935">
        <v>57.036999999999999</v>
      </c>
      <c r="F1935">
        <v>0.23400000000000001</v>
      </c>
    </row>
    <row r="1936" spans="1:6" x14ac:dyDescent="0.2">
      <c r="A1936">
        <v>57.046999999999997</v>
      </c>
      <c r="B1936">
        <v>0.189</v>
      </c>
      <c r="C1936">
        <v>57.055999999999997</v>
      </c>
      <c r="D1936">
        <v>0.105</v>
      </c>
      <c r="E1936">
        <v>57.066000000000003</v>
      </c>
      <c r="F1936">
        <v>0.107</v>
      </c>
    </row>
    <row r="1937" spans="1:6" x14ac:dyDescent="0.2">
      <c r="A1937">
        <v>57.076000000000001</v>
      </c>
      <c r="B1937">
        <v>0.112</v>
      </c>
      <c r="C1937">
        <v>57.085000000000001</v>
      </c>
      <c r="D1937">
        <v>9.5000000000000001E-2</v>
      </c>
      <c r="E1937">
        <v>57.094999999999999</v>
      </c>
      <c r="F1937">
        <v>0.13</v>
      </c>
    </row>
    <row r="1938" spans="1:6" x14ac:dyDescent="0.2">
      <c r="A1938">
        <v>57.104999999999997</v>
      </c>
      <c r="B1938">
        <v>0.191</v>
      </c>
      <c r="C1938">
        <v>57.113999999999997</v>
      </c>
      <c r="D1938">
        <v>0.14499999999999999</v>
      </c>
      <c r="E1938">
        <v>57.124000000000002</v>
      </c>
      <c r="F1938">
        <v>0.15</v>
      </c>
    </row>
    <row r="1939" spans="1:6" x14ac:dyDescent="0.2">
      <c r="A1939">
        <v>57.134</v>
      </c>
      <c r="B1939">
        <v>0.22</v>
      </c>
      <c r="C1939">
        <v>57.143999999999998</v>
      </c>
      <c r="D1939">
        <v>6.8000000000000005E-2</v>
      </c>
      <c r="E1939">
        <v>57.152999999999999</v>
      </c>
      <c r="F1939">
        <v>0.09</v>
      </c>
    </row>
    <row r="1940" spans="1:6" x14ac:dyDescent="0.2">
      <c r="A1940">
        <v>57.162999999999997</v>
      </c>
      <c r="B1940">
        <v>8.4000000000000005E-2</v>
      </c>
      <c r="C1940">
        <v>57.173000000000002</v>
      </c>
      <c r="D1940">
        <v>5.7000000000000002E-2</v>
      </c>
      <c r="E1940">
        <v>57.182000000000002</v>
      </c>
      <c r="F1940">
        <v>7.8E-2</v>
      </c>
    </row>
    <row r="1941" spans="1:6" x14ac:dyDescent="0.2">
      <c r="A1941">
        <v>57.192</v>
      </c>
      <c r="B1941">
        <v>8.3000000000000004E-2</v>
      </c>
      <c r="C1941">
        <v>57.201999999999998</v>
      </c>
      <c r="D1941">
        <v>7.9000000000000001E-2</v>
      </c>
      <c r="E1941">
        <v>57.210999999999999</v>
      </c>
      <c r="F1941">
        <v>8.6999999999999994E-2</v>
      </c>
    </row>
    <row r="1942" spans="1:6" x14ac:dyDescent="0.2">
      <c r="A1942">
        <v>57.220999999999997</v>
      </c>
      <c r="B1942">
        <v>4.2999999999999997E-2</v>
      </c>
      <c r="C1942">
        <v>57.231000000000002</v>
      </c>
      <c r="D1942">
        <v>5.6000000000000001E-2</v>
      </c>
      <c r="E1942">
        <v>57.24</v>
      </c>
      <c r="F1942">
        <v>9.0999999999999998E-2</v>
      </c>
    </row>
    <row r="1943" spans="1:6" x14ac:dyDescent="0.2">
      <c r="A1943">
        <v>57.25</v>
      </c>
      <c r="B1943">
        <v>0.104</v>
      </c>
      <c r="C1943">
        <v>57.26</v>
      </c>
      <c r="D1943">
        <v>0.12</v>
      </c>
      <c r="E1943">
        <v>57.268999999999998</v>
      </c>
      <c r="F1943">
        <v>0.154</v>
      </c>
    </row>
    <row r="1944" spans="1:6" x14ac:dyDescent="0.2">
      <c r="A1944">
        <v>57.279000000000003</v>
      </c>
      <c r="B1944">
        <v>0.19700000000000001</v>
      </c>
      <c r="C1944">
        <v>57.289000000000001</v>
      </c>
      <c r="D1944">
        <v>0.12</v>
      </c>
      <c r="E1944">
        <v>57.298000000000002</v>
      </c>
      <c r="F1944">
        <v>0.14699999999999999</v>
      </c>
    </row>
    <row r="1945" spans="1:6" x14ac:dyDescent="0.2">
      <c r="A1945">
        <v>57.308</v>
      </c>
      <c r="B1945">
        <v>5.2999999999999999E-2</v>
      </c>
      <c r="C1945">
        <v>57.317999999999998</v>
      </c>
      <c r="D1945">
        <v>4.5999999999999999E-2</v>
      </c>
      <c r="E1945">
        <v>57.326999999999998</v>
      </c>
      <c r="F1945">
        <v>4.2000000000000003E-2</v>
      </c>
    </row>
    <row r="1946" spans="1:6" x14ac:dyDescent="0.2">
      <c r="A1946">
        <v>57.337000000000003</v>
      </c>
      <c r="B1946">
        <v>4.8000000000000001E-2</v>
      </c>
      <c r="C1946">
        <v>57.347000000000001</v>
      </c>
      <c r="D1946">
        <v>8.5000000000000006E-2</v>
      </c>
      <c r="E1946">
        <v>57.356000000000002</v>
      </c>
      <c r="F1946">
        <v>0.222</v>
      </c>
    </row>
    <row r="1947" spans="1:6" x14ac:dyDescent="0.2">
      <c r="A1947">
        <v>57.366</v>
      </c>
      <c r="B1947">
        <v>0.27500000000000002</v>
      </c>
      <c r="C1947">
        <v>57.375999999999998</v>
      </c>
      <c r="D1947">
        <v>0.191</v>
      </c>
      <c r="E1947">
        <v>57.384999999999998</v>
      </c>
      <c r="F1947">
        <v>0.151</v>
      </c>
    </row>
    <row r="1948" spans="1:6" x14ac:dyDescent="0.2">
      <c r="A1948">
        <v>57.395000000000003</v>
      </c>
      <c r="B1948">
        <v>0.12</v>
      </c>
      <c r="C1948">
        <v>57.405000000000001</v>
      </c>
      <c r="D1948">
        <v>0.127</v>
      </c>
      <c r="E1948">
        <v>57.414999999999999</v>
      </c>
      <c r="F1948">
        <v>0.14199999999999999</v>
      </c>
    </row>
    <row r="1949" spans="1:6" x14ac:dyDescent="0.2">
      <c r="A1949">
        <v>57.423999999999999</v>
      </c>
      <c r="B1949">
        <v>0.185</v>
      </c>
    </row>
    <row r="1951" spans="1:6" x14ac:dyDescent="0.2">
      <c r="A1951" t="s">
        <v>94</v>
      </c>
    </row>
    <row r="1952" spans="1:6" x14ac:dyDescent="0.2">
      <c r="A1952" t="s">
        <v>95</v>
      </c>
    </row>
    <row r="1953" spans="1:6" x14ac:dyDescent="0.2">
      <c r="A1953" t="s">
        <v>96</v>
      </c>
    </row>
    <row r="1954" spans="1:6" x14ac:dyDescent="0.2">
      <c r="A1954">
        <v>57.433</v>
      </c>
      <c r="B1954">
        <v>0.48</v>
      </c>
      <c r="C1954">
        <v>57.442999999999998</v>
      </c>
      <c r="D1954">
        <v>0.61499999999999999</v>
      </c>
      <c r="E1954">
        <v>57.453000000000003</v>
      </c>
      <c r="F1954">
        <v>0.40500000000000003</v>
      </c>
    </row>
    <row r="1955" spans="1:6" x14ac:dyDescent="0.2">
      <c r="A1955">
        <v>57.462000000000003</v>
      </c>
      <c r="B1955">
        <v>0.29699999999999999</v>
      </c>
      <c r="C1955">
        <v>57.472000000000001</v>
      </c>
      <c r="D1955">
        <v>0.26</v>
      </c>
      <c r="E1955">
        <v>57.481999999999999</v>
      </c>
      <c r="F1955">
        <v>0.22700000000000001</v>
      </c>
    </row>
    <row r="1956" spans="1:6" x14ac:dyDescent="0.2">
      <c r="A1956">
        <v>57.491</v>
      </c>
      <c r="B1956">
        <v>0.23899999999999999</v>
      </c>
      <c r="C1956">
        <v>57.500999999999998</v>
      </c>
      <c r="D1956">
        <v>0.19500000000000001</v>
      </c>
      <c r="E1956">
        <v>57.511000000000003</v>
      </c>
      <c r="F1956">
        <v>0.184</v>
      </c>
    </row>
    <row r="1957" spans="1:6" x14ac:dyDescent="0.2">
      <c r="A1957">
        <v>57.52</v>
      </c>
      <c r="B1957">
        <v>0.108</v>
      </c>
      <c r="C1957">
        <v>57.53</v>
      </c>
      <c r="D1957">
        <v>0.109</v>
      </c>
      <c r="E1957">
        <v>57.54</v>
      </c>
      <c r="F1957">
        <v>6.0999999999999999E-2</v>
      </c>
    </row>
    <row r="1958" spans="1:6" x14ac:dyDescent="0.2">
      <c r="A1958">
        <v>57.548999999999999</v>
      </c>
      <c r="B1958">
        <v>9.7000000000000003E-2</v>
      </c>
      <c r="C1958">
        <v>57.558999999999997</v>
      </c>
      <c r="D1958">
        <v>0.13800000000000001</v>
      </c>
      <c r="E1958">
        <v>57.569000000000003</v>
      </c>
      <c r="F1958">
        <v>0.14899999999999999</v>
      </c>
    </row>
    <row r="1959" spans="1:6" x14ac:dyDescent="0.2">
      <c r="A1959">
        <v>57.578000000000003</v>
      </c>
      <c r="B1959">
        <v>9.4E-2</v>
      </c>
      <c r="C1959">
        <v>57.588000000000001</v>
      </c>
      <c r="D1959">
        <v>9.2999999999999999E-2</v>
      </c>
      <c r="E1959">
        <v>57.597999999999999</v>
      </c>
      <c r="F1959">
        <v>8.4000000000000005E-2</v>
      </c>
    </row>
    <row r="1960" spans="1:6" x14ac:dyDescent="0.2">
      <c r="A1960">
        <v>57.606999999999999</v>
      </c>
      <c r="B1960">
        <v>0.188</v>
      </c>
      <c r="C1960">
        <v>57.616999999999997</v>
      </c>
      <c r="D1960">
        <v>0.123</v>
      </c>
      <c r="E1960">
        <v>57.627000000000002</v>
      </c>
      <c r="F1960">
        <v>0.152</v>
      </c>
    </row>
    <row r="1961" spans="1:6" x14ac:dyDescent="0.2">
      <c r="A1961">
        <v>57.636000000000003</v>
      </c>
      <c r="B1961">
        <v>0.15</v>
      </c>
      <c r="C1961">
        <v>57.646000000000001</v>
      </c>
      <c r="D1961">
        <v>0.13300000000000001</v>
      </c>
      <c r="E1961">
        <v>57.655999999999999</v>
      </c>
      <c r="F1961">
        <v>0.17799999999999999</v>
      </c>
    </row>
    <row r="1962" spans="1:6" x14ac:dyDescent="0.2">
      <c r="A1962">
        <v>57.664999999999999</v>
      </c>
      <c r="B1962">
        <v>0.22500000000000001</v>
      </c>
      <c r="C1962">
        <v>57.674999999999997</v>
      </c>
      <c r="D1962">
        <v>0.17899999999999999</v>
      </c>
      <c r="E1962">
        <v>57.685000000000002</v>
      </c>
      <c r="F1962">
        <v>0.23300000000000001</v>
      </c>
    </row>
    <row r="1963" spans="1:6" x14ac:dyDescent="0.2">
      <c r="A1963">
        <v>57.694000000000003</v>
      </c>
      <c r="B1963">
        <v>0.215</v>
      </c>
      <c r="C1963">
        <v>57.704000000000001</v>
      </c>
      <c r="D1963">
        <v>0.26800000000000002</v>
      </c>
      <c r="E1963">
        <v>57.713999999999999</v>
      </c>
      <c r="F1963">
        <v>0.219</v>
      </c>
    </row>
    <row r="1964" spans="1:6" x14ac:dyDescent="0.2">
      <c r="A1964">
        <v>57.722999999999999</v>
      </c>
      <c r="B1964">
        <v>0.14000000000000001</v>
      </c>
      <c r="C1964">
        <v>57.732999999999997</v>
      </c>
      <c r="D1964">
        <v>0.152</v>
      </c>
      <c r="E1964">
        <v>57.743000000000002</v>
      </c>
      <c r="F1964">
        <v>0.151</v>
      </c>
    </row>
    <row r="1965" spans="1:6" x14ac:dyDescent="0.2">
      <c r="A1965">
        <v>57.752000000000002</v>
      </c>
      <c r="B1965">
        <v>0.20200000000000001</v>
      </c>
      <c r="C1965">
        <v>57.762</v>
      </c>
      <c r="D1965">
        <v>0.20100000000000001</v>
      </c>
      <c r="E1965">
        <v>57.771999999999998</v>
      </c>
      <c r="F1965">
        <v>0.221</v>
      </c>
    </row>
    <row r="1966" spans="1:6" x14ac:dyDescent="0.2">
      <c r="A1966">
        <v>57.780999999999999</v>
      </c>
      <c r="B1966">
        <v>0.19600000000000001</v>
      </c>
      <c r="C1966">
        <v>57.790999999999997</v>
      </c>
      <c r="D1966">
        <v>0.20599999999999999</v>
      </c>
      <c r="E1966">
        <v>57.801000000000002</v>
      </c>
      <c r="F1966">
        <v>0.19900000000000001</v>
      </c>
    </row>
    <row r="1967" spans="1:6" x14ac:dyDescent="0.2">
      <c r="A1967">
        <v>57.81</v>
      </c>
      <c r="B1967">
        <v>0.23499999999999999</v>
      </c>
      <c r="C1967">
        <v>57.82</v>
      </c>
      <c r="D1967">
        <v>0.22900000000000001</v>
      </c>
      <c r="E1967">
        <v>57.83</v>
      </c>
      <c r="F1967">
        <v>0.23200000000000001</v>
      </c>
    </row>
    <row r="1968" spans="1:6" x14ac:dyDescent="0.2">
      <c r="A1968">
        <v>57.838999999999999</v>
      </c>
      <c r="B1968">
        <v>0.23200000000000001</v>
      </c>
      <c r="C1968">
        <v>57.848999999999997</v>
      </c>
      <c r="D1968">
        <v>0.193</v>
      </c>
      <c r="E1968">
        <v>57.859000000000002</v>
      </c>
      <c r="F1968">
        <v>0.22700000000000001</v>
      </c>
    </row>
    <row r="1969" spans="1:6" x14ac:dyDescent="0.2">
      <c r="A1969">
        <v>57.869</v>
      </c>
      <c r="B1969">
        <v>0.20599999999999999</v>
      </c>
      <c r="C1969">
        <v>57.878</v>
      </c>
      <c r="D1969">
        <v>0.20799999999999999</v>
      </c>
      <c r="E1969">
        <v>57.887999999999998</v>
      </c>
      <c r="F1969">
        <v>0.106</v>
      </c>
    </row>
    <row r="1970" spans="1:6" x14ac:dyDescent="0.2">
      <c r="A1970">
        <v>57.898000000000003</v>
      </c>
      <c r="B1970">
        <v>0.16400000000000001</v>
      </c>
      <c r="C1970">
        <v>57.906999999999996</v>
      </c>
      <c r="D1970">
        <v>0.17</v>
      </c>
      <c r="E1970">
        <v>57.917000000000002</v>
      </c>
      <c r="F1970">
        <v>0.152</v>
      </c>
    </row>
    <row r="1971" spans="1:6" x14ac:dyDescent="0.2">
      <c r="A1971">
        <v>57.927</v>
      </c>
      <c r="B1971">
        <v>0.158</v>
      </c>
      <c r="C1971">
        <v>57.936</v>
      </c>
      <c r="D1971">
        <v>0.16400000000000001</v>
      </c>
      <c r="E1971">
        <v>57.945999999999998</v>
      </c>
      <c r="F1971">
        <v>0.156</v>
      </c>
    </row>
    <row r="1972" spans="1:6" x14ac:dyDescent="0.2">
      <c r="A1972">
        <v>57.956000000000003</v>
      </c>
      <c r="B1972">
        <v>0.16500000000000001</v>
      </c>
      <c r="C1972">
        <v>57.965000000000003</v>
      </c>
      <c r="D1972">
        <v>0.187</v>
      </c>
      <c r="E1972">
        <v>57.975000000000001</v>
      </c>
      <c r="F1972">
        <v>0.17799999999999999</v>
      </c>
    </row>
    <row r="1973" spans="1:6" x14ac:dyDescent="0.2">
      <c r="A1973">
        <v>57.984999999999999</v>
      </c>
      <c r="B1973">
        <v>0.17100000000000001</v>
      </c>
      <c r="C1973">
        <v>57.994</v>
      </c>
      <c r="D1973">
        <v>0.15</v>
      </c>
      <c r="E1973">
        <v>58.003999999999998</v>
      </c>
      <c r="F1973">
        <v>0.153</v>
      </c>
    </row>
    <row r="1974" spans="1:6" x14ac:dyDescent="0.2">
      <c r="A1974">
        <v>58.014000000000003</v>
      </c>
      <c r="B1974">
        <v>0.19900000000000001</v>
      </c>
      <c r="C1974">
        <v>58.023000000000003</v>
      </c>
      <c r="D1974">
        <v>0.23599999999999999</v>
      </c>
      <c r="E1974">
        <v>58.033000000000001</v>
      </c>
      <c r="F1974">
        <v>0.28799999999999998</v>
      </c>
    </row>
    <row r="1975" spans="1:6" x14ac:dyDescent="0.2">
      <c r="A1975">
        <v>58.042999999999999</v>
      </c>
      <c r="B1975">
        <v>0.27600000000000002</v>
      </c>
      <c r="C1975">
        <v>58.052</v>
      </c>
      <c r="D1975">
        <v>0.313</v>
      </c>
      <c r="E1975">
        <v>58.061999999999998</v>
      </c>
      <c r="F1975">
        <v>0.26800000000000002</v>
      </c>
    </row>
    <row r="1976" spans="1:6" x14ac:dyDescent="0.2">
      <c r="A1976">
        <v>58.072000000000003</v>
      </c>
      <c r="B1976">
        <v>0.33</v>
      </c>
      <c r="C1976">
        <v>58.081000000000003</v>
      </c>
      <c r="D1976">
        <v>0.308</v>
      </c>
      <c r="E1976">
        <v>58.091000000000001</v>
      </c>
      <c r="F1976">
        <v>0.24199999999999999</v>
      </c>
    </row>
    <row r="1977" spans="1:6" x14ac:dyDescent="0.2">
      <c r="A1977">
        <v>58.100999999999999</v>
      </c>
      <c r="B1977">
        <v>0.193</v>
      </c>
      <c r="C1977">
        <v>58.11</v>
      </c>
      <c r="D1977">
        <v>0.218</v>
      </c>
      <c r="E1977">
        <v>58.12</v>
      </c>
      <c r="F1977">
        <v>0.17</v>
      </c>
    </row>
    <row r="1978" spans="1:6" x14ac:dyDescent="0.2">
      <c r="A1978">
        <v>58.13</v>
      </c>
      <c r="B1978">
        <v>0.14799999999999999</v>
      </c>
      <c r="C1978">
        <v>58.139000000000003</v>
      </c>
      <c r="D1978">
        <v>0.14099999999999999</v>
      </c>
      <c r="E1978">
        <v>58.149000000000001</v>
      </c>
      <c r="F1978">
        <v>6.8000000000000005E-2</v>
      </c>
    </row>
    <row r="1979" spans="1:6" x14ac:dyDescent="0.2">
      <c r="A1979">
        <v>58.158999999999999</v>
      </c>
      <c r="B1979">
        <v>7.8E-2</v>
      </c>
      <c r="C1979">
        <v>58.167999999999999</v>
      </c>
      <c r="D1979">
        <v>6.8000000000000005E-2</v>
      </c>
      <c r="E1979">
        <v>58.177999999999997</v>
      </c>
      <c r="F1979">
        <v>5.0999999999999997E-2</v>
      </c>
    </row>
    <row r="1980" spans="1:6" x14ac:dyDescent="0.2">
      <c r="A1980">
        <v>58.188000000000002</v>
      </c>
      <c r="B1980">
        <v>6.8000000000000005E-2</v>
      </c>
      <c r="C1980">
        <v>58.197000000000003</v>
      </c>
      <c r="D1980">
        <v>8.1000000000000003E-2</v>
      </c>
      <c r="E1980">
        <v>58.207000000000001</v>
      </c>
      <c r="F1980">
        <v>0.124</v>
      </c>
    </row>
    <row r="1981" spans="1:6" x14ac:dyDescent="0.2">
      <c r="A1981">
        <v>58.216999999999999</v>
      </c>
      <c r="B1981">
        <v>0.13</v>
      </c>
      <c r="C1981">
        <v>58.225999999999999</v>
      </c>
      <c r="D1981">
        <v>0.16</v>
      </c>
      <c r="E1981">
        <v>58.235999999999997</v>
      </c>
      <c r="F1981">
        <v>0.214</v>
      </c>
    </row>
    <row r="1982" spans="1:6" x14ac:dyDescent="0.2">
      <c r="A1982">
        <v>58.246000000000002</v>
      </c>
      <c r="B1982">
        <v>0.217</v>
      </c>
      <c r="C1982">
        <v>58.255000000000003</v>
      </c>
      <c r="D1982">
        <v>0.129</v>
      </c>
      <c r="E1982">
        <v>58.265000000000001</v>
      </c>
      <c r="F1982">
        <v>0.14000000000000001</v>
      </c>
    </row>
    <row r="1983" spans="1:6" x14ac:dyDescent="0.2">
      <c r="A1983">
        <v>58.274999999999999</v>
      </c>
      <c r="B1983">
        <v>0.153</v>
      </c>
      <c r="C1983">
        <v>58.283999999999999</v>
      </c>
      <c r="D1983">
        <v>0.13800000000000001</v>
      </c>
      <c r="E1983">
        <v>58.293999999999997</v>
      </c>
      <c r="F1983">
        <v>0.123</v>
      </c>
    </row>
    <row r="1984" spans="1:6" x14ac:dyDescent="0.2">
      <c r="A1984">
        <v>58.304000000000002</v>
      </c>
      <c r="B1984">
        <v>0.14399999999999999</v>
      </c>
      <c r="C1984">
        <v>58.314</v>
      </c>
      <c r="D1984">
        <v>0.17899999999999999</v>
      </c>
      <c r="E1984">
        <v>58.323</v>
      </c>
      <c r="F1984">
        <v>0.19800000000000001</v>
      </c>
    </row>
    <row r="1985" spans="1:6" x14ac:dyDescent="0.2">
      <c r="A1985">
        <v>58.332999999999998</v>
      </c>
      <c r="B1985">
        <v>0.11700000000000001</v>
      </c>
      <c r="C1985">
        <v>58.343000000000004</v>
      </c>
      <c r="D1985">
        <v>0.161</v>
      </c>
      <c r="E1985">
        <v>58.351999999999997</v>
      </c>
      <c r="F1985">
        <v>0.14499999999999999</v>
      </c>
    </row>
    <row r="1986" spans="1:6" x14ac:dyDescent="0.2">
      <c r="A1986">
        <v>58.362000000000002</v>
      </c>
      <c r="B1986">
        <v>0.216</v>
      </c>
      <c r="C1986">
        <v>58.372</v>
      </c>
      <c r="D1986">
        <v>0.46700000000000003</v>
      </c>
      <c r="E1986">
        <v>58.381</v>
      </c>
      <c r="F1986">
        <v>0.44</v>
      </c>
    </row>
    <row r="1987" spans="1:6" x14ac:dyDescent="0.2">
      <c r="A1987">
        <v>58.390999999999998</v>
      </c>
      <c r="B1987">
        <v>0.37</v>
      </c>
      <c r="C1987">
        <v>58.401000000000003</v>
      </c>
      <c r="D1987">
        <v>0.124</v>
      </c>
      <c r="E1987">
        <v>58.41</v>
      </c>
      <c r="F1987">
        <v>0.11899999999999999</v>
      </c>
    </row>
    <row r="1988" spans="1:6" x14ac:dyDescent="0.2">
      <c r="A1988">
        <v>58.42</v>
      </c>
      <c r="B1988">
        <v>0.187</v>
      </c>
      <c r="C1988">
        <v>58.43</v>
      </c>
      <c r="D1988">
        <v>0.20499999999999999</v>
      </c>
      <c r="E1988">
        <v>58.439</v>
      </c>
      <c r="F1988">
        <v>0.29399999999999998</v>
      </c>
    </row>
    <row r="1989" spans="1:6" x14ac:dyDescent="0.2">
      <c r="A1989">
        <v>58.448999999999998</v>
      </c>
      <c r="B1989">
        <v>0.27300000000000002</v>
      </c>
      <c r="C1989">
        <v>58.459000000000003</v>
      </c>
      <c r="D1989">
        <v>0.14299999999999999</v>
      </c>
      <c r="E1989">
        <v>58.468000000000004</v>
      </c>
      <c r="F1989">
        <v>0.32200000000000001</v>
      </c>
    </row>
    <row r="1990" spans="1:6" x14ac:dyDescent="0.2">
      <c r="A1990">
        <v>58.478000000000002</v>
      </c>
      <c r="B1990">
        <v>0.38400000000000001</v>
      </c>
      <c r="C1990">
        <v>58.488</v>
      </c>
      <c r="D1990">
        <v>0.45400000000000001</v>
      </c>
      <c r="E1990">
        <v>58.497</v>
      </c>
      <c r="F1990">
        <v>0.39700000000000002</v>
      </c>
    </row>
    <row r="1991" spans="1:6" x14ac:dyDescent="0.2">
      <c r="A1991">
        <v>58.506999999999998</v>
      </c>
      <c r="B1991">
        <v>0.17799999999999999</v>
      </c>
      <c r="C1991">
        <v>58.517000000000003</v>
      </c>
      <c r="D1991">
        <v>0.51600000000000001</v>
      </c>
      <c r="E1991">
        <v>58.526000000000003</v>
      </c>
      <c r="F1991">
        <v>0.47799999999999998</v>
      </c>
    </row>
    <row r="1992" spans="1:6" x14ac:dyDescent="0.2">
      <c r="A1992">
        <v>58.536000000000001</v>
      </c>
      <c r="B1992">
        <v>0.44</v>
      </c>
      <c r="C1992">
        <v>58.545999999999999</v>
      </c>
      <c r="D1992">
        <v>0.29399999999999998</v>
      </c>
      <c r="E1992">
        <v>58.555</v>
      </c>
      <c r="F1992">
        <v>0.27500000000000002</v>
      </c>
    </row>
    <row r="1993" spans="1:6" x14ac:dyDescent="0.2">
      <c r="A1993">
        <v>58.564999999999998</v>
      </c>
      <c r="B1993">
        <v>0.371</v>
      </c>
      <c r="C1993">
        <v>58.575000000000003</v>
      </c>
      <c r="D1993">
        <v>0.16700000000000001</v>
      </c>
      <c r="E1993">
        <v>58.584000000000003</v>
      </c>
      <c r="F1993">
        <v>0.34899999999999998</v>
      </c>
    </row>
    <row r="1994" spans="1:6" x14ac:dyDescent="0.2">
      <c r="A1994">
        <v>58.594000000000001</v>
      </c>
      <c r="B1994">
        <v>0.47099999999999997</v>
      </c>
      <c r="C1994">
        <v>58.603999999999999</v>
      </c>
      <c r="D1994">
        <v>0.55100000000000005</v>
      </c>
      <c r="E1994">
        <v>58.613999999999997</v>
      </c>
      <c r="F1994">
        <v>0.54100000000000004</v>
      </c>
    </row>
    <row r="1995" spans="1:6" x14ac:dyDescent="0.2">
      <c r="A1995">
        <v>58.622999999999998</v>
      </c>
      <c r="B1995">
        <v>0.48</v>
      </c>
      <c r="C1995">
        <v>58.633000000000003</v>
      </c>
      <c r="D1995">
        <v>0.317</v>
      </c>
      <c r="E1995">
        <v>58.643000000000001</v>
      </c>
      <c r="F1995">
        <v>0.32800000000000001</v>
      </c>
    </row>
    <row r="1996" spans="1:6" x14ac:dyDescent="0.2">
      <c r="A1996">
        <v>58.652000000000001</v>
      </c>
      <c r="B1996">
        <v>0.26800000000000002</v>
      </c>
      <c r="C1996">
        <v>58.661999999999999</v>
      </c>
      <c r="D1996">
        <v>0.35599999999999998</v>
      </c>
      <c r="E1996">
        <v>58.671999999999997</v>
      </c>
      <c r="F1996">
        <v>0.35199999999999998</v>
      </c>
    </row>
    <row r="1997" spans="1:6" x14ac:dyDescent="0.2">
      <c r="A1997">
        <v>58.680999999999997</v>
      </c>
      <c r="B1997">
        <v>0.221</v>
      </c>
      <c r="C1997">
        <v>58.691000000000003</v>
      </c>
      <c r="D1997">
        <v>0.11600000000000001</v>
      </c>
      <c r="E1997">
        <v>58.701000000000001</v>
      </c>
      <c r="F1997">
        <v>0.16</v>
      </c>
    </row>
    <row r="1998" spans="1:6" x14ac:dyDescent="0.2">
      <c r="A1998">
        <v>58.71</v>
      </c>
      <c r="B1998">
        <v>0.151</v>
      </c>
      <c r="C1998">
        <v>58.72</v>
      </c>
      <c r="D1998">
        <v>0.189</v>
      </c>
      <c r="E1998">
        <v>58.73</v>
      </c>
      <c r="F1998">
        <v>0.25</v>
      </c>
    </row>
    <row r="1999" spans="1:6" x14ac:dyDescent="0.2">
      <c r="A1999">
        <v>58.738999999999997</v>
      </c>
      <c r="B1999">
        <v>0.32100000000000001</v>
      </c>
      <c r="C1999">
        <v>58.749000000000002</v>
      </c>
      <c r="D1999">
        <v>0.39300000000000002</v>
      </c>
      <c r="E1999">
        <v>58.759</v>
      </c>
      <c r="F1999">
        <v>0.377</v>
      </c>
    </row>
    <row r="2000" spans="1:6" x14ac:dyDescent="0.2">
      <c r="A2000">
        <v>58.768000000000001</v>
      </c>
      <c r="B2000">
        <v>0.36</v>
      </c>
      <c r="C2000">
        <v>58.777999999999999</v>
      </c>
      <c r="D2000">
        <v>0.26300000000000001</v>
      </c>
      <c r="E2000">
        <v>58.787999999999997</v>
      </c>
      <c r="F2000">
        <v>0.246</v>
      </c>
    </row>
    <row r="2001" spans="1:6" x14ac:dyDescent="0.2">
      <c r="A2001">
        <v>58.796999999999997</v>
      </c>
      <c r="B2001">
        <v>0.30399999999999999</v>
      </c>
      <c r="C2001">
        <v>58.807000000000002</v>
      </c>
      <c r="D2001">
        <v>0.38500000000000001</v>
      </c>
      <c r="E2001">
        <v>58.817</v>
      </c>
      <c r="F2001">
        <v>0.39600000000000002</v>
      </c>
    </row>
    <row r="2002" spans="1:6" x14ac:dyDescent="0.2">
      <c r="A2002">
        <v>58.826000000000001</v>
      </c>
      <c r="B2002">
        <v>0.35899999999999999</v>
      </c>
      <c r="C2002">
        <v>58.835999999999999</v>
      </c>
      <c r="D2002">
        <v>0.30199999999999999</v>
      </c>
      <c r="E2002">
        <v>58.845999999999997</v>
      </c>
      <c r="F2002">
        <v>0.249</v>
      </c>
    </row>
    <row r="2003" spans="1:6" x14ac:dyDescent="0.2">
      <c r="A2003">
        <v>58.854999999999997</v>
      </c>
      <c r="B2003">
        <v>0.18099999999999999</v>
      </c>
      <c r="C2003">
        <v>58.865000000000002</v>
      </c>
      <c r="D2003">
        <v>0.187</v>
      </c>
      <c r="E2003">
        <v>58.875</v>
      </c>
      <c r="F2003">
        <v>0.255</v>
      </c>
    </row>
    <row r="2004" spans="1:6" x14ac:dyDescent="0.2">
      <c r="A2004">
        <v>58.884999999999998</v>
      </c>
      <c r="B2004">
        <v>0.29399999999999998</v>
      </c>
      <c r="C2004">
        <v>58.893999999999998</v>
      </c>
      <c r="D2004">
        <v>0.22600000000000001</v>
      </c>
      <c r="E2004">
        <v>58.904000000000003</v>
      </c>
      <c r="F2004">
        <v>0.252</v>
      </c>
    </row>
    <row r="2005" spans="1:6" x14ac:dyDescent="0.2">
      <c r="A2005">
        <v>58.914000000000001</v>
      </c>
      <c r="B2005">
        <v>0.26</v>
      </c>
      <c r="C2005">
        <v>58.923000000000002</v>
      </c>
      <c r="D2005">
        <v>0.38900000000000001</v>
      </c>
      <c r="E2005">
        <v>58.933</v>
      </c>
      <c r="F2005">
        <v>0.58599999999999997</v>
      </c>
    </row>
    <row r="2006" spans="1:6" x14ac:dyDescent="0.2">
      <c r="A2006">
        <v>58.942999999999998</v>
      </c>
      <c r="B2006">
        <v>0.61099999999999999</v>
      </c>
      <c r="C2006">
        <v>58.951999999999998</v>
      </c>
      <c r="D2006">
        <v>0.65</v>
      </c>
      <c r="E2006">
        <v>58.962000000000003</v>
      </c>
      <c r="F2006">
        <v>0.56599999999999995</v>
      </c>
    </row>
    <row r="2007" spans="1:6" x14ac:dyDescent="0.2">
      <c r="A2007">
        <v>58.972000000000001</v>
      </c>
      <c r="B2007">
        <v>0.52800000000000002</v>
      </c>
      <c r="C2007">
        <v>58.981000000000002</v>
      </c>
      <c r="D2007">
        <v>0.45700000000000002</v>
      </c>
      <c r="E2007">
        <v>58.991</v>
      </c>
      <c r="F2007">
        <v>0.44</v>
      </c>
    </row>
    <row r="2008" spans="1:6" x14ac:dyDescent="0.2">
      <c r="A2008">
        <v>59.000999999999998</v>
      </c>
      <c r="B2008">
        <v>0.39600000000000002</v>
      </c>
      <c r="C2008">
        <v>59.01</v>
      </c>
      <c r="D2008">
        <v>0.38700000000000001</v>
      </c>
      <c r="E2008">
        <v>59.02</v>
      </c>
      <c r="F2008">
        <v>0.23799999999999999</v>
      </c>
    </row>
    <row r="2009" spans="1:6" x14ac:dyDescent="0.2">
      <c r="A2009">
        <v>59.03</v>
      </c>
      <c r="B2009">
        <v>0.27100000000000002</v>
      </c>
      <c r="C2009">
        <v>59.039000000000001</v>
      </c>
      <c r="D2009">
        <v>0.193</v>
      </c>
      <c r="E2009">
        <v>59.048999999999999</v>
      </c>
      <c r="F2009">
        <v>0.22600000000000001</v>
      </c>
    </row>
    <row r="2010" spans="1:6" x14ac:dyDescent="0.2">
      <c r="A2010">
        <v>59.058999999999997</v>
      </c>
      <c r="B2010">
        <v>0.26300000000000001</v>
      </c>
      <c r="C2010">
        <v>59.067999999999998</v>
      </c>
      <c r="D2010">
        <v>0.221</v>
      </c>
      <c r="E2010">
        <v>59.078000000000003</v>
      </c>
      <c r="F2010">
        <v>0.19800000000000001</v>
      </c>
    </row>
    <row r="2011" spans="1:6" x14ac:dyDescent="0.2">
      <c r="A2011">
        <v>59.088000000000001</v>
      </c>
      <c r="B2011">
        <v>0.215</v>
      </c>
      <c r="C2011">
        <v>59.097000000000001</v>
      </c>
      <c r="D2011">
        <v>0.223</v>
      </c>
      <c r="E2011">
        <v>59.106999999999999</v>
      </c>
      <c r="F2011">
        <v>0.217</v>
      </c>
    </row>
    <row r="2012" spans="1:6" x14ac:dyDescent="0.2">
      <c r="A2012">
        <v>59.116999999999997</v>
      </c>
      <c r="B2012">
        <v>0.23100000000000001</v>
      </c>
      <c r="C2012">
        <v>59.125999999999998</v>
      </c>
      <c r="D2012">
        <v>0.224</v>
      </c>
      <c r="E2012">
        <v>59.136000000000003</v>
      </c>
      <c r="F2012">
        <v>0.16200000000000001</v>
      </c>
    </row>
    <row r="2013" spans="1:6" x14ac:dyDescent="0.2">
      <c r="A2013">
        <v>59.146000000000001</v>
      </c>
      <c r="B2013">
        <v>0.121</v>
      </c>
      <c r="C2013">
        <v>59.155000000000001</v>
      </c>
      <c r="D2013">
        <v>0.16900000000000001</v>
      </c>
      <c r="E2013">
        <v>59.164999999999999</v>
      </c>
      <c r="F2013">
        <v>0.2</v>
      </c>
    </row>
    <row r="2014" spans="1:6" x14ac:dyDescent="0.2">
      <c r="A2014">
        <v>59.174999999999997</v>
      </c>
      <c r="B2014">
        <v>0.20599999999999999</v>
      </c>
      <c r="C2014">
        <v>59.185000000000002</v>
      </c>
      <c r="D2014">
        <v>0.13400000000000001</v>
      </c>
      <c r="E2014">
        <v>59.194000000000003</v>
      </c>
      <c r="F2014">
        <v>0.13800000000000001</v>
      </c>
    </row>
    <row r="2015" spans="1:6" x14ac:dyDescent="0.2">
      <c r="A2015">
        <v>59.204000000000001</v>
      </c>
      <c r="B2015">
        <v>0.16600000000000001</v>
      </c>
      <c r="C2015">
        <v>59.213999999999999</v>
      </c>
      <c r="D2015">
        <v>0.17499999999999999</v>
      </c>
      <c r="E2015">
        <v>59.222999999999999</v>
      </c>
      <c r="F2015">
        <v>0.122</v>
      </c>
    </row>
    <row r="2016" spans="1:6" x14ac:dyDescent="0.2">
      <c r="A2016">
        <v>59.232999999999997</v>
      </c>
      <c r="B2016">
        <v>0.26100000000000001</v>
      </c>
      <c r="C2016">
        <v>59.243000000000002</v>
      </c>
      <c r="D2016">
        <v>2.3E-2</v>
      </c>
      <c r="E2016">
        <v>59.252000000000002</v>
      </c>
      <c r="F2016">
        <v>9.8000000000000004E-2</v>
      </c>
    </row>
    <row r="2017" spans="1:6" x14ac:dyDescent="0.2">
      <c r="A2017">
        <v>59.262</v>
      </c>
      <c r="B2017">
        <v>0.27600000000000002</v>
      </c>
      <c r="C2017">
        <v>59.271999999999998</v>
      </c>
      <c r="D2017">
        <v>0.26200000000000001</v>
      </c>
      <c r="E2017">
        <v>59.280999999999999</v>
      </c>
      <c r="F2017">
        <v>0.19600000000000001</v>
      </c>
    </row>
    <row r="2018" spans="1:6" x14ac:dyDescent="0.2">
      <c r="A2018">
        <v>59.290999999999997</v>
      </c>
      <c r="B2018">
        <v>0.20200000000000001</v>
      </c>
      <c r="C2018">
        <v>59.301000000000002</v>
      </c>
      <c r="D2018">
        <v>0.378</v>
      </c>
      <c r="E2018">
        <v>59.31</v>
      </c>
      <c r="F2018">
        <v>0.42299999999999999</v>
      </c>
    </row>
    <row r="2019" spans="1:6" x14ac:dyDescent="0.2">
      <c r="A2019">
        <v>59.32</v>
      </c>
      <c r="B2019">
        <v>8.8999999999999996E-2</v>
      </c>
      <c r="C2019">
        <v>59.33</v>
      </c>
      <c r="D2019">
        <v>5.8000000000000003E-2</v>
      </c>
      <c r="E2019">
        <v>59.338999999999999</v>
      </c>
      <c r="F2019">
        <v>0.13700000000000001</v>
      </c>
    </row>
    <row r="2020" spans="1:6" x14ac:dyDescent="0.2">
      <c r="A2020">
        <v>59.348999999999997</v>
      </c>
      <c r="B2020">
        <v>0.33900000000000002</v>
      </c>
      <c r="C2020">
        <v>59.359000000000002</v>
      </c>
      <c r="D2020">
        <v>0.41199999999999998</v>
      </c>
      <c r="E2020">
        <v>59.368000000000002</v>
      </c>
      <c r="F2020">
        <v>0.37</v>
      </c>
    </row>
    <row r="2021" spans="1:6" x14ac:dyDescent="0.2">
      <c r="A2021">
        <v>59.378</v>
      </c>
      <c r="B2021">
        <v>0.31900000000000001</v>
      </c>
      <c r="C2021">
        <v>59.387999999999998</v>
      </c>
      <c r="D2021">
        <v>0.312</v>
      </c>
      <c r="E2021">
        <v>59.396999999999998</v>
      </c>
      <c r="F2021">
        <v>0.23300000000000001</v>
      </c>
    </row>
    <row r="2022" spans="1:6" x14ac:dyDescent="0.2">
      <c r="A2022">
        <v>59.406999999999996</v>
      </c>
      <c r="B2022">
        <v>0.245</v>
      </c>
      <c r="C2022">
        <v>59.417000000000002</v>
      </c>
      <c r="D2022">
        <v>0.317</v>
      </c>
      <c r="E2022">
        <v>59.426000000000002</v>
      </c>
      <c r="F2022">
        <v>0.223</v>
      </c>
    </row>
    <row r="2023" spans="1:6" x14ac:dyDescent="0.2">
      <c r="A2023">
        <v>59.436</v>
      </c>
      <c r="B2023">
        <v>0.28000000000000003</v>
      </c>
      <c r="C2023">
        <v>59.445999999999998</v>
      </c>
      <c r="D2023">
        <v>0.30199999999999999</v>
      </c>
      <c r="E2023">
        <v>59.454999999999998</v>
      </c>
      <c r="F2023">
        <v>0.183</v>
      </c>
    </row>
    <row r="2024" spans="1:6" x14ac:dyDescent="0.2">
      <c r="A2024">
        <v>59.465000000000003</v>
      </c>
      <c r="B2024">
        <v>0.14199999999999999</v>
      </c>
      <c r="C2024">
        <v>59.475000000000001</v>
      </c>
      <c r="D2024">
        <v>0.17399999999999999</v>
      </c>
      <c r="E2024">
        <v>59.484000000000002</v>
      </c>
      <c r="F2024">
        <v>0.251</v>
      </c>
    </row>
    <row r="2025" spans="1:6" x14ac:dyDescent="0.2">
      <c r="A2025">
        <v>59.494</v>
      </c>
      <c r="B2025">
        <v>0.29099999999999998</v>
      </c>
      <c r="C2025">
        <v>59.503999999999998</v>
      </c>
      <c r="D2025">
        <v>0.28299999999999997</v>
      </c>
      <c r="E2025">
        <v>59.512999999999998</v>
      </c>
      <c r="F2025">
        <v>0.315</v>
      </c>
    </row>
    <row r="2026" spans="1:6" x14ac:dyDescent="0.2">
      <c r="A2026">
        <v>59.523000000000003</v>
      </c>
      <c r="B2026">
        <v>0.28499999999999998</v>
      </c>
      <c r="C2026">
        <v>59.533000000000001</v>
      </c>
      <c r="D2026">
        <v>0.23400000000000001</v>
      </c>
      <c r="E2026">
        <v>59.542000000000002</v>
      </c>
      <c r="F2026">
        <v>0.11899999999999999</v>
      </c>
    </row>
    <row r="2027" spans="1:6" x14ac:dyDescent="0.2">
      <c r="A2027">
        <v>59.552</v>
      </c>
      <c r="B2027">
        <v>0.125</v>
      </c>
      <c r="C2027">
        <v>59.561999999999998</v>
      </c>
      <c r="D2027">
        <v>0.153</v>
      </c>
      <c r="E2027">
        <v>59.570999999999998</v>
      </c>
      <c r="F2027">
        <v>0.115</v>
      </c>
    </row>
    <row r="2028" spans="1:6" x14ac:dyDescent="0.2">
      <c r="A2028">
        <v>59.581000000000003</v>
      </c>
      <c r="B2028">
        <v>0.109</v>
      </c>
      <c r="C2028">
        <v>59.591000000000001</v>
      </c>
      <c r="D2028">
        <v>9.9000000000000005E-2</v>
      </c>
      <c r="E2028">
        <v>59.6</v>
      </c>
      <c r="F2028">
        <v>0.107</v>
      </c>
    </row>
    <row r="2029" spans="1:6" x14ac:dyDescent="0.2">
      <c r="A2029">
        <v>59.61</v>
      </c>
      <c r="B2029">
        <v>0.14499999999999999</v>
      </c>
      <c r="C2029">
        <v>59.62</v>
      </c>
      <c r="D2029">
        <v>0.17100000000000001</v>
      </c>
      <c r="E2029">
        <v>59.628999999999998</v>
      </c>
      <c r="F2029">
        <v>0.18</v>
      </c>
    </row>
    <row r="2030" spans="1:6" x14ac:dyDescent="0.2">
      <c r="A2030">
        <v>59.639000000000003</v>
      </c>
      <c r="B2030">
        <v>0.18099999999999999</v>
      </c>
      <c r="C2030">
        <v>59.649000000000001</v>
      </c>
      <c r="D2030">
        <v>0.248</v>
      </c>
      <c r="E2030">
        <v>59.658000000000001</v>
      </c>
      <c r="F2030">
        <v>0.36299999999999999</v>
      </c>
    </row>
    <row r="2031" spans="1:6" x14ac:dyDescent="0.2">
      <c r="A2031">
        <v>59.667999999999999</v>
      </c>
      <c r="B2031">
        <v>0.30099999999999999</v>
      </c>
      <c r="C2031">
        <v>59.677999999999997</v>
      </c>
      <c r="D2031">
        <v>0.17199999999999999</v>
      </c>
      <c r="E2031">
        <v>59.686999999999998</v>
      </c>
      <c r="F2031">
        <v>0.126</v>
      </c>
    </row>
    <row r="2032" spans="1:6" x14ac:dyDescent="0.2">
      <c r="A2032">
        <v>59.697000000000003</v>
      </c>
      <c r="B2032">
        <v>0.13900000000000001</v>
      </c>
      <c r="C2032">
        <v>59.707000000000001</v>
      </c>
      <c r="D2032">
        <v>0.13600000000000001</v>
      </c>
      <c r="E2032">
        <v>59.716000000000001</v>
      </c>
      <c r="F2032">
        <v>0.106</v>
      </c>
    </row>
    <row r="2033" spans="1:6" x14ac:dyDescent="0.2">
      <c r="A2033">
        <v>59.725999999999999</v>
      </c>
      <c r="B2033">
        <v>0.115</v>
      </c>
      <c r="C2033">
        <v>59.735999999999997</v>
      </c>
      <c r="D2033">
        <v>0.106</v>
      </c>
      <c r="E2033">
        <v>59.744999999999997</v>
      </c>
      <c r="F2033">
        <v>8.7999999999999995E-2</v>
      </c>
    </row>
    <row r="2034" spans="1:6" x14ac:dyDescent="0.2">
      <c r="A2034">
        <v>59.755000000000003</v>
      </c>
      <c r="B2034">
        <v>0.08</v>
      </c>
      <c r="C2034">
        <v>59.765000000000001</v>
      </c>
      <c r="D2034">
        <v>0.112</v>
      </c>
      <c r="E2034">
        <v>59.774000000000001</v>
      </c>
      <c r="F2034">
        <v>0.128</v>
      </c>
    </row>
    <row r="2035" spans="1:6" x14ac:dyDescent="0.2">
      <c r="A2035">
        <v>59.783999999999999</v>
      </c>
      <c r="B2035">
        <v>9.8000000000000004E-2</v>
      </c>
      <c r="C2035">
        <v>59.793999999999997</v>
      </c>
      <c r="D2035">
        <v>0.14399999999999999</v>
      </c>
      <c r="E2035">
        <v>59.802999999999997</v>
      </c>
      <c r="F2035">
        <v>0.13500000000000001</v>
      </c>
    </row>
    <row r="2036" spans="1:6" x14ac:dyDescent="0.2">
      <c r="A2036">
        <v>59.813000000000002</v>
      </c>
      <c r="B2036">
        <v>0.14199999999999999</v>
      </c>
      <c r="C2036">
        <v>59.823</v>
      </c>
      <c r="D2036">
        <v>0.19600000000000001</v>
      </c>
      <c r="E2036">
        <v>59.832000000000001</v>
      </c>
      <c r="F2036">
        <v>0.314</v>
      </c>
    </row>
    <row r="2037" spans="1:6" x14ac:dyDescent="0.2">
      <c r="A2037">
        <v>59.841999999999999</v>
      </c>
      <c r="B2037">
        <v>0.21099999999999999</v>
      </c>
      <c r="C2037">
        <v>59.851999999999997</v>
      </c>
      <c r="D2037">
        <v>0.09</v>
      </c>
      <c r="E2037">
        <v>59.860999999999997</v>
      </c>
      <c r="F2037">
        <v>0.14299999999999999</v>
      </c>
    </row>
    <row r="2038" spans="1:6" x14ac:dyDescent="0.2">
      <c r="A2038">
        <v>59.871000000000002</v>
      </c>
      <c r="B2038">
        <v>0.16500000000000001</v>
      </c>
      <c r="C2038">
        <v>59.881</v>
      </c>
      <c r="D2038">
        <v>0.17799999999999999</v>
      </c>
      <c r="E2038">
        <v>59.89</v>
      </c>
      <c r="F2038">
        <v>0.17</v>
      </c>
    </row>
    <row r="2039" spans="1:6" x14ac:dyDescent="0.2">
      <c r="A2039">
        <v>59.9</v>
      </c>
      <c r="B2039">
        <v>0.19</v>
      </c>
      <c r="C2039">
        <v>59.91</v>
      </c>
      <c r="D2039">
        <v>0.21</v>
      </c>
      <c r="E2039">
        <v>59.918999999999997</v>
      </c>
      <c r="F2039">
        <v>0.254</v>
      </c>
    </row>
    <row r="2040" spans="1:6" x14ac:dyDescent="0.2">
      <c r="A2040">
        <v>59.929000000000002</v>
      </c>
      <c r="B2040">
        <v>0.248</v>
      </c>
      <c r="C2040">
        <v>59.939</v>
      </c>
      <c r="D2040">
        <v>0.183</v>
      </c>
      <c r="E2040">
        <v>59.948999999999998</v>
      </c>
      <c r="F2040">
        <v>0.17299999999999999</v>
      </c>
    </row>
    <row r="2041" spans="1:6" x14ac:dyDescent="0.2">
      <c r="A2041">
        <v>59.957999999999998</v>
      </c>
      <c r="B2041">
        <v>0.23</v>
      </c>
      <c r="C2041">
        <v>59.968000000000004</v>
      </c>
      <c r="D2041">
        <v>0.249</v>
      </c>
      <c r="E2041">
        <v>59.978000000000002</v>
      </c>
      <c r="F2041">
        <v>0.26900000000000002</v>
      </c>
    </row>
    <row r="2042" spans="1:6" x14ac:dyDescent="0.2">
      <c r="A2042">
        <v>59.987000000000002</v>
      </c>
      <c r="B2042">
        <v>0.27</v>
      </c>
      <c r="C2042">
        <v>59.997</v>
      </c>
      <c r="D2042">
        <v>0.26200000000000001</v>
      </c>
      <c r="E2042">
        <v>60.006999999999998</v>
      </c>
      <c r="F2042">
        <v>0.30299999999999999</v>
      </c>
    </row>
    <row r="2043" spans="1:6" x14ac:dyDescent="0.2">
      <c r="A2043">
        <v>60.015999999999998</v>
      </c>
      <c r="B2043">
        <v>0.30199999999999999</v>
      </c>
      <c r="C2043">
        <v>60.026000000000003</v>
      </c>
      <c r="D2043">
        <v>0.20399999999999999</v>
      </c>
      <c r="E2043">
        <v>60.036000000000001</v>
      </c>
      <c r="F2043">
        <v>0.22600000000000001</v>
      </c>
    </row>
    <row r="2044" spans="1:6" x14ac:dyDescent="0.2">
      <c r="A2044">
        <v>60.045000000000002</v>
      </c>
      <c r="B2044">
        <v>0.19400000000000001</v>
      </c>
      <c r="C2044">
        <v>60.055</v>
      </c>
      <c r="D2044">
        <v>0.436</v>
      </c>
      <c r="E2044">
        <v>60.064999999999998</v>
      </c>
      <c r="F2044">
        <v>0.61799999999999999</v>
      </c>
    </row>
    <row r="2045" spans="1:6" x14ac:dyDescent="0.2">
      <c r="A2045">
        <v>60.073999999999998</v>
      </c>
      <c r="B2045">
        <v>0.52400000000000002</v>
      </c>
      <c r="C2045">
        <v>60.084000000000003</v>
      </c>
      <c r="D2045">
        <v>0.63800000000000001</v>
      </c>
      <c r="E2045">
        <v>60.094000000000001</v>
      </c>
      <c r="F2045">
        <v>0.61</v>
      </c>
    </row>
    <row r="2046" spans="1:6" x14ac:dyDescent="0.2">
      <c r="A2046">
        <v>60.103000000000002</v>
      </c>
      <c r="B2046">
        <v>0.39600000000000002</v>
      </c>
      <c r="C2046">
        <v>60.113</v>
      </c>
      <c r="D2046">
        <v>0.314</v>
      </c>
      <c r="E2046">
        <v>60.122999999999998</v>
      </c>
      <c r="F2046">
        <v>0.24299999999999999</v>
      </c>
    </row>
    <row r="2047" spans="1:6" x14ac:dyDescent="0.2">
      <c r="A2047">
        <v>60.133000000000003</v>
      </c>
      <c r="B2047">
        <v>0.19400000000000001</v>
      </c>
      <c r="C2047">
        <v>60.143000000000001</v>
      </c>
      <c r="D2047">
        <v>0.27900000000000003</v>
      </c>
      <c r="E2047">
        <v>60.152999999999999</v>
      </c>
      <c r="F2047">
        <v>0.215</v>
      </c>
    </row>
    <row r="2048" spans="1:6" x14ac:dyDescent="0.2">
      <c r="A2048">
        <v>60.162999999999997</v>
      </c>
      <c r="B2048">
        <v>0.16700000000000001</v>
      </c>
      <c r="C2048">
        <v>60.173000000000002</v>
      </c>
      <c r="D2048">
        <v>0.16200000000000001</v>
      </c>
      <c r="E2048">
        <v>60.183</v>
      </c>
      <c r="F2048">
        <v>0.187</v>
      </c>
    </row>
    <row r="2049" spans="1:6" x14ac:dyDescent="0.2">
      <c r="A2049">
        <v>60.192999999999998</v>
      </c>
      <c r="B2049">
        <v>0.377</v>
      </c>
      <c r="C2049">
        <v>60.203000000000003</v>
      </c>
      <c r="D2049">
        <v>0.435</v>
      </c>
      <c r="E2049">
        <v>60.213000000000001</v>
      </c>
      <c r="F2049">
        <v>0.52300000000000002</v>
      </c>
    </row>
    <row r="2050" spans="1:6" x14ac:dyDescent="0.2">
      <c r="A2050">
        <v>60.222999999999999</v>
      </c>
      <c r="B2050">
        <v>0.70599999999999996</v>
      </c>
      <c r="C2050">
        <v>60.232999999999997</v>
      </c>
      <c r="D2050">
        <v>0.65900000000000003</v>
      </c>
      <c r="E2050">
        <v>60.243000000000002</v>
      </c>
      <c r="F2050">
        <v>0.749</v>
      </c>
    </row>
    <row r="2051" spans="1:6" x14ac:dyDescent="0.2">
      <c r="A2051">
        <v>60.253</v>
      </c>
      <c r="B2051">
        <v>0.46600000000000003</v>
      </c>
      <c r="C2051">
        <v>60.262999999999998</v>
      </c>
      <c r="D2051">
        <v>0.16300000000000001</v>
      </c>
      <c r="E2051">
        <v>60.273000000000003</v>
      </c>
      <c r="F2051">
        <v>0.161</v>
      </c>
    </row>
    <row r="2052" spans="1:6" x14ac:dyDescent="0.2">
      <c r="A2052">
        <v>60.283000000000001</v>
      </c>
      <c r="B2052">
        <v>0.215</v>
      </c>
      <c r="C2052">
        <v>60.292999999999999</v>
      </c>
      <c r="D2052">
        <v>0.152</v>
      </c>
      <c r="E2052">
        <v>60.302999999999997</v>
      </c>
      <c r="F2052">
        <v>0.187</v>
      </c>
    </row>
    <row r="2053" spans="1:6" x14ac:dyDescent="0.2">
      <c r="A2053">
        <v>60.313000000000002</v>
      </c>
      <c r="B2053">
        <v>0.186</v>
      </c>
      <c r="C2053">
        <v>60.323</v>
      </c>
      <c r="D2053">
        <v>0.23100000000000001</v>
      </c>
      <c r="E2053">
        <v>60.332999999999998</v>
      </c>
      <c r="F2053">
        <v>0.22800000000000001</v>
      </c>
    </row>
    <row r="2054" spans="1:6" x14ac:dyDescent="0.2">
      <c r="A2054">
        <v>60.343000000000004</v>
      </c>
      <c r="B2054">
        <v>0.39400000000000002</v>
      </c>
      <c r="C2054">
        <v>60.353000000000002</v>
      </c>
      <c r="D2054">
        <v>0.39900000000000002</v>
      </c>
      <c r="E2054">
        <v>60.363</v>
      </c>
      <c r="F2054">
        <v>0.38400000000000001</v>
      </c>
    </row>
    <row r="2055" spans="1:6" x14ac:dyDescent="0.2">
      <c r="A2055">
        <v>60.372999999999998</v>
      </c>
      <c r="B2055">
        <v>0.51400000000000001</v>
      </c>
      <c r="C2055">
        <v>60.383000000000003</v>
      </c>
      <c r="D2055">
        <v>0.434</v>
      </c>
      <c r="E2055">
        <v>60.393000000000001</v>
      </c>
      <c r="F2055">
        <v>0.17599999999999999</v>
      </c>
    </row>
    <row r="2056" spans="1:6" x14ac:dyDescent="0.2">
      <c r="A2056">
        <v>60.402999999999999</v>
      </c>
      <c r="B2056">
        <v>0.106</v>
      </c>
      <c r="C2056">
        <v>60.412999999999997</v>
      </c>
      <c r="D2056">
        <v>0.125</v>
      </c>
      <c r="E2056">
        <v>60.423000000000002</v>
      </c>
      <c r="F2056">
        <v>0.16700000000000001</v>
      </c>
    </row>
    <row r="2057" spans="1:6" x14ac:dyDescent="0.2">
      <c r="A2057">
        <v>60.433</v>
      </c>
      <c r="B2057">
        <v>0.182</v>
      </c>
      <c r="C2057">
        <v>60.442999999999998</v>
      </c>
      <c r="D2057">
        <v>0.18099999999999999</v>
      </c>
      <c r="E2057">
        <v>60.453000000000003</v>
      </c>
      <c r="F2057">
        <v>0.17799999999999999</v>
      </c>
    </row>
    <row r="2058" spans="1:6" x14ac:dyDescent="0.2">
      <c r="A2058">
        <v>60.463000000000001</v>
      </c>
      <c r="B2058">
        <v>0.189</v>
      </c>
      <c r="C2058">
        <v>60.472999999999999</v>
      </c>
      <c r="D2058">
        <v>0.30199999999999999</v>
      </c>
      <c r="E2058">
        <v>60.482999999999997</v>
      </c>
      <c r="F2058">
        <v>0.45800000000000002</v>
      </c>
    </row>
    <row r="2059" spans="1:6" x14ac:dyDescent="0.2">
      <c r="A2059">
        <v>60.493000000000002</v>
      </c>
      <c r="B2059">
        <v>0.52300000000000002</v>
      </c>
      <c r="C2059">
        <v>60.503</v>
      </c>
      <c r="D2059">
        <v>0.46100000000000002</v>
      </c>
      <c r="E2059">
        <v>60.512999999999998</v>
      </c>
      <c r="F2059">
        <v>0.39900000000000002</v>
      </c>
    </row>
    <row r="2060" spans="1:6" x14ac:dyDescent="0.2">
      <c r="A2060">
        <v>60.523000000000003</v>
      </c>
      <c r="B2060">
        <v>0.372</v>
      </c>
      <c r="C2060">
        <v>60.533000000000001</v>
      </c>
      <c r="D2060">
        <v>0.26500000000000001</v>
      </c>
      <c r="E2060">
        <v>60.542999999999999</v>
      </c>
      <c r="F2060">
        <v>0.17599999999999999</v>
      </c>
    </row>
    <row r="2061" spans="1:6" x14ac:dyDescent="0.2">
      <c r="A2061">
        <v>60.552999999999997</v>
      </c>
      <c r="B2061">
        <v>0.17100000000000001</v>
      </c>
      <c r="C2061">
        <v>60.563000000000002</v>
      </c>
      <c r="D2061">
        <v>0.27200000000000002</v>
      </c>
      <c r="E2061">
        <v>60.572000000000003</v>
      </c>
      <c r="F2061">
        <v>0.29499999999999998</v>
      </c>
    </row>
    <row r="2062" spans="1:6" x14ac:dyDescent="0.2">
      <c r="A2062">
        <v>60.582000000000001</v>
      </c>
      <c r="B2062">
        <v>0.17599999999999999</v>
      </c>
      <c r="C2062">
        <v>60.591999999999999</v>
      </c>
      <c r="D2062">
        <v>0.109</v>
      </c>
      <c r="E2062">
        <v>60.601999999999997</v>
      </c>
      <c r="F2062">
        <v>0.10100000000000001</v>
      </c>
    </row>
    <row r="2063" spans="1:6" x14ac:dyDescent="0.2">
      <c r="A2063">
        <v>60.612000000000002</v>
      </c>
      <c r="B2063">
        <v>0.122</v>
      </c>
      <c r="C2063">
        <v>60.622</v>
      </c>
      <c r="D2063">
        <v>0.16400000000000001</v>
      </c>
      <c r="E2063">
        <v>60.631999999999998</v>
      </c>
      <c r="F2063">
        <v>0.155</v>
      </c>
    </row>
    <row r="2064" spans="1:6" x14ac:dyDescent="0.2">
      <c r="A2064">
        <v>60.642000000000003</v>
      </c>
      <c r="B2064">
        <v>0.16200000000000001</v>
      </c>
      <c r="C2064">
        <v>60.652000000000001</v>
      </c>
      <c r="D2064">
        <v>0.16300000000000001</v>
      </c>
      <c r="E2064">
        <v>60.661999999999999</v>
      </c>
      <c r="F2064">
        <v>0.28799999999999998</v>
      </c>
    </row>
    <row r="2065" spans="1:6" x14ac:dyDescent="0.2">
      <c r="A2065">
        <v>60.671999999999997</v>
      </c>
      <c r="B2065">
        <v>0.38700000000000001</v>
      </c>
      <c r="C2065">
        <v>60.682000000000002</v>
      </c>
      <c r="D2065">
        <v>0.35099999999999998</v>
      </c>
      <c r="E2065">
        <v>60.692</v>
      </c>
      <c r="F2065">
        <v>0.308</v>
      </c>
    </row>
    <row r="2066" spans="1:6" x14ac:dyDescent="0.2">
      <c r="A2066">
        <v>60.701999999999998</v>
      </c>
      <c r="B2066">
        <v>0.182</v>
      </c>
      <c r="C2066">
        <v>60.712000000000003</v>
      </c>
      <c r="D2066">
        <v>0.14299999999999999</v>
      </c>
      <c r="E2066">
        <v>60.722000000000001</v>
      </c>
      <c r="F2066">
        <v>0.13800000000000001</v>
      </c>
    </row>
    <row r="2067" spans="1:6" x14ac:dyDescent="0.2">
      <c r="A2067">
        <v>60.731999999999999</v>
      </c>
      <c r="B2067">
        <v>0.12</v>
      </c>
      <c r="C2067">
        <v>60.741999999999997</v>
      </c>
      <c r="D2067">
        <v>0.111</v>
      </c>
      <c r="E2067">
        <v>60.752000000000002</v>
      </c>
      <c r="F2067">
        <v>0.107</v>
      </c>
    </row>
    <row r="2068" spans="1:6" x14ac:dyDescent="0.2">
      <c r="A2068">
        <v>60.762</v>
      </c>
      <c r="B2068">
        <v>0.185</v>
      </c>
      <c r="C2068">
        <v>60.771999999999998</v>
      </c>
      <c r="D2068">
        <v>0.215</v>
      </c>
      <c r="E2068">
        <v>60.781999999999996</v>
      </c>
      <c r="F2068">
        <v>0.13800000000000001</v>
      </c>
    </row>
    <row r="2069" spans="1:6" x14ac:dyDescent="0.2">
      <c r="A2069">
        <v>60.792000000000002</v>
      </c>
      <c r="B2069">
        <v>0.14099999999999999</v>
      </c>
      <c r="C2069">
        <v>60.802</v>
      </c>
      <c r="D2069">
        <v>0.13800000000000001</v>
      </c>
      <c r="E2069">
        <v>60.811999999999998</v>
      </c>
      <c r="F2069">
        <v>0.11600000000000001</v>
      </c>
    </row>
    <row r="2070" spans="1:6" x14ac:dyDescent="0.2">
      <c r="A2070">
        <v>60.822000000000003</v>
      </c>
      <c r="B2070">
        <v>0.314</v>
      </c>
      <c r="C2070">
        <v>60.832000000000001</v>
      </c>
      <c r="D2070">
        <v>0.33300000000000002</v>
      </c>
      <c r="E2070">
        <v>60.841999999999999</v>
      </c>
      <c r="F2070">
        <v>0.221</v>
      </c>
    </row>
    <row r="2071" spans="1:6" x14ac:dyDescent="0.2">
      <c r="A2071">
        <v>60.851999999999997</v>
      </c>
      <c r="B2071">
        <v>0.34799999999999998</v>
      </c>
      <c r="C2071">
        <v>60.862000000000002</v>
      </c>
      <c r="D2071">
        <v>0.26100000000000001</v>
      </c>
      <c r="E2071">
        <v>60.872</v>
      </c>
      <c r="F2071">
        <v>0.443</v>
      </c>
    </row>
    <row r="2072" spans="1:6" x14ac:dyDescent="0.2">
      <c r="A2072">
        <v>60.881999999999998</v>
      </c>
      <c r="B2072">
        <v>0.40899999999999997</v>
      </c>
      <c r="C2072">
        <v>60.892000000000003</v>
      </c>
      <c r="D2072">
        <v>0.24199999999999999</v>
      </c>
      <c r="E2072">
        <v>60.902000000000001</v>
      </c>
      <c r="F2072">
        <v>0.28899999999999998</v>
      </c>
    </row>
    <row r="2073" spans="1:6" x14ac:dyDescent="0.2">
      <c r="A2073">
        <v>60.911999999999999</v>
      </c>
      <c r="B2073">
        <v>0.25600000000000001</v>
      </c>
      <c r="C2073">
        <v>60.921999999999997</v>
      </c>
      <c r="D2073">
        <v>0.28299999999999997</v>
      </c>
      <c r="E2073">
        <v>60.932000000000002</v>
      </c>
      <c r="F2073">
        <v>0.309</v>
      </c>
    </row>
    <row r="2074" spans="1:6" x14ac:dyDescent="0.2">
      <c r="A2074">
        <v>60.942</v>
      </c>
      <c r="B2074">
        <v>0.39600000000000002</v>
      </c>
      <c r="C2074">
        <v>60.951999999999998</v>
      </c>
      <c r="D2074">
        <v>0.38500000000000001</v>
      </c>
      <c r="E2074">
        <v>60.962000000000003</v>
      </c>
      <c r="F2074">
        <v>0.42099999999999999</v>
      </c>
    </row>
    <row r="2075" spans="1:6" x14ac:dyDescent="0.2">
      <c r="A2075">
        <v>60.972000000000001</v>
      </c>
      <c r="B2075">
        <v>0.6</v>
      </c>
      <c r="C2075">
        <v>60.981999999999999</v>
      </c>
      <c r="D2075">
        <v>0.59399999999999997</v>
      </c>
      <c r="E2075">
        <v>60.991999999999997</v>
      </c>
      <c r="F2075">
        <v>0.61499999999999999</v>
      </c>
    </row>
    <row r="2076" spans="1:6" x14ac:dyDescent="0.2">
      <c r="A2076">
        <v>61.002000000000002</v>
      </c>
      <c r="B2076">
        <v>0.38800000000000001</v>
      </c>
      <c r="C2076">
        <v>61.012</v>
      </c>
      <c r="D2076">
        <v>0.28999999999999998</v>
      </c>
      <c r="E2076">
        <v>61.021999999999998</v>
      </c>
      <c r="F2076">
        <v>0.64800000000000002</v>
      </c>
    </row>
    <row r="2077" spans="1:6" x14ac:dyDescent="0.2">
      <c r="A2077">
        <v>61.031999999999996</v>
      </c>
      <c r="B2077">
        <v>0.53500000000000003</v>
      </c>
      <c r="C2077">
        <v>61.042000000000002</v>
      </c>
      <c r="D2077">
        <v>0.20799999999999999</v>
      </c>
      <c r="E2077">
        <v>61.051000000000002</v>
      </c>
      <c r="F2077">
        <v>0.107</v>
      </c>
    </row>
    <row r="2078" spans="1:6" x14ac:dyDescent="0.2">
      <c r="A2078">
        <v>61.061</v>
      </c>
      <c r="B2078">
        <v>0.158</v>
      </c>
      <c r="C2078">
        <v>61.070999999999998</v>
      </c>
      <c r="D2078">
        <v>0.21199999999999999</v>
      </c>
      <c r="E2078">
        <v>61.081000000000003</v>
      </c>
      <c r="F2078">
        <v>0.245</v>
      </c>
    </row>
    <row r="2079" spans="1:6" x14ac:dyDescent="0.2">
      <c r="A2079">
        <v>61.09</v>
      </c>
      <c r="B2079">
        <v>0.221</v>
      </c>
      <c r="C2079">
        <v>61.1</v>
      </c>
      <c r="D2079">
        <v>0.14899999999999999</v>
      </c>
      <c r="E2079">
        <v>61.11</v>
      </c>
      <c r="F2079">
        <v>0.19800000000000001</v>
      </c>
    </row>
    <row r="2080" spans="1:6" x14ac:dyDescent="0.2">
      <c r="A2080">
        <v>61.12</v>
      </c>
      <c r="B2080">
        <v>0.189</v>
      </c>
      <c r="C2080">
        <v>61.13</v>
      </c>
      <c r="D2080">
        <v>0.249</v>
      </c>
      <c r="E2080">
        <v>61.139000000000003</v>
      </c>
      <c r="F2080">
        <v>0.30599999999999999</v>
      </c>
    </row>
    <row r="2081" spans="1:6" x14ac:dyDescent="0.2">
      <c r="A2081">
        <v>61.149000000000001</v>
      </c>
      <c r="B2081">
        <v>0.30199999999999999</v>
      </c>
      <c r="C2081">
        <v>61.158999999999999</v>
      </c>
      <c r="D2081">
        <v>0.29499999999999998</v>
      </c>
      <c r="E2081">
        <v>61.168999999999997</v>
      </c>
      <c r="F2081">
        <v>0.29399999999999998</v>
      </c>
    </row>
    <row r="2082" spans="1:6" x14ac:dyDescent="0.2">
      <c r="A2082">
        <v>61.179000000000002</v>
      </c>
      <c r="B2082">
        <v>0.33</v>
      </c>
      <c r="C2082">
        <v>61.188000000000002</v>
      </c>
      <c r="D2082">
        <v>0.31</v>
      </c>
      <c r="E2082">
        <v>61.198</v>
      </c>
      <c r="F2082">
        <v>0.189</v>
      </c>
    </row>
    <row r="2083" spans="1:6" x14ac:dyDescent="0.2">
      <c r="A2083">
        <v>61.207999999999998</v>
      </c>
      <c r="B2083">
        <v>0.20499999999999999</v>
      </c>
      <c r="C2083">
        <v>61.218000000000004</v>
      </c>
      <c r="D2083">
        <v>0.216</v>
      </c>
      <c r="E2083">
        <v>61.226999999999997</v>
      </c>
      <c r="F2083">
        <v>0.19900000000000001</v>
      </c>
    </row>
    <row r="2084" spans="1:6" x14ac:dyDescent="0.2">
      <c r="A2084">
        <v>61.237000000000002</v>
      </c>
      <c r="B2084">
        <v>0.222</v>
      </c>
      <c r="C2084">
        <v>61.247</v>
      </c>
      <c r="D2084">
        <v>0.25600000000000001</v>
      </c>
      <c r="E2084">
        <v>61.256999999999998</v>
      </c>
      <c r="F2084">
        <v>0.25700000000000001</v>
      </c>
    </row>
    <row r="2085" spans="1:6" x14ac:dyDescent="0.2">
      <c r="A2085">
        <v>61.267000000000003</v>
      </c>
      <c r="B2085">
        <v>0.28999999999999998</v>
      </c>
      <c r="C2085">
        <v>61.276000000000003</v>
      </c>
      <c r="D2085">
        <v>0.27500000000000002</v>
      </c>
      <c r="E2085">
        <v>61.286000000000001</v>
      </c>
      <c r="F2085">
        <v>0.30599999999999999</v>
      </c>
    </row>
    <row r="2086" spans="1:6" x14ac:dyDescent="0.2">
      <c r="A2086">
        <v>61.295999999999999</v>
      </c>
      <c r="B2086">
        <v>0.27300000000000002</v>
      </c>
      <c r="C2086">
        <v>61.305999999999997</v>
      </c>
      <c r="D2086">
        <v>0.27300000000000002</v>
      </c>
      <c r="E2086">
        <v>61.316000000000003</v>
      </c>
      <c r="F2086">
        <v>0.26900000000000002</v>
      </c>
    </row>
    <row r="2087" spans="1:6" x14ac:dyDescent="0.2">
      <c r="A2087">
        <v>61.325000000000003</v>
      </c>
      <c r="B2087">
        <v>0.29399999999999998</v>
      </c>
      <c r="C2087">
        <v>61.335000000000001</v>
      </c>
      <c r="D2087">
        <v>0.27600000000000002</v>
      </c>
      <c r="E2087">
        <v>61.344999999999999</v>
      </c>
      <c r="F2087">
        <v>0.23100000000000001</v>
      </c>
    </row>
    <row r="2088" spans="1:6" x14ac:dyDescent="0.2">
      <c r="A2088">
        <v>61.354999999999997</v>
      </c>
      <c r="B2088">
        <v>0.155</v>
      </c>
      <c r="C2088">
        <v>61.363999999999997</v>
      </c>
      <c r="D2088">
        <v>9.2999999999999999E-2</v>
      </c>
      <c r="E2088">
        <v>61.374000000000002</v>
      </c>
      <c r="F2088">
        <v>8.4000000000000005E-2</v>
      </c>
    </row>
    <row r="2089" spans="1:6" x14ac:dyDescent="0.2">
      <c r="A2089">
        <v>61.384</v>
      </c>
      <c r="B2089">
        <v>0.25</v>
      </c>
      <c r="C2089">
        <v>61.393999999999998</v>
      </c>
      <c r="D2089">
        <v>0.28399999999999997</v>
      </c>
      <c r="E2089">
        <v>61.404000000000003</v>
      </c>
      <c r="F2089">
        <v>0.28599999999999998</v>
      </c>
    </row>
    <row r="2090" spans="1:6" x14ac:dyDescent="0.2">
      <c r="A2090">
        <v>61.412999999999997</v>
      </c>
      <c r="B2090">
        <v>0.26400000000000001</v>
      </c>
      <c r="C2090">
        <v>61.423000000000002</v>
      </c>
      <c r="D2090">
        <v>0.223</v>
      </c>
      <c r="E2090">
        <v>61.433</v>
      </c>
      <c r="F2090">
        <v>0.23599999999999999</v>
      </c>
    </row>
    <row r="2091" spans="1:6" x14ac:dyDescent="0.2">
      <c r="A2091">
        <v>61.442999999999998</v>
      </c>
      <c r="B2091">
        <v>0.29599999999999999</v>
      </c>
      <c r="C2091">
        <v>61.453000000000003</v>
      </c>
      <c r="D2091">
        <v>0.30099999999999999</v>
      </c>
      <c r="E2091">
        <v>61.462000000000003</v>
      </c>
      <c r="F2091">
        <v>0.30199999999999999</v>
      </c>
    </row>
    <row r="2092" spans="1:6" x14ac:dyDescent="0.2">
      <c r="A2092">
        <v>61.472000000000001</v>
      </c>
      <c r="B2092">
        <v>0.28299999999999997</v>
      </c>
      <c r="C2092">
        <v>61.481999999999999</v>
      </c>
      <c r="D2092">
        <v>0.34100000000000003</v>
      </c>
      <c r="E2092">
        <v>61.491999999999997</v>
      </c>
      <c r="F2092">
        <v>0.33800000000000002</v>
      </c>
    </row>
    <row r="2093" spans="1:6" x14ac:dyDescent="0.2">
      <c r="A2093">
        <v>61.500999999999998</v>
      </c>
      <c r="B2093">
        <v>0.46</v>
      </c>
      <c r="C2093">
        <v>61.511000000000003</v>
      </c>
      <c r="D2093">
        <v>0.42599999999999999</v>
      </c>
      <c r="E2093">
        <v>61.521000000000001</v>
      </c>
      <c r="F2093">
        <v>0.48699999999999999</v>
      </c>
    </row>
    <row r="2094" spans="1:6" x14ac:dyDescent="0.2">
      <c r="A2094">
        <v>61.530999999999999</v>
      </c>
      <c r="B2094">
        <v>0.52500000000000002</v>
      </c>
      <c r="C2094">
        <v>61.540999999999997</v>
      </c>
      <c r="D2094">
        <v>0.46899999999999997</v>
      </c>
      <c r="E2094">
        <v>61.55</v>
      </c>
      <c r="F2094">
        <v>0.45200000000000001</v>
      </c>
    </row>
    <row r="2095" spans="1:6" x14ac:dyDescent="0.2">
      <c r="A2095">
        <v>61.56</v>
      </c>
      <c r="B2095">
        <v>0.439</v>
      </c>
      <c r="C2095">
        <v>61.57</v>
      </c>
      <c r="D2095">
        <v>0.38500000000000001</v>
      </c>
      <c r="E2095">
        <v>61.58</v>
      </c>
      <c r="F2095">
        <v>0.35499999999999998</v>
      </c>
    </row>
    <row r="2096" spans="1:6" x14ac:dyDescent="0.2">
      <c r="A2096">
        <v>61.59</v>
      </c>
      <c r="B2096">
        <v>0.36199999999999999</v>
      </c>
      <c r="C2096">
        <v>61.598999999999997</v>
      </c>
      <c r="D2096">
        <v>0.33100000000000002</v>
      </c>
      <c r="E2096">
        <v>61.609000000000002</v>
      </c>
      <c r="F2096">
        <v>0.34499999999999997</v>
      </c>
    </row>
    <row r="2097" spans="1:6" x14ac:dyDescent="0.2">
      <c r="A2097">
        <v>61.619</v>
      </c>
      <c r="B2097">
        <v>0.371</v>
      </c>
      <c r="C2097">
        <v>61.628999999999998</v>
      </c>
      <c r="D2097">
        <v>0.38300000000000001</v>
      </c>
      <c r="E2097">
        <v>61.637999999999998</v>
      </c>
      <c r="F2097">
        <v>0.41</v>
      </c>
    </row>
    <row r="2098" spans="1:6" x14ac:dyDescent="0.2">
      <c r="A2098">
        <v>61.648000000000003</v>
      </c>
      <c r="B2098">
        <v>0.3</v>
      </c>
      <c r="C2098">
        <v>61.658000000000001</v>
      </c>
      <c r="D2098">
        <v>0.30299999999999999</v>
      </c>
      <c r="E2098">
        <v>61.667999999999999</v>
      </c>
      <c r="F2098">
        <v>0.26100000000000001</v>
      </c>
    </row>
    <row r="2099" spans="1:6" x14ac:dyDescent="0.2">
      <c r="A2099">
        <v>61.677999999999997</v>
      </c>
      <c r="B2099">
        <v>0.16900000000000001</v>
      </c>
      <c r="C2099">
        <v>61.686999999999998</v>
      </c>
      <c r="D2099">
        <v>0.16800000000000001</v>
      </c>
      <c r="E2099">
        <v>61.697000000000003</v>
      </c>
      <c r="F2099">
        <v>0.17599999999999999</v>
      </c>
    </row>
    <row r="2100" spans="1:6" x14ac:dyDescent="0.2">
      <c r="A2100">
        <v>61.707000000000001</v>
      </c>
      <c r="B2100">
        <v>0.20799999999999999</v>
      </c>
      <c r="C2100">
        <v>61.716999999999999</v>
      </c>
      <c r="D2100">
        <v>0.24199999999999999</v>
      </c>
      <c r="E2100">
        <v>61.725999999999999</v>
      </c>
      <c r="F2100">
        <v>0.20899999999999999</v>
      </c>
    </row>
    <row r="2101" spans="1:6" x14ac:dyDescent="0.2">
      <c r="A2101">
        <v>61.735999999999997</v>
      </c>
      <c r="B2101">
        <v>0.25900000000000001</v>
      </c>
      <c r="C2101">
        <v>61.746000000000002</v>
      </c>
      <c r="D2101">
        <v>0.316</v>
      </c>
      <c r="E2101">
        <v>61.756</v>
      </c>
      <c r="F2101">
        <v>0.33500000000000002</v>
      </c>
    </row>
    <row r="2102" spans="1:6" x14ac:dyDescent="0.2">
      <c r="A2102">
        <v>61.765999999999998</v>
      </c>
      <c r="B2102">
        <v>0.32300000000000001</v>
      </c>
      <c r="C2102">
        <v>61.774999999999999</v>
      </c>
      <c r="D2102">
        <v>0.314</v>
      </c>
      <c r="E2102">
        <v>61.784999999999997</v>
      </c>
      <c r="F2102">
        <v>0.26100000000000001</v>
      </c>
    </row>
    <row r="2103" spans="1:6" x14ac:dyDescent="0.2">
      <c r="A2103">
        <v>61.795000000000002</v>
      </c>
      <c r="B2103">
        <v>0.13400000000000001</v>
      </c>
      <c r="C2103">
        <v>61.805</v>
      </c>
      <c r="D2103">
        <v>0.125</v>
      </c>
      <c r="E2103">
        <v>61.814999999999998</v>
      </c>
      <c r="F2103">
        <v>0.115</v>
      </c>
    </row>
    <row r="2104" spans="1:6" x14ac:dyDescent="0.2">
      <c r="A2104">
        <v>61.823999999999998</v>
      </c>
      <c r="B2104">
        <v>0.185</v>
      </c>
      <c r="C2104">
        <v>61.834000000000003</v>
      </c>
      <c r="D2104">
        <v>0.27900000000000003</v>
      </c>
      <c r="E2104">
        <v>61.844000000000001</v>
      </c>
      <c r="F2104">
        <v>0.14699999999999999</v>
      </c>
    </row>
    <row r="2105" spans="1:6" x14ac:dyDescent="0.2">
      <c r="A2105">
        <v>61.853999999999999</v>
      </c>
      <c r="B2105">
        <v>0.16200000000000001</v>
      </c>
      <c r="C2105">
        <v>61.863</v>
      </c>
      <c r="D2105">
        <v>0.14199999999999999</v>
      </c>
      <c r="E2105">
        <v>61.872999999999998</v>
      </c>
      <c r="F2105">
        <v>0.182</v>
      </c>
    </row>
    <row r="2106" spans="1:6" x14ac:dyDescent="0.2">
      <c r="A2106">
        <v>61.883000000000003</v>
      </c>
      <c r="B2106">
        <v>0.32600000000000001</v>
      </c>
      <c r="C2106">
        <v>61.893000000000001</v>
      </c>
      <c r="D2106">
        <v>0.29799999999999999</v>
      </c>
      <c r="E2106">
        <v>61.902999999999999</v>
      </c>
      <c r="F2106">
        <v>0.57199999999999995</v>
      </c>
    </row>
    <row r="2107" spans="1:6" x14ac:dyDescent="0.2">
      <c r="A2107">
        <v>61.911999999999999</v>
      </c>
      <c r="B2107">
        <v>0.51300000000000001</v>
      </c>
      <c r="C2107">
        <v>61.921999999999997</v>
      </c>
      <c r="D2107">
        <v>0.47199999999999998</v>
      </c>
      <c r="E2107">
        <v>61.932000000000002</v>
      </c>
      <c r="F2107">
        <v>0.35599999999999998</v>
      </c>
    </row>
    <row r="2108" spans="1:6" x14ac:dyDescent="0.2">
      <c r="A2108">
        <v>61.942</v>
      </c>
      <c r="B2108">
        <v>0.113</v>
      </c>
      <c r="C2108">
        <v>61.953000000000003</v>
      </c>
      <c r="D2108">
        <v>8.1000000000000003E-2</v>
      </c>
      <c r="E2108">
        <v>61.963000000000001</v>
      </c>
      <c r="F2108">
        <v>7.9000000000000001E-2</v>
      </c>
    </row>
    <row r="2109" spans="1:6" x14ac:dyDescent="0.2">
      <c r="A2109">
        <v>61.973999999999997</v>
      </c>
      <c r="B2109">
        <v>5.8999999999999997E-2</v>
      </c>
      <c r="C2109">
        <v>61.984000000000002</v>
      </c>
      <c r="D2109">
        <v>5.1999999999999998E-2</v>
      </c>
      <c r="E2109">
        <v>61.994999999999997</v>
      </c>
      <c r="F2109">
        <v>5.7000000000000002E-2</v>
      </c>
    </row>
    <row r="2110" spans="1:6" x14ac:dyDescent="0.2">
      <c r="A2110">
        <v>62.005000000000003</v>
      </c>
      <c r="B2110">
        <v>6.3E-2</v>
      </c>
      <c r="C2110">
        <v>62.015000000000001</v>
      </c>
      <c r="D2110">
        <v>5.7000000000000002E-2</v>
      </c>
      <c r="E2110">
        <v>62.026000000000003</v>
      </c>
      <c r="F2110">
        <v>4.7E-2</v>
      </c>
    </row>
    <row r="2111" spans="1:6" x14ac:dyDescent="0.2">
      <c r="A2111">
        <v>62.036000000000001</v>
      </c>
      <c r="B2111">
        <v>5.2999999999999999E-2</v>
      </c>
      <c r="C2111">
        <v>62.046999999999997</v>
      </c>
      <c r="D2111">
        <v>4.1000000000000002E-2</v>
      </c>
      <c r="E2111">
        <v>62.057000000000002</v>
      </c>
      <c r="F2111">
        <v>4.1000000000000002E-2</v>
      </c>
    </row>
    <row r="2112" spans="1:6" x14ac:dyDescent="0.2">
      <c r="A2112">
        <v>62.067999999999998</v>
      </c>
      <c r="B2112">
        <v>3.9E-2</v>
      </c>
      <c r="C2112">
        <v>62.078000000000003</v>
      </c>
      <c r="D2112">
        <v>4.3999999999999997E-2</v>
      </c>
      <c r="E2112">
        <v>62.088000000000001</v>
      </c>
      <c r="F2112">
        <v>4.3999999999999997E-2</v>
      </c>
    </row>
    <row r="2113" spans="1:6" x14ac:dyDescent="0.2">
      <c r="A2113">
        <v>62.098999999999997</v>
      </c>
      <c r="B2113">
        <v>4.2999999999999997E-2</v>
      </c>
      <c r="C2113">
        <v>62.109000000000002</v>
      </c>
      <c r="D2113">
        <v>4.2000000000000003E-2</v>
      </c>
      <c r="E2113">
        <v>62.12</v>
      </c>
      <c r="F2113">
        <v>3.7999999999999999E-2</v>
      </c>
    </row>
    <row r="2114" spans="1:6" x14ac:dyDescent="0.2">
      <c r="A2114">
        <v>62.13</v>
      </c>
      <c r="B2114">
        <v>4.3999999999999997E-2</v>
      </c>
      <c r="C2114">
        <v>62.140999999999998</v>
      </c>
      <c r="D2114">
        <v>0.04</v>
      </c>
      <c r="E2114">
        <v>62.151000000000003</v>
      </c>
      <c r="F2114">
        <v>3.7999999999999999E-2</v>
      </c>
    </row>
    <row r="2115" spans="1:6" x14ac:dyDescent="0.2">
      <c r="A2115">
        <v>62.161999999999999</v>
      </c>
      <c r="B2115">
        <v>3.7999999999999999E-2</v>
      </c>
      <c r="C2115">
        <v>62.171999999999997</v>
      </c>
      <c r="D2115">
        <v>3.9E-2</v>
      </c>
      <c r="E2115">
        <v>62.182000000000002</v>
      </c>
      <c r="F2115">
        <v>4.2000000000000003E-2</v>
      </c>
    </row>
    <row r="2116" spans="1:6" x14ac:dyDescent="0.2">
      <c r="A2116">
        <v>62.192999999999998</v>
      </c>
      <c r="B2116">
        <v>4.4999999999999998E-2</v>
      </c>
      <c r="C2116">
        <v>62.203000000000003</v>
      </c>
      <c r="D2116">
        <v>4.5999999999999999E-2</v>
      </c>
      <c r="E2116">
        <v>62.213999999999999</v>
      </c>
      <c r="F2116">
        <v>4.3999999999999997E-2</v>
      </c>
    </row>
    <row r="2117" spans="1:6" x14ac:dyDescent="0.2">
      <c r="A2117">
        <v>62.223999999999997</v>
      </c>
      <c r="B2117">
        <v>4.5999999999999999E-2</v>
      </c>
      <c r="C2117">
        <v>62.234999999999999</v>
      </c>
      <c r="D2117">
        <v>4.5999999999999999E-2</v>
      </c>
      <c r="E2117">
        <v>62.244999999999997</v>
      </c>
      <c r="F2117">
        <v>5.0999999999999997E-2</v>
      </c>
    </row>
    <row r="2118" spans="1:6" x14ac:dyDescent="0.2">
      <c r="A2118">
        <v>62.255000000000003</v>
      </c>
      <c r="B2118">
        <v>5.0999999999999997E-2</v>
      </c>
      <c r="C2118">
        <v>62.265999999999998</v>
      </c>
      <c r="D2118">
        <v>4.8000000000000001E-2</v>
      </c>
      <c r="E2118">
        <v>62.276000000000003</v>
      </c>
      <c r="F2118">
        <v>5.0999999999999997E-2</v>
      </c>
    </row>
    <row r="2119" spans="1:6" x14ac:dyDescent="0.2">
      <c r="A2119">
        <v>62.286999999999999</v>
      </c>
      <c r="B2119">
        <v>4.9000000000000002E-2</v>
      </c>
      <c r="C2119">
        <v>62.296999999999997</v>
      </c>
      <c r="D2119">
        <v>6.2E-2</v>
      </c>
      <c r="E2119">
        <v>62.308</v>
      </c>
      <c r="F2119">
        <v>0.05</v>
      </c>
    </row>
    <row r="2120" spans="1:6" x14ac:dyDescent="0.2">
      <c r="A2120">
        <v>62.317999999999998</v>
      </c>
      <c r="B2120">
        <v>5.5E-2</v>
      </c>
      <c r="C2120">
        <v>62.328000000000003</v>
      </c>
      <c r="D2120">
        <v>5.7000000000000002E-2</v>
      </c>
      <c r="E2120">
        <v>62.338999999999999</v>
      </c>
      <c r="F2120">
        <v>5.0999999999999997E-2</v>
      </c>
    </row>
    <row r="2121" spans="1:6" x14ac:dyDescent="0.2">
      <c r="A2121">
        <v>62.348999999999997</v>
      </c>
      <c r="B2121">
        <v>4.9000000000000002E-2</v>
      </c>
      <c r="C2121">
        <v>62.36</v>
      </c>
      <c r="D2121">
        <v>0.05</v>
      </c>
      <c r="E2121">
        <v>62.37</v>
      </c>
      <c r="F2121">
        <v>4.3999999999999997E-2</v>
      </c>
    </row>
    <row r="2122" spans="1:6" x14ac:dyDescent="0.2">
      <c r="A2122">
        <v>62.381</v>
      </c>
      <c r="B2122">
        <v>4.2000000000000003E-2</v>
      </c>
      <c r="C2122">
        <v>62.390999999999998</v>
      </c>
      <c r="D2122">
        <v>4.2999999999999997E-2</v>
      </c>
      <c r="E2122">
        <v>62.401000000000003</v>
      </c>
      <c r="F2122">
        <v>4.3999999999999997E-2</v>
      </c>
    </row>
    <row r="2123" spans="1:6" x14ac:dyDescent="0.2">
      <c r="A2123">
        <v>62.411999999999999</v>
      </c>
      <c r="B2123">
        <v>0.04</v>
      </c>
      <c r="C2123">
        <v>62.421999999999997</v>
      </c>
      <c r="D2123">
        <v>0.04</v>
      </c>
      <c r="E2123">
        <v>62.433</v>
      </c>
      <c r="F2123">
        <v>4.2000000000000003E-2</v>
      </c>
    </row>
    <row r="2124" spans="1:6" x14ac:dyDescent="0.2">
      <c r="A2124">
        <v>62.442999999999998</v>
      </c>
      <c r="B2124">
        <v>0.04</v>
      </c>
      <c r="C2124">
        <v>62.454000000000001</v>
      </c>
      <c r="D2124">
        <v>4.2000000000000003E-2</v>
      </c>
      <c r="E2124">
        <v>62.463999999999999</v>
      </c>
      <c r="F2124">
        <v>4.2000000000000003E-2</v>
      </c>
    </row>
    <row r="2125" spans="1:6" x14ac:dyDescent="0.2">
      <c r="A2125">
        <v>62.473999999999997</v>
      </c>
      <c r="B2125">
        <v>3.7999999999999999E-2</v>
      </c>
      <c r="C2125">
        <v>62.484999999999999</v>
      </c>
      <c r="D2125">
        <v>3.9E-2</v>
      </c>
      <c r="E2125">
        <v>62.494999999999997</v>
      </c>
      <c r="F2125">
        <v>3.9E-2</v>
      </c>
    </row>
    <row r="2126" spans="1:6" x14ac:dyDescent="0.2">
      <c r="A2126">
        <v>62.506</v>
      </c>
      <c r="B2126">
        <v>3.7999999999999999E-2</v>
      </c>
      <c r="C2126">
        <v>62.515999999999998</v>
      </c>
      <c r="D2126">
        <v>4.2999999999999997E-2</v>
      </c>
      <c r="E2126">
        <v>62.527000000000001</v>
      </c>
      <c r="F2126">
        <v>4.8000000000000001E-2</v>
      </c>
    </row>
    <row r="2127" spans="1:6" x14ac:dyDescent="0.2">
      <c r="A2127">
        <v>62.536999999999999</v>
      </c>
      <c r="B2127">
        <v>7.5999999999999998E-2</v>
      </c>
      <c r="C2127">
        <v>62.548000000000002</v>
      </c>
      <c r="D2127">
        <v>5.8000000000000003E-2</v>
      </c>
      <c r="E2127">
        <v>62.558</v>
      </c>
      <c r="F2127">
        <v>6.6000000000000003E-2</v>
      </c>
    </row>
    <row r="2128" spans="1:6" x14ac:dyDescent="0.2">
      <c r="A2128">
        <v>62.567999999999998</v>
      </c>
      <c r="B2128">
        <v>0.06</v>
      </c>
      <c r="C2128">
        <v>62.579000000000001</v>
      </c>
      <c r="D2128">
        <v>6.4000000000000001E-2</v>
      </c>
      <c r="E2128">
        <v>62.588999999999999</v>
      </c>
      <c r="F2128">
        <v>6.3E-2</v>
      </c>
    </row>
    <row r="2129" spans="1:6" x14ac:dyDescent="0.2">
      <c r="A2129">
        <v>62.6</v>
      </c>
      <c r="B2129">
        <v>5.1999999999999998E-2</v>
      </c>
      <c r="C2129">
        <v>62.61</v>
      </c>
      <c r="D2129">
        <v>5.3999999999999999E-2</v>
      </c>
      <c r="E2129">
        <v>62.621000000000002</v>
      </c>
      <c r="F2129">
        <v>5.0999999999999997E-2</v>
      </c>
    </row>
    <row r="2130" spans="1:6" x14ac:dyDescent="0.2">
      <c r="A2130">
        <v>62.631</v>
      </c>
      <c r="B2130">
        <v>5.2999999999999999E-2</v>
      </c>
      <c r="C2130">
        <v>62.640999999999998</v>
      </c>
      <c r="D2130">
        <v>5.1999999999999998E-2</v>
      </c>
      <c r="E2130">
        <v>62.652000000000001</v>
      </c>
      <c r="F2130">
        <v>4.9000000000000002E-2</v>
      </c>
    </row>
    <row r="2131" spans="1:6" x14ac:dyDescent="0.2">
      <c r="A2131">
        <v>62.661999999999999</v>
      </c>
      <c r="B2131">
        <v>4.9000000000000002E-2</v>
      </c>
      <c r="C2131">
        <v>62.673000000000002</v>
      </c>
      <c r="D2131">
        <v>6.9000000000000006E-2</v>
      </c>
      <c r="E2131">
        <v>62.683</v>
      </c>
      <c r="F2131">
        <v>4.8000000000000001E-2</v>
      </c>
    </row>
    <row r="2132" spans="1:6" x14ac:dyDescent="0.2">
      <c r="A2132">
        <v>62.694000000000003</v>
      </c>
      <c r="B2132">
        <v>5.0999999999999997E-2</v>
      </c>
      <c r="C2132">
        <v>62.704000000000001</v>
      </c>
      <c r="D2132">
        <v>4.8000000000000001E-2</v>
      </c>
      <c r="E2132">
        <v>62.713999999999999</v>
      </c>
      <c r="F2132">
        <v>5.2999999999999999E-2</v>
      </c>
    </row>
    <row r="2133" spans="1:6" x14ac:dyDescent="0.2">
      <c r="A2133">
        <v>62.725000000000001</v>
      </c>
      <c r="B2133">
        <v>5.2999999999999999E-2</v>
      </c>
      <c r="C2133">
        <v>62.734999999999999</v>
      </c>
      <c r="D2133">
        <v>4.8000000000000001E-2</v>
      </c>
      <c r="E2133">
        <v>62.746000000000002</v>
      </c>
      <c r="F2133">
        <v>4.7E-2</v>
      </c>
    </row>
    <row r="2134" spans="1:6" x14ac:dyDescent="0.2">
      <c r="A2134">
        <v>62.756</v>
      </c>
      <c r="B2134">
        <v>4.2000000000000003E-2</v>
      </c>
      <c r="C2134">
        <v>62.767000000000003</v>
      </c>
      <c r="D2134">
        <v>3.6999999999999998E-2</v>
      </c>
      <c r="E2134">
        <v>62.777000000000001</v>
      </c>
      <c r="F2134">
        <v>3.7999999999999999E-2</v>
      </c>
    </row>
    <row r="2135" spans="1:6" x14ac:dyDescent="0.2">
      <c r="A2135">
        <v>62.786999999999999</v>
      </c>
      <c r="B2135">
        <v>3.7999999999999999E-2</v>
      </c>
      <c r="C2135">
        <v>62.798000000000002</v>
      </c>
      <c r="D2135">
        <v>4.5999999999999999E-2</v>
      </c>
      <c r="E2135">
        <v>62.808</v>
      </c>
      <c r="F2135">
        <v>4.8000000000000001E-2</v>
      </c>
    </row>
    <row r="2136" spans="1:6" x14ac:dyDescent="0.2">
      <c r="A2136">
        <v>62.819000000000003</v>
      </c>
      <c r="B2136">
        <v>4.7E-2</v>
      </c>
      <c r="C2136">
        <v>62.829000000000001</v>
      </c>
      <c r="D2136">
        <v>4.8000000000000001E-2</v>
      </c>
      <c r="E2136">
        <v>62.84</v>
      </c>
      <c r="F2136">
        <v>0.05</v>
      </c>
    </row>
    <row r="2137" spans="1:6" x14ac:dyDescent="0.2">
      <c r="A2137">
        <v>62.85</v>
      </c>
      <c r="B2137">
        <v>4.4999999999999998E-2</v>
      </c>
      <c r="C2137">
        <v>62.860999999999997</v>
      </c>
      <c r="D2137">
        <v>4.5999999999999999E-2</v>
      </c>
      <c r="E2137">
        <v>62.871000000000002</v>
      </c>
      <c r="F2137">
        <v>4.9000000000000002E-2</v>
      </c>
    </row>
    <row r="2138" spans="1:6" x14ac:dyDescent="0.2">
      <c r="A2138">
        <v>62.881</v>
      </c>
      <c r="B2138">
        <v>4.5999999999999999E-2</v>
      </c>
      <c r="C2138">
        <v>62.892000000000003</v>
      </c>
      <c r="D2138">
        <v>4.8000000000000001E-2</v>
      </c>
      <c r="E2138">
        <v>62.902000000000001</v>
      </c>
      <c r="F2138">
        <v>0.111</v>
      </c>
    </row>
    <row r="2139" spans="1:6" x14ac:dyDescent="0.2">
      <c r="A2139">
        <v>62.911999999999999</v>
      </c>
      <c r="B2139">
        <v>0.26700000000000002</v>
      </c>
      <c r="C2139">
        <v>62.920999999999999</v>
      </c>
      <c r="D2139">
        <v>0.38</v>
      </c>
      <c r="E2139">
        <v>62.930999999999997</v>
      </c>
      <c r="F2139">
        <v>0.38</v>
      </c>
    </row>
    <row r="2140" spans="1:6" x14ac:dyDescent="0.2">
      <c r="A2140">
        <v>62.941000000000003</v>
      </c>
      <c r="B2140">
        <v>0.44400000000000001</v>
      </c>
      <c r="C2140">
        <v>62.951000000000001</v>
      </c>
      <c r="D2140">
        <v>0.433</v>
      </c>
      <c r="E2140">
        <v>62.960999999999999</v>
      </c>
      <c r="F2140">
        <v>0.45300000000000001</v>
      </c>
    </row>
    <row r="2141" spans="1:6" x14ac:dyDescent="0.2">
      <c r="A2141">
        <v>62.970999999999997</v>
      </c>
      <c r="B2141">
        <v>0.436</v>
      </c>
      <c r="C2141">
        <v>62.981000000000002</v>
      </c>
      <c r="D2141">
        <v>0.41699999999999998</v>
      </c>
      <c r="E2141">
        <v>62.99</v>
      </c>
      <c r="F2141">
        <v>0.34399999999999997</v>
      </c>
    </row>
    <row r="2142" spans="1:6" x14ac:dyDescent="0.2">
      <c r="A2142">
        <v>63</v>
      </c>
      <c r="B2142">
        <v>0.255</v>
      </c>
      <c r="C2142">
        <v>63.01</v>
      </c>
      <c r="D2142">
        <v>0.23799999999999999</v>
      </c>
      <c r="E2142">
        <v>63.02</v>
      </c>
      <c r="F2142">
        <v>0.24099999999999999</v>
      </c>
    </row>
    <row r="2143" spans="1:6" x14ac:dyDescent="0.2">
      <c r="A2143">
        <v>63.03</v>
      </c>
      <c r="B2143">
        <v>0.214</v>
      </c>
      <c r="C2143">
        <v>63.04</v>
      </c>
      <c r="D2143">
        <v>0.19800000000000001</v>
      </c>
      <c r="E2143">
        <v>63.05</v>
      </c>
      <c r="F2143">
        <v>0.20499999999999999</v>
      </c>
    </row>
    <row r="2144" spans="1:6" x14ac:dyDescent="0.2">
      <c r="A2144">
        <v>63.058999999999997</v>
      </c>
      <c r="B2144">
        <v>0.17399999999999999</v>
      </c>
      <c r="C2144">
        <v>63.069000000000003</v>
      </c>
      <c r="D2144">
        <v>0.14399999999999999</v>
      </c>
      <c r="E2144">
        <v>63.079000000000001</v>
      </c>
      <c r="F2144">
        <v>0.25600000000000001</v>
      </c>
    </row>
    <row r="2145" spans="1:6" x14ac:dyDescent="0.2">
      <c r="A2145">
        <v>63.088999999999999</v>
      </c>
      <c r="B2145">
        <v>0.376</v>
      </c>
      <c r="C2145">
        <v>63.098999999999997</v>
      </c>
      <c r="D2145">
        <v>0.22600000000000001</v>
      </c>
      <c r="E2145">
        <v>63.109000000000002</v>
      </c>
      <c r="F2145">
        <v>0.22700000000000001</v>
      </c>
    </row>
    <row r="2146" spans="1:6" x14ac:dyDescent="0.2">
      <c r="A2146">
        <v>63.119</v>
      </c>
      <c r="B2146">
        <v>0.44500000000000001</v>
      </c>
      <c r="C2146">
        <v>63.128</v>
      </c>
      <c r="D2146">
        <v>0.35299999999999998</v>
      </c>
      <c r="E2146">
        <v>63.137999999999998</v>
      </c>
      <c r="F2146">
        <v>0.26100000000000001</v>
      </c>
    </row>
    <row r="2147" spans="1:6" x14ac:dyDescent="0.2">
      <c r="A2147">
        <v>63.148000000000003</v>
      </c>
      <c r="B2147">
        <v>0.214</v>
      </c>
      <c r="C2147">
        <v>63.158000000000001</v>
      </c>
      <c r="D2147">
        <v>4.2000000000000003E-2</v>
      </c>
      <c r="E2147">
        <v>63.167999999999999</v>
      </c>
      <c r="F2147">
        <v>4.3999999999999997E-2</v>
      </c>
    </row>
    <row r="2148" spans="1:6" x14ac:dyDescent="0.2">
      <c r="A2148">
        <v>63.177999999999997</v>
      </c>
      <c r="B2148">
        <v>-1.0999999999999999E-2</v>
      </c>
      <c r="C2148">
        <v>63.188000000000002</v>
      </c>
      <c r="D2148">
        <v>2.7E-2</v>
      </c>
      <c r="E2148">
        <v>63.198</v>
      </c>
      <c r="F2148">
        <v>1.6E-2</v>
      </c>
    </row>
    <row r="2149" spans="1:6" x14ac:dyDescent="0.2">
      <c r="A2149">
        <v>63.207000000000001</v>
      </c>
      <c r="B2149">
        <v>-7.0000000000000001E-3</v>
      </c>
      <c r="C2149">
        <v>63.216999999999999</v>
      </c>
      <c r="D2149">
        <v>2.5000000000000001E-2</v>
      </c>
      <c r="E2149">
        <v>63.226999999999997</v>
      </c>
      <c r="F2149">
        <v>0.02</v>
      </c>
    </row>
    <row r="2150" spans="1:6" x14ac:dyDescent="0.2">
      <c r="A2150">
        <v>63.237000000000002</v>
      </c>
      <c r="B2150">
        <v>1.0999999999999999E-2</v>
      </c>
      <c r="C2150">
        <v>63.247</v>
      </c>
      <c r="D2150">
        <v>2.7E-2</v>
      </c>
      <c r="E2150">
        <v>63.256999999999998</v>
      </c>
      <c r="F2150">
        <v>1.6E-2</v>
      </c>
    </row>
    <row r="2151" spans="1:6" x14ac:dyDescent="0.2">
      <c r="A2151">
        <v>63.267000000000003</v>
      </c>
      <c r="B2151">
        <v>0.16200000000000001</v>
      </c>
      <c r="C2151">
        <v>63.276000000000003</v>
      </c>
      <c r="D2151">
        <v>0.189</v>
      </c>
      <c r="E2151">
        <v>63.286000000000001</v>
      </c>
      <c r="F2151">
        <v>0.16500000000000001</v>
      </c>
    </row>
    <row r="2152" spans="1:6" x14ac:dyDescent="0.2">
      <c r="A2152">
        <v>63.295999999999999</v>
      </c>
      <c r="B2152">
        <v>0.187</v>
      </c>
      <c r="C2152">
        <v>63.305999999999997</v>
      </c>
      <c r="D2152">
        <v>0.13300000000000001</v>
      </c>
      <c r="E2152">
        <v>63.316000000000003</v>
      </c>
      <c r="F2152">
        <v>4.3999999999999997E-2</v>
      </c>
    </row>
    <row r="2153" spans="1:6" x14ac:dyDescent="0.2">
      <c r="A2153">
        <v>63.326000000000001</v>
      </c>
      <c r="B2153">
        <v>0.25</v>
      </c>
      <c r="C2153">
        <v>63.335999999999999</v>
      </c>
      <c r="D2153">
        <v>0.35199999999999998</v>
      </c>
      <c r="E2153">
        <v>63.344999999999999</v>
      </c>
      <c r="F2153">
        <v>0.35299999999999998</v>
      </c>
    </row>
    <row r="2154" spans="1:6" x14ac:dyDescent="0.2">
      <c r="A2154">
        <v>63.354999999999997</v>
      </c>
      <c r="B2154">
        <v>0.28100000000000003</v>
      </c>
      <c r="C2154">
        <v>63.365000000000002</v>
      </c>
      <c r="D2154">
        <v>0.249</v>
      </c>
      <c r="E2154">
        <v>63.375</v>
      </c>
      <c r="F2154">
        <v>3.0000000000000001E-3</v>
      </c>
    </row>
    <row r="2155" spans="1:6" x14ac:dyDescent="0.2">
      <c r="A2155">
        <v>63.384999999999998</v>
      </c>
      <c r="B2155">
        <v>0.109</v>
      </c>
      <c r="C2155">
        <v>63.395000000000003</v>
      </c>
      <c r="D2155">
        <v>3.5999999999999997E-2</v>
      </c>
      <c r="E2155">
        <v>63.405000000000001</v>
      </c>
      <c r="F2155">
        <v>-7.0000000000000001E-3</v>
      </c>
    </row>
    <row r="2156" spans="1:6" x14ac:dyDescent="0.2">
      <c r="A2156">
        <v>63.414000000000001</v>
      </c>
      <c r="B2156">
        <v>3.1E-2</v>
      </c>
      <c r="C2156">
        <v>63.423999999999999</v>
      </c>
      <c r="D2156">
        <v>0.186</v>
      </c>
      <c r="E2156">
        <v>63.433999999999997</v>
      </c>
      <c r="F2156">
        <v>0.47099999999999997</v>
      </c>
    </row>
    <row r="2157" spans="1:6" x14ac:dyDescent="0.2">
      <c r="A2157">
        <v>63.444000000000003</v>
      </c>
      <c r="B2157">
        <v>0.59699999999999998</v>
      </c>
      <c r="C2157">
        <v>63.454000000000001</v>
      </c>
      <c r="D2157">
        <v>0.57999999999999996</v>
      </c>
      <c r="E2157">
        <v>63.463999999999999</v>
      </c>
      <c r="F2157">
        <v>0.57099999999999995</v>
      </c>
    </row>
    <row r="2158" spans="1:6" x14ac:dyDescent="0.2">
      <c r="A2158">
        <v>63.473999999999997</v>
      </c>
      <c r="B2158">
        <v>0.59</v>
      </c>
      <c r="C2158">
        <v>63.482999999999997</v>
      </c>
      <c r="D2158">
        <v>0.52700000000000002</v>
      </c>
      <c r="E2158">
        <v>63.493000000000002</v>
      </c>
      <c r="F2158">
        <v>0.33500000000000002</v>
      </c>
    </row>
    <row r="2159" spans="1:6" x14ac:dyDescent="0.2">
      <c r="A2159">
        <v>63.503</v>
      </c>
      <c r="B2159">
        <v>0.39900000000000002</v>
      </c>
      <c r="C2159">
        <v>63.512999999999998</v>
      </c>
      <c r="D2159">
        <v>0.309</v>
      </c>
      <c r="E2159">
        <v>63.523000000000003</v>
      </c>
      <c r="F2159">
        <v>0.42699999999999999</v>
      </c>
    </row>
    <row r="2160" spans="1:6" x14ac:dyDescent="0.2">
      <c r="A2160">
        <v>63.533000000000001</v>
      </c>
      <c r="B2160">
        <v>0.17899999999999999</v>
      </c>
      <c r="C2160">
        <v>63.542999999999999</v>
      </c>
      <c r="D2160">
        <v>0.107</v>
      </c>
      <c r="E2160">
        <v>63.552999999999997</v>
      </c>
      <c r="F2160">
        <v>0.13900000000000001</v>
      </c>
    </row>
    <row r="2161" spans="1:6" x14ac:dyDescent="0.2">
      <c r="A2161">
        <v>63.561999999999998</v>
      </c>
      <c r="B2161">
        <v>0.26</v>
      </c>
      <c r="C2161">
        <v>63.572000000000003</v>
      </c>
      <c r="D2161">
        <v>0.34100000000000003</v>
      </c>
      <c r="E2161">
        <v>63.582000000000001</v>
      </c>
      <c r="F2161">
        <v>0.43</v>
      </c>
    </row>
    <row r="2162" spans="1:6" x14ac:dyDescent="0.2">
      <c r="A2162">
        <v>63.591999999999999</v>
      </c>
      <c r="B2162">
        <v>0.38400000000000001</v>
      </c>
      <c r="C2162">
        <v>63.601999999999997</v>
      </c>
      <c r="D2162">
        <v>0.29199999999999998</v>
      </c>
      <c r="E2162">
        <v>63.612000000000002</v>
      </c>
      <c r="F2162">
        <v>0.20100000000000001</v>
      </c>
    </row>
    <row r="2163" spans="1:6" x14ac:dyDescent="0.2">
      <c r="A2163">
        <v>63.622</v>
      </c>
      <c r="B2163">
        <v>0.215</v>
      </c>
    </row>
    <row r="2165" spans="1:6" x14ac:dyDescent="0.2">
      <c r="A2165" t="s">
        <v>97</v>
      </c>
    </row>
    <row r="2166" spans="1:6" x14ac:dyDescent="0.2">
      <c r="A2166" t="s">
        <v>98</v>
      </c>
    </row>
    <row r="2167" spans="1:6" x14ac:dyDescent="0.2">
      <c r="A2167" t="s">
        <v>99</v>
      </c>
    </row>
    <row r="2168" spans="1:6" x14ac:dyDescent="0.2">
      <c r="A2168">
        <v>63.622999999999998</v>
      </c>
      <c r="B2168">
        <v>0.113</v>
      </c>
      <c r="C2168">
        <v>63.624000000000002</v>
      </c>
      <c r="D2168">
        <v>8.1000000000000003E-2</v>
      </c>
      <c r="E2168">
        <v>63.625</v>
      </c>
      <c r="F2168">
        <v>7.9000000000000001E-2</v>
      </c>
    </row>
    <row r="2169" spans="1:6" x14ac:dyDescent="0.2">
      <c r="A2169">
        <v>63.627000000000002</v>
      </c>
      <c r="B2169">
        <v>5.8999999999999997E-2</v>
      </c>
      <c r="C2169">
        <v>63.628</v>
      </c>
      <c r="D2169">
        <v>5.1999999999999998E-2</v>
      </c>
      <c r="E2169">
        <v>63.628999999999998</v>
      </c>
      <c r="F2169">
        <v>5.7000000000000002E-2</v>
      </c>
    </row>
    <row r="2170" spans="1:6" x14ac:dyDescent="0.2">
      <c r="A2170">
        <v>63.631</v>
      </c>
      <c r="B2170">
        <v>6.3E-2</v>
      </c>
      <c r="C2170">
        <v>63.631999999999998</v>
      </c>
      <c r="D2170">
        <v>5.7000000000000002E-2</v>
      </c>
      <c r="E2170">
        <v>63.633000000000003</v>
      </c>
      <c r="F2170">
        <v>4.7E-2</v>
      </c>
    </row>
    <row r="2171" spans="1:6" x14ac:dyDescent="0.2">
      <c r="A2171">
        <v>63.634999999999998</v>
      </c>
      <c r="B2171">
        <v>5.2999999999999999E-2</v>
      </c>
      <c r="C2171">
        <v>63.636000000000003</v>
      </c>
      <c r="D2171">
        <v>4.1000000000000002E-2</v>
      </c>
      <c r="E2171">
        <v>63.637</v>
      </c>
      <c r="F2171">
        <v>4.1000000000000002E-2</v>
      </c>
    </row>
    <row r="2172" spans="1:6" x14ac:dyDescent="0.2">
      <c r="A2172">
        <v>63.637999999999998</v>
      </c>
      <c r="B2172">
        <v>3.9E-2</v>
      </c>
      <c r="C2172">
        <v>63.64</v>
      </c>
      <c r="D2172">
        <v>4.3999999999999997E-2</v>
      </c>
      <c r="E2172">
        <v>63.640999999999998</v>
      </c>
      <c r="F2172">
        <v>4.3999999999999997E-2</v>
      </c>
    </row>
    <row r="2173" spans="1:6" x14ac:dyDescent="0.2">
      <c r="A2173">
        <v>63.642000000000003</v>
      </c>
      <c r="B2173">
        <v>4.2999999999999997E-2</v>
      </c>
      <c r="C2173">
        <v>63.643999999999998</v>
      </c>
      <c r="D2173">
        <v>4.2000000000000003E-2</v>
      </c>
      <c r="E2173">
        <v>63.645000000000003</v>
      </c>
      <c r="F2173">
        <v>3.7999999999999999E-2</v>
      </c>
    </row>
    <row r="2174" spans="1:6" x14ac:dyDescent="0.2">
      <c r="A2174">
        <v>63.646000000000001</v>
      </c>
      <c r="B2174">
        <v>4.3999999999999997E-2</v>
      </c>
      <c r="C2174">
        <v>63.648000000000003</v>
      </c>
      <c r="D2174">
        <v>0.04</v>
      </c>
      <c r="E2174">
        <v>63.649000000000001</v>
      </c>
      <c r="F2174">
        <v>3.7999999999999999E-2</v>
      </c>
    </row>
    <row r="2175" spans="1:6" x14ac:dyDescent="0.2">
      <c r="A2175">
        <v>63.65</v>
      </c>
      <c r="B2175">
        <v>3.7999999999999999E-2</v>
      </c>
      <c r="C2175">
        <v>63.652000000000001</v>
      </c>
      <c r="D2175">
        <v>3.9E-2</v>
      </c>
      <c r="E2175">
        <v>63.652999999999999</v>
      </c>
      <c r="F2175">
        <v>4.2000000000000003E-2</v>
      </c>
    </row>
    <row r="2176" spans="1:6" x14ac:dyDescent="0.2">
      <c r="A2176">
        <v>63.654000000000003</v>
      </c>
      <c r="B2176">
        <v>4.4999999999999998E-2</v>
      </c>
      <c r="C2176">
        <v>63.655000000000001</v>
      </c>
      <c r="D2176">
        <v>4.5999999999999999E-2</v>
      </c>
      <c r="E2176">
        <v>63.656999999999996</v>
      </c>
      <c r="F2176">
        <v>4.3999999999999997E-2</v>
      </c>
    </row>
    <row r="2177" spans="1:6" x14ac:dyDescent="0.2">
      <c r="A2177">
        <v>63.658000000000001</v>
      </c>
      <c r="B2177">
        <v>4.5999999999999999E-2</v>
      </c>
      <c r="C2177">
        <v>63.658999999999999</v>
      </c>
      <c r="D2177">
        <v>4.5999999999999999E-2</v>
      </c>
      <c r="E2177">
        <v>63.661000000000001</v>
      </c>
      <c r="F2177">
        <v>5.0999999999999997E-2</v>
      </c>
    </row>
    <row r="2178" spans="1:6" x14ac:dyDescent="0.2">
      <c r="A2178">
        <v>63.661999999999999</v>
      </c>
      <c r="B2178">
        <v>5.0999999999999997E-2</v>
      </c>
      <c r="C2178">
        <v>63.662999999999997</v>
      </c>
      <c r="D2178">
        <v>4.8000000000000001E-2</v>
      </c>
      <c r="E2178">
        <v>63.664999999999999</v>
      </c>
      <c r="F2178">
        <v>5.0999999999999997E-2</v>
      </c>
    </row>
    <row r="2179" spans="1:6" x14ac:dyDescent="0.2">
      <c r="A2179">
        <v>63.665999999999997</v>
      </c>
      <c r="B2179">
        <v>4.9000000000000002E-2</v>
      </c>
      <c r="C2179">
        <v>63.667000000000002</v>
      </c>
      <c r="D2179">
        <v>6.2E-2</v>
      </c>
      <c r="E2179">
        <v>63.667999999999999</v>
      </c>
      <c r="F2179">
        <v>0.05</v>
      </c>
    </row>
    <row r="2180" spans="1:6" x14ac:dyDescent="0.2">
      <c r="A2180">
        <v>63.67</v>
      </c>
      <c r="B2180">
        <v>5.5E-2</v>
      </c>
      <c r="C2180">
        <v>63.670999999999999</v>
      </c>
      <c r="D2180">
        <v>5.7000000000000002E-2</v>
      </c>
      <c r="E2180">
        <v>63.671999999999997</v>
      </c>
      <c r="F2180">
        <v>5.0999999999999997E-2</v>
      </c>
    </row>
    <row r="2181" spans="1:6" x14ac:dyDescent="0.2">
      <c r="A2181">
        <v>63.673999999999999</v>
      </c>
      <c r="B2181">
        <v>4.9000000000000002E-2</v>
      </c>
      <c r="C2181">
        <v>63.674999999999997</v>
      </c>
      <c r="D2181">
        <v>0.05</v>
      </c>
      <c r="E2181">
        <v>63.676000000000002</v>
      </c>
      <c r="F2181">
        <v>4.3999999999999997E-2</v>
      </c>
    </row>
    <row r="2182" spans="1:6" x14ac:dyDescent="0.2">
      <c r="A2182">
        <v>63.677999999999997</v>
      </c>
      <c r="B2182">
        <v>4.2000000000000003E-2</v>
      </c>
      <c r="C2182">
        <v>63.679000000000002</v>
      </c>
      <c r="D2182">
        <v>4.2999999999999997E-2</v>
      </c>
      <c r="E2182">
        <v>63.68</v>
      </c>
      <c r="F2182">
        <v>4.3999999999999997E-2</v>
      </c>
    </row>
    <row r="2183" spans="1:6" x14ac:dyDescent="0.2">
      <c r="A2183">
        <v>63.682000000000002</v>
      </c>
      <c r="B2183">
        <v>0.04</v>
      </c>
      <c r="C2183">
        <v>63.683</v>
      </c>
      <c r="D2183">
        <v>0.04</v>
      </c>
      <c r="E2183">
        <v>63.683999999999997</v>
      </c>
      <c r="F2183">
        <v>4.2000000000000003E-2</v>
      </c>
    </row>
    <row r="2184" spans="1:6" x14ac:dyDescent="0.2">
      <c r="A2184">
        <v>63.685000000000002</v>
      </c>
      <c r="B2184">
        <v>0.04</v>
      </c>
      <c r="C2184">
        <v>63.686999999999998</v>
      </c>
      <c r="D2184">
        <v>4.2000000000000003E-2</v>
      </c>
      <c r="E2184">
        <v>63.688000000000002</v>
      </c>
      <c r="F2184">
        <v>4.2000000000000003E-2</v>
      </c>
    </row>
    <row r="2185" spans="1:6" x14ac:dyDescent="0.2">
      <c r="A2185">
        <v>63.689</v>
      </c>
      <c r="B2185">
        <v>3.7999999999999999E-2</v>
      </c>
      <c r="C2185">
        <v>63.691000000000003</v>
      </c>
      <c r="D2185">
        <v>3.9E-2</v>
      </c>
      <c r="E2185">
        <v>63.692</v>
      </c>
      <c r="F2185">
        <v>3.9E-2</v>
      </c>
    </row>
    <row r="2186" spans="1:6" x14ac:dyDescent="0.2">
      <c r="A2186">
        <v>63.692999999999998</v>
      </c>
      <c r="B2186">
        <v>3.7999999999999999E-2</v>
      </c>
      <c r="C2186">
        <v>63.695</v>
      </c>
      <c r="D2186">
        <v>4.2999999999999997E-2</v>
      </c>
      <c r="E2186">
        <v>63.695999999999998</v>
      </c>
      <c r="F2186">
        <v>4.8000000000000001E-2</v>
      </c>
    </row>
    <row r="2187" spans="1:6" x14ac:dyDescent="0.2">
      <c r="A2187">
        <v>63.697000000000003</v>
      </c>
      <c r="B2187">
        <v>7.5999999999999998E-2</v>
      </c>
      <c r="C2187">
        <v>63.698</v>
      </c>
      <c r="D2187">
        <v>5.8000000000000003E-2</v>
      </c>
      <c r="E2187">
        <v>63.7</v>
      </c>
      <c r="F2187">
        <v>6.6000000000000003E-2</v>
      </c>
    </row>
    <row r="2188" spans="1:6" x14ac:dyDescent="0.2">
      <c r="A2188">
        <v>63.701000000000001</v>
      </c>
      <c r="B2188">
        <v>0.06</v>
      </c>
      <c r="C2188">
        <v>63.701999999999998</v>
      </c>
      <c r="D2188">
        <v>6.4000000000000001E-2</v>
      </c>
      <c r="E2188">
        <v>63.704000000000001</v>
      </c>
      <c r="F2188">
        <v>6.3E-2</v>
      </c>
    </row>
    <row r="2189" spans="1:6" x14ac:dyDescent="0.2">
      <c r="A2189">
        <v>63.704999999999998</v>
      </c>
      <c r="B2189">
        <v>5.1999999999999998E-2</v>
      </c>
      <c r="C2189">
        <v>63.706000000000003</v>
      </c>
      <c r="D2189">
        <v>5.3999999999999999E-2</v>
      </c>
      <c r="E2189">
        <v>63.707999999999998</v>
      </c>
      <c r="F2189">
        <v>5.0999999999999997E-2</v>
      </c>
    </row>
    <row r="2190" spans="1:6" x14ac:dyDescent="0.2">
      <c r="A2190">
        <v>63.709000000000003</v>
      </c>
      <c r="B2190">
        <v>5.2999999999999999E-2</v>
      </c>
      <c r="C2190">
        <v>63.71</v>
      </c>
      <c r="D2190">
        <v>5.1999999999999998E-2</v>
      </c>
      <c r="E2190">
        <v>63.712000000000003</v>
      </c>
      <c r="F2190">
        <v>4.9000000000000002E-2</v>
      </c>
    </row>
    <row r="2191" spans="1:6" x14ac:dyDescent="0.2">
      <c r="A2191">
        <v>63.713000000000001</v>
      </c>
      <c r="B2191">
        <v>4.9000000000000002E-2</v>
      </c>
      <c r="C2191">
        <v>63.713999999999999</v>
      </c>
      <c r="D2191">
        <v>6.9000000000000006E-2</v>
      </c>
      <c r="E2191">
        <v>63.715000000000003</v>
      </c>
      <c r="F2191">
        <v>4.8000000000000001E-2</v>
      </c>
    </row>
    <row r="2192" spans="1:6" x14ac:dyDescent="0.2">
      <c r="A2192">
        <v>63.716999999999999</v>
      </c>
      <c r="B2192">
        <v>5.0999999999999997E-2</v>
      </c>
      <c r="C2192">
        <v>63.718000000000004</v>
      </c>
      <c r="D2192">
        <v>4.8000000000000001E-2</v>
      </c>
      <c r="E2192">
        <v>63.719000000000001</v>
      </c>
      <c r="F2192">
        <v>5.2999999999999999E-2</v>
      </c>
    </row>
    <row r="2193" spans="1:6" x14ac:dyDescent="0.2">
      <c r="A2193">
        <v>63.720999999999997</v>
      </c>
      <c r="B2193">
        <v>5.2999999999999999E-2</v>
      </c>
      <c r="C2193">
        <v>63.722000000000001</v>
      </c>
      <c r="D2193">
        <v>4.8000000000000001E-2</v>
      </c>
      <c r="E2193">
        <v>63.722999999999999</v>
      </c>
      <c r="F2193">
        <v>4.7E-2</v>
      </c>
    </row>
    <row r="2194" spans="1:6" x14ac:dyDescent="0.2">
      <c r="A2194">
        <v>63.725000000000001</v>
      </c>
      <c r="B2194">
        <v>4.2000000000000003E-2</v>
      </c>
      <c r="C2194">
        <v>63.725999999999999</v>
      </c>
      <c r="D2194">
        <v>3.6999999999999998E-2</v>
      </c>
      <c r="E2194">
        <v>63.726999999999997</v>
      </c>
      <c r="F2194">
        <v>3.7999999999999999E-2</v>
      </c>
    </row>
    <row r="2195" spans="1:6" x14ac:dyDescent="0.2">
      <c r="A2195">
        <v>63.728000000000002</v>
      </c>
      <c r="B2195">
        <v>3.7999999999999999E-2</v>
      </c>
      <c r="C2195">
        <v>63.73</v>
      </c>
      <c r="D2195">
        <v>4.5999999999999999E-2</v>
      </c>
      <c r="E2195">
        <v>63.731000000000002</v>
      </c>
      <c r="F2195">
        <v>4.8000000000000001E-2</v>
      </c>
    </row>
    <row r="2196" spans="1:6" x14ac:dyDescent="0.2">
      <c r="A2196">
        <v>63.731999999999999</v>
      </c>
      <c r="B2196">
        <v>4.7E-2</v>
      </c>
      <c r="C2196">
        <v>63.734000000000002</v>
      </c>
      <c r="D2196">
        <v>4.8000000000000001E-2</v>
      </c>
      <c r="E2196">
        <v>63.734999999999999</v>
      </c>
      <c r="F2196">
        <v>0.05</v>
      </c>
    </row>
    <row r="2197" spans="1:6" x14ac:dyDescent="0.2">
      <c r="A2197">
        <v>63.735999999999997</v>
      </c>
      <c r="B2197">
        <v>4.4999999999999998E-2</v>
      </c>
      <c r="C2197">
        <v>63.738</v>
      </c>
      <c r="D2197">
        <v>4.5999999999999999E-2</v>
      </c>
      <c r="E2197">
        <v>63.738999999999997</v>
      </c>
      <c r="F2197">
        <v>4.9000000000000002E-2</v>
      </c>
    </row>
    <row r="2198" spans="1:6" x14ac:dyDescent="0.2">
      <c r="A2198">
        <v>63.74</v>
      </c>
      <c r="B2198">
        <v>4.5999999999999999E-2</v>
      </c>
      <c r="C2198">
        <v>63.741999999999997</v>
      </c>
      <c r="D2198">
        <v>4.8000000000000001E-2</v>
      </c>
      <c r="E2198">
        <v>63.750999999999998</v>
      </c>
      <c r="F2198">
        <v>0.113</v>
      </c>
    </row>
    <row r="2199" spans="1:6" x14ac:dyDescent="0.2">
      <c r="A2199">
        <v>63.761000000000003</v>
      </c>
      <c r="B2199">
        <v>8.1000000000000003E-2</v>
      </c>
      <c r="C2199">
        <v>63.771000000000001</v>
      </c>
      <c r="D2199">
        <v>7.9000000000000001E-2</v>
      </c>
      <c r="E2199">
        <v>63.78</v>
      </c>
      <c r="F2199">
        <v>5.8999999999999997E-2</v>
      </c>
    </row>
    <row r="2200" spans="1:6" x14ac:dyDescent="0.2">
      <c r="A2200">
        <v>63.79</v>
      </c>
      <c r="B2200">
        <v>5.1999999999999998E-2</v>
      </c>
      <c r="C2200">
        <v>63.8</v>
      </c>
      <c r="D2200">
        <v>5.7000000000000002E-2</v>
      </c>
      <c r="E2200">
        <v>63.808999999999997</v>
      </c>
      <c r="F2200">
        <v>6.3E-2</v>
      </c>
    </row>
    <row r="2201" spans="1:6" x14ac:dyDescent="0.2">
      <c r="A2201">
        <v>63.819000000000003</v>
      </c>
      <c r="B2201">
        <v>5.7000000000000002E-2</v>
      </c>
      <c r="C2201">
        <v>63.829000000000001</v>
      </c>
      <c r="D2201">
        <v>4.7E-2</v>
      </c>
      <c r="E2201">
        <v>63.838000000000001</v>
      </c>
      <c r="F2201">
        <v>5.2999999999999999E-2</v>
      </c>
    </row>
    <row r="2202" spans="1:6" x14ac:dyDescent="0.2">
      <c r="A2202">
        <v>63.847999999999999</v>
      </c>
      <c r="B2202">
        <v>4.1000000000000002E-2</v>
      </c>
      <c r="C2202">
        <v>63.857999999999997</v>
      </c>
      <c r="D2202">
        <v>4.1000000000000002E-2</v>
      </c>
      <c r="E2202">
        <v>63.866999999999997</v>
      </c>
      <c r="F2202">
        <v>3.9E-2</v>
      </c>
    </row>
    <row r="2203" spans="1:6" x14ac:dyDescent="0.2">
      <c r="A2203">
        <v>63.877000000000002</v>
      </c>
      <c r="B2203">
        <v>4.3999999999999997E-2</v>
      </c>
      <c r="C2203">
        <v>63.887</v>
      </c>
      <c r="D2203">
        <v>4.3999999999999997E-2</v>
      </c>
      <c r="E2203">
        <v>63.896000000000001</v>
      </c>
      <c r="F2203">
        <v>4.2999999999999997E-2</v>
      </c>
    </row>
    <row r="2204" spans="1:6" x14ac:dyDescent="0.2">
      <c r="A2204">
        <v>63.905999999999999</v>
      </c>
      <c r="B2204">
        <v>4.2000000000000003E-2</v>
      </c>
      <c r="C2204">
        <v>63.915999999999997</v>
      </c>
      <c r="D2204">
        <v>3.7999999999999999E-2</v>
      </c>
      <c r="E2204">
        <v>63.924999999999997</v>
      </c>
      <c r="F2204">
        <v>4.3999999999999997E-2</v>
      </c>
    </row>
    <row r="2205" spans="1:6" x14ac:dyDescent="0.2">
      <c r="A2205">
        <v>63.935000000000002</v>
      </c>
      <c r="B2205">
        <v>0.04</v>
      </c>
      <c r="C2205">
        <v>63.945</v>
      </c>
      <c r="D2205">
        <v>3.7999999999999999E-2</v>
      </c>
      <c r="E2205">
        <v>63.954000000000001</v>
      </c>
      <c r="F2205">
        <v>3.7999999999999999E-2</v>
      </c>
    </row>
    <row r="2206" spans="1:6" x14ac:dyDescent="0.2">
      <c r="A2206">
        <v>63.963999999999999</v>
      </c>
      <c r="B2206">
        <v>3.9E-2</v>
      </c>
      <c r="C2206">
        <v>63.973999999999997</v>
      </c>
      <c r="D2206">
        <v>4.2000000000000003E-2</v>
      </c>
      <c r="E2206">
        <v>63.982999999999997</v>
      </c>
      <c r="F2206">
        <v>4.4999999999999998E-2</v>
      </c>
    </row>
    <row r="2207" spans="1:6" x14ac:dyDescent="0.2">
      <c r="A2207">
        <v>63.993000000000002</v>
      </c>
      <c r="B2207">
        <v>4.5999999999999999E-2</v>
      </c>
      <c r="C2207">
        <v>64.003</v>
      </c>
      <c r="D2207">
        <v>4.3999999999999997E-2</v>
      </c>
      <c r="E2207">
        <v>64.012</v>
      </c>
      <c r="F2207">
        <v>4.5999999999999999E-2</v>
      </c>
    </row>
    <row r="2208" spans="1:6" x14ac:dyDescent="0.2">
      <c r="A2208">
        <v>64.022000000000006</v>
      </c>
      <c r="B2208">
        <v>4.5999999999999999E-2</v>
      </c>
      <c r="C2208">
        <v>64.031999999999996</v>
      </c>
      <c r="D2208">
        <v>5.0999999999999997E-2</v>
      </c>
      <c r="E2208">
        <v>64.040999999999997</v>
      </c>
      <c r="F2208">
        <v>5.0999999999999997E-2</v>
      </c>
    </row>
    <row r="2209" spans="1:6" x14ac:dyDescent="0.2">
      <c r="A2209">
        <v>64.051000000000002</v>
      </c>
      <c r="B2209">
        <v>4.8000000000000001E-2</v>
      </c>
      <c r="C2209">
        <v>64.061000000000007</v>
      </c>
      <c r="D2209">
        <v>5.0999999999999997E-2</v>
      </c>
      <c r="E2209">
        <v>64.069999999999993</v>
      </c>
      <c r="F2209">
        <v>4.9000000000000002E-2</v>
      </c>
    </row>
    <row r="2210" spans="1:6" x14ac:dyDescent="0.2">
      <c r="A2210">
        <v>64.08</v>
      </c>
      <c r="B2210">
        <v>6.2E-2</v>
      </c>
      <c r="C2210">
        <v>64.09</v>
      </c>
      <c r="D2210">
        <v>0.05</v>
      </c>
      <c r="E2210">
        <v>64.099000000000004</v>
      </c>
      <c r="F2210">
        <v>5.5E-2</v>
      </c>
    </row>
    <row r="2211" spans="1:6" x14ac:dyDescent="0.2">
      <c r="A2211">
        <v>64.108999999999995</v>
      </c>
      <c r="B2211">
        <v>5.7000000000000002E-2</v>
      </c>
      <c r="C2211">
        <v>64.119</v>
      </c>
      <c r="D2211">
        <v>5.0999999999999997E-2</v>
      </c>
      <c r="E2211">
        <v>64.128</v>
      </c>
      <c r="F2211">
        <v>4.9000000000000002E-2</v>
      </c>
    </row>
    <row r="2212" spans="1:6" x14ac:dyDescent="0.2">
      <c r="A2212">
        <v>64.138000000000005</v>
      </c>
      <c r="B2212">
        <v>0.05</v>
      </c>
      <c r="C2212">
        <v>64.147999999999996</v>
      </c>
      <c r="D2212">
        <v>4.3999999999999997E-2</v>
      </c>
      <c r="E2212">
        <v>64.156999999999996</v>
      </c>
      <c r="F2212">
        <v>4.2000000000000003E-2</v>
      </c>
    </row>
    <row r="2213" spans="1:6" x14ac:dyDescent="0.2">
      <c r="A2213">
        <v>64.167000000000002</v>
      </c>
      <c r="B2213">
        <v>4.2999999999999997E-2</v>
      </c>
      <c r="C2213">
        <v>64.177000000000007</v>
      </c>
      <c r="D2213">
        <v>4.3999999999999997E-2</v>
      </c>
      <c r="E2213">
        <v>64.186000000000007</v>
      </c>
      <c r="F2213">
        <v>0.04</v>
      </c>
    </row>
    <row r="2214" spans="1:6" x14ac:dyDescent="0.2">
      <c r="A2214">
        <v>64.195999999999998</v>
      </c>
      <c r="B2214">
        <v>0.04</v>
      </c>
      <c r="C2214">
        <v>64.206000000000003</v>
      </c>
      <c r="D2214">
        <v>4.2000000000000003E-2</v>
      </c>
      <c r="E2214">
        <v>64.215000000000003</v>
      </c>
      <c r="F2214">
        <v>0.04</v>
      </c>
    </row>
    <row r="2215" spans="1:6" x14ac:dyDescent="0.2">
      <c r="A2215">
        <v>64.224999999999994</v>
      </c>
      <c r="B2215">
        <v>4.2000000000000003E-2</v>
      </c>
      <c r="C2215">
        <v>64.234999999999999</v>
      </c>
      <c r="D2215">
        <v>4.2000000000000003E-2</v>
      </c>
      <c r="E2215">
        <v>64.244</v>
      </c>
      <c r="F2215">
        <v>3.7999999999999999E-2</v>
      </c>
    </row>
    <row r="2216" spans="1:6" x14ac:dyDescent="0.2">
      <c r="A2216">
        <v>64.254000000000005</v>
      </c>
      <c r="B2216">
        <v>3.9E-2</v>
      </c>
      <c r="C2216">
        <v>64.263999999999996</v>
      </c>
      <c r="D2216">
        <v>3.9E-2</v>
      </c>
      <c r="E2216">
        <v>64.272999999999996</v>
      </c>
      <c r="F2216">
        <v>3.7999999999999999E-2</v>
      </c>
    </row>
    <row r="2217" spans="1:6" x14ac:dyDescent="0.2">
      <c r="A2217">
        <v>64.283000000000001</v>
      </c>
      <c r="B2217">
        <v>4.2999999999999997E-2</v>
      </c>
      <c r="C2217">
        <v>64.293000000000006</v>
      </c>
      <c r="D2217">
        <v>4.8000000000000001E-2</v>
      </c>
      <c r="E2217">
        <v>64.302999999999997</v>
      </c>
      <c r="F2217">
        <v>7.5999999999999998E-2</v>
      </c>
    </row>
    <row r="2218" spans="1:6" x14ac:dyDescent="0.2">
      <c r="A2218">
        <v>64.311999999999998</v>
      </c>
      <c r="B2218">
        <v>5.8000000000000003E-2</v>
      </c>
      <c r="C2218">
        <v>64.322000000000003</v>
      </c>
      <c r="D2218">
        <v>6.6000000000000003E-2</v>
      </c>
      <c r="E2218">
        <v>64.331999999999994</v>
      </c>
      <c r="F2218">
        <v>0.06</v>
      </c>
    </row>
    <row r="2219" spans="1:6" x14ac:dyDescent="0.2">
      <c r="A2219">
        <v>64.340999999999994</v>
      </c>
      <c r="B2219">
        <v>6.4000000000000001E-2</v>
      </c>
      <c r="C2219">
        <v>64.350999999999999</v>
      </c>
      <c r="D2219">
        <v>6.3E-2</v>
      </c>
      <c r="E2219">
        <v>64.361000000000004</v>
      </c>
      <c r="F2219">
        <v>5.1999999999999998E-2</v>
      </c>
    </row>
    <row r="2220" spans="1:6" x14ac:dyDescent="0.2">
      <c r="A2220">
        <v>64.37</v>
      </c>
      <c r="B2220">
        <v>5.3999999999999999E-2</v>
      </c>
      <c r="C2220">
        <v>64.38</v>
      </c>
      <c r="D2220">
        <v>5.0999999999999997E-2</v>
      </c>
      <c r="E2220">
        <v>64.39</v>
      </c>
      <c r="F2220">
        <v>5.2999999999999999E-2</v>
      </c>
    </row>
    <row r="2221" spans="1:6" x14ac:dyDescent="0.2">
      <c r="A2221">
        <v>64.399000000000001</v>
      </c>
      <c r="B2221">
        <v>5.1999999999999998E-2</v>
      </c>
      <c r="C2221">
        <v>64.409000000000006</v>
      </c>
      <c r="D2221">
        <v>4.9000000000000002E-2</v>
      </c>
      <c r="E2221">
        <v>64.418999999999997</v>
      </c>
      <c r="F2221">
        <v>4.9000000000000002E-2</v>
      </c>
    </row>
    <row r="2222" spans="1:6" x14ac:dyDescent="0.2">
      <c r="A2222">
        <v>64.427999999999997</v>
      </c>
      <c r="B2222">
        <v>6.9000000000000006E-2</v>
      </c>
      <c r="C2222">
        <v>64.438000000000002</v>
      </c>
      <c r="D2222">
        <v>4.8000000000000001E-2</v>
      </c>
      <c r="E2222">
        <v>64.447999999999993</v>
      </c>
      <c r="F2222">
        <v>5.0999999999999997E-2</v>
      </c>
    </row>
    <row r="2223" spans="1:6" x14ac:dyDescent="0.2">
      <c r="A2223">
        <v>64.456999999999994</v>
      </c>
      <c r="B2223">
        <v>4.8000000000000001E-2</v>
      </c>
      <c r="C2223">
        <v>64.466999999999999</v>
      </c>
      <c r="D2223">
        <v>5.2999999999999999E-2</v>
      </c>
      <c r="E2223">
        <v>64.477000000000004</v>
      </c>
      <c r="F2223">
        <v>5.2999999999999999E-2</v>
      </c>
    </row>
    <row r="2224" spans="1:6" x14ac:dyDescent="0.2">
      <c r="A2224">
        <v>64.486000000000004</v>
      </c>
      <c r="B2224">
        <v>4.8000000000000001E-2</v>
      </c>
      <c r="C2224">
        <v>64.495999999999995</v>
      </c>
      <c r="D2224">
        <v>4.7E-2</v>
      </c>
      <c r="E2224">
        <v>64.506</v>
      </c>
      <c r="F2224">
        <v>4.2000000000000003E-2</v>
      </c>
    </row>
    <row r="2225" spans="1:6" x14ac:dyDescent="0.2">
      <c r="A2225">
        <v>64.515000000000001</v>
      </c>
      <c r="B2225">
        <v>3.6999999999999998E-2</v>
      </c>
      <c r="C2225">
        <v>64.525000000000006</v>
      </c>
      <c r="D2225">
        <v>3.7999999999999999E-2</v>
      </c>
      <c r="E2225">
        <v>64.534999999999997</v>
      </c>
      <c r="F2225">
        <v>3.7999999999999999E-2</v>
      </c>
    </row>
    <row r="2226" spans="1:6" x14ac:dyDescent="0.2">
      <c r="A2226">
        <v>64.543999999999997</v>
      </c>
      <c r="B2226">
        <v>4.5999999999999999E-2</v>
      </c>
      <c r="C2226">
        <v>64.554000000000002</v>
      </c>
      <c r="D2226">
        <v>4.8000000000000001E-2</v>
      </c>
      <c r="E2226">
        <v>64.563999999999993</v>
      </c>
      <c r="F2226">
        <v>4.7E-2</v>
      </c>
    </row>
    <row r="2227" spans="1:6" x14ac:dyDescent="0.2">
      <c r="A2227">
        <v>64.572999999999993</v>
      </c>
      <c r="B2227">
        <v>4.8000000000000001E-2</v>
      </c>
      <c r="C2227">
        <v>64.582999999999998</v>
      </c>
      <c r="D2227">
        <v>0.05</v>
      </c>
      <c r="E2227">
        <v>64.593000000000004</v>
      </c>
      <c r="F2227">
        <v>4.4999999999999998E-2</v>
      </c>
    </row>
    <row r="2228" spans="1:6" x14ac:dyDescent="0.2">
      <c r="A2228">
        <v>64.602000000000004</v>
      </c>
      <c r="B2228">
        <v>4.5999999999999999E-2</v>
      </c>
      <c r="C2228">
        <v>64.611999999999995</v>
      </c>
      <c r="D2228">
        <v>4.9000000000000002E-2</v>
      </c>
      <c r="E2228">
        <v>64.622</v>
      </c>
      <c r="F2228">
        <v>4.5999999999999999E-2</v>
      </c>
    </row>
    <row r="2229" spans="1:6" x14ac:dyDescent="0.2">
      <c r="A2229">
        <v>64.631</v>
      </c>
      <c r="B2229">
        <v>4.8000000000000001E-2</v>
      </c>
      <c r="C2229">
        <v>64.641000000000005</v>
      </c>
      <c r="D2229">
        <v>7.8E-2</v>
      </c>
      <c r="E2229">
        <v>64.650999999999996</v>
      </c>
      <c r="F2229">
        <v>6.7000000000000004E-2</v>
      </c>
    </row>
    <row r="2230" spans="1:6" x14ac:dyDescent="0.2">
      <c r="A2230">
        <v>64.661000000000001</v>
      </c>
      <c r="B2230">
        <v>5.2999999999999999E-2</v>
      </c>
      <c r="C2230">
        <v>64.671000000000006</v>
      </c>
      <c r="D2230">
        <v>5.5E-2</v>
      </c>
      <c r="E2230">
        <v>64.680000000000007</v>
      </c>
      <c r="F2230">
        <v>0.06</v>
      </c>
    </row>
    <row r="2231" spans="1:6" x14ac:dyDescent="0.2">
      <c r="A2231">
        <v>64.69</v>
      </c>
      <c r="B2231">
        <v>7.5999999999999998E-2</v>
      </c>
      <c r="C2231">
        <v>64.7</v>
      </c>
      <c r="D2231">
        <v>9.8000000000000004E-2</v>
      </c>
      <c r="E2231">
        <v>64.709999999999994</v>
      </c>
      <c r="F2231">
        <v>0.114</v>
      </c>
    </row>
    <row r="2232" spans="1:6" x14ac:dyDescent="0.2">
      <c r="A2232">
        <v>64.72</v>
      </c>
      <c r="B2232">
        <v>0.17799999999999999</v>
      </c>
      <c r="C2232">
        <v>64.728999999999999</v>
      </c>
      <c r="D2232">
        <v>0.29199999999999998</v>
      </c>
      <c r="E2232">
        <v>64.739000000000004</v>
      </c>
      <c r="F2232">
        <v>0.13300000000000001</v>
      </c>
    </row>
    <row r="2233" spans="1:6" x14ac:dyDescent="0.2">
      <c r="A2233">
        <v>64.748999999999995</v>
      </c>
      <c r="B2233">
        <v>0.27300000000000002</v>
      </c>
      <c r="C2233">
        <v>64.759</v>
      </c>
      <c r="D2233">
        <v>0.14599999999999999</v>
      </c>
      <c r="E2233">
        <v>64.768000000000001</v>
      </c>
      <c r="F2233">
        <v>0.17699999999999999</v>
      </c>
    </row>
    <row r="2234" spans="1:6" x14ac:dyDescent="0.2">
      <c r="A2234">
        <v>64.778000000000006</v>
      </c>
      <c r="B2234">
        <v>9.6000000000000002E-2</v>
      </c>
      <c r="C2234">
        <v>64.787999999999997</v>
      </c>
      <c r="D2234">
        <v>8.2000000000000003E-2</v>
      </c>
      <c r="E2234">
        <v>64.798000000000002</v>
      </c>
      <c r="F2234">
        <v>0.14099999999999999</v>
      </c>
    </row>
    <row r="2235" spans="1:6" x14ac:dyDescent="0.2">
      <c r="A2235">
        <v>64.808000000000007</v>
      </c>
      <c r="B2235">
        <v>8.7999999999999995E-2</v>
      </c>
      <c r="C2235">
        <v>64.816999999999993</v>
      </c>
      <c r="D2235">
        <v>9.2999999999999999E-2</v>
      </c>
      <c r="E2235">
        <v>64.826999999999998</v>
      </c>
      <c r="F2235">
        <v>0.155</v>
      </c>
    </row>
    <row r="2236" spans="1:6" x14ac:dyDescent="0.2">
      <c r="A2236">
        <v>64.837000000000003</v>
      </c>
      <c r="B2236">
        <v>0.14499999999999999</v>
      </c>
      <c r="C2236">
        <v>64.846999999999994</v>
      </c>
      <c r="D2236">
        <v>0.224</v>
      </c>
      <c r="E2236">
        <v>64.856999999999999</v>
      </c>
      <c r="F2236">
        <v>0.10199999999999999</v>
      </c>
    </row>
    <row r="2237" spans="1:6" x14ac:dyDescent="0.2">
      <c r="A2237">
        <v>64.866</v>
      </c>
      <c r="B2237">
        <v>9.6000000000000002E-2</v>
      </c>
      <c r="C2237">
        <v>64.876000000000005</v>
      </c>
      <c r="D2237">
        <v>9.9000000000000005E-2</v>
      </c>
      <c r="E2237">
        <v>64.885999999999996</v>
      </c>
      <c r="F2237">
        <v>7.4999999999999997E-2</v>
      </c>
    </row>
    <row r="2238" spans="1:6" x14ac:dyDescent="0.2">
      <c r="A2238">
        <v>64.896000000000001</v>
      </c>
      <c r="B2238">
        <v>7.5999999999999998E-2</v>
      </c>
      <c r="C2238">
        <v>64.906000000000006</v>
      </c>
      <c r="D2238">
        <v>6.9000000000000006E-2</v>
      </c>
      <c r="E2238">
        <v>64.915000000000006</v>
      </c>
      <c r="F2238">
        <v>0.115</v>
      </c>
    </row>
    <row r="2239" spans="1:6" x14ac:dyDescent="0.2">
      <c r="A2239">
        <v>64.924999999999997</v>
      </c>
      <c r="B2239">
        <v>0.108</v>
      </c>
      <c r="C2239">
        <v>64.935000000000002</v>
      </c>
      <c r="D2239">
        <v>8.5999999999999993E-2</v>
      </c>
      <c r="E2239">
        <v>64.944999999999993</v>
      </c>
      <c r="F2239">
        <v>9.0999999999999998E-2</v>
      </c>
    </row>
    <row r="2240" spans="1:6" x14ac:dyDescent="0.2">
      <c r="A2240">
        <v>64.953999999999994</v>
      </c>
      <c r="B2240">
        <v>0.126</v>
      </c>
      <c r="C2240">
        <v>64.963999999999999</v>
      </c>
      <c r="D2240">
        <v>0.13500000000000001</v>
      </c>
      <c r="E2240">
        <v>64.974000000000004</v>
      </c>
      <c r="F2240">
        <v>0.14799999999999999</v>
      </c>
    </row>
    <row r="2241" spans="1:6" x14ac:dyDescent="0.2">
      <c r="A2241">
        <v>64.983999999999995</v>
      </c>
      <c r="B2241">
        <v>0.15</v>
      </c>
      <c r="C2241">
        <v>64.994</v>
      </c>
      <c r="D2241">
        <v>0.153</v>
      </c>
      <c r="E2241">
        <v>65.003</v>
      </c>
      <c r="F2241">
        <v>0.14699999999999999</v>
      </c>
    </row>
    <row r="2242" spans="1:6" x14ac:dyDescent="0.2">
      <c r="A2242">
        <v>65.013000000000005</v>
      </c>
      <c r="B2242">
        <v>0.154</v>
      </c>
      <c r="C2242">
        <v>65.022999999999996</v>
      </c>
      <c r="D2242">
        <v>0.13500000000000001</v>
      </c>
      <c r="E2242">
        <v>65.033000000000001</v>
      </c>
      <c r="F2242">
        <v>0.124</v>
      </c>
    </row>
    <row r="2243" spans="1:6" x14ac:dyDescent="0.2">
      <c r="A2243">
        <v>65.043000000000006</v>
      </c>
      <c r="B2243">
        <v>9.7000000000000003E-2</v>
      </c>
      <c r="C2243">
        <v>65.052000000000007</v>
      </c>
      <c r="D2243">
        <v>7.9000000000000001E-2</v>
      </c>
      <c r="E2243">
        <v>65.061999999999998</v>
      </c>
      <c r="F2243">
        <v>0.14799999999999999</v>
      </c>
    </row>
    <row r="2244" spans="1:6" x14ac:dyDescent="0.2">
      <c r="A2244">
        <v>65.072000000000003</v>
      </c>
      <c r="B2244">
        <v>0.16400000000000001</v>
      </c>
      <c r="C2244">
        <v>65.081999999999994</v>
      </c>
      <c r="D2244">
        <v>0.125</v>
      </c>
      <c r="E2244">
        <v>65.090999999999994</v>
      </c>
      <c r="F2244">
        <v>0.16900000000000001</v>
      </c>
    </row>
    <row r="2245" spans="1:6" x14ac:dyDescent="0.2">
      <c r="A2245">
        <v>65.100999999999999</v>
      </c>
      <c r="B2245">
        <v>0.23400000000000001</v>
      </c>
      <c r="C2245">
        <v>65.111000000000004</v>
      </c>
      <c r="D2245">
        <v>0.23100000000000001</v>
      </c>
      <c r="E2245">
        <v>65.120999999999995</v>
      </c>
      <c r="F2245">
        <v>0.23599999999999999</v>
      </c>
    </row>
    <row r="2246" spans="1:6" x14ac:dyDescent="0.2">
      <c r="A2246">
        <v>65.131</v>
      </c>
      <c r="B2246">
        <v>0.28299999999999997</v>
      </c>
      <c r="C2246">
        <v>65.14</v>
      </c>
      <c r="D2246">
        <v>0.312</v>
      </c>
      <c r="E2246">
        <v>65.150000000000006</v>
      </c>
      <c r="F2246">
        <v>0.24199999999999999</v>
      </c>
    </row>
    <row r="2247" spans="1:6" x14ac:dyDescent="0.2">
      <c r="A2247">
        <v>65.16</v>
      </c>
      <c r="B2247">
        <v>0.19600000000000001</v>
      </c>
      <c r="C2247">
        <v>65.17</v>
      </c>
      <c r="D2247">
        <v>0.183</v>
      </c>
      <c r="E2247">
        <v>65.180000000000007</v>
      </c>
      <c r="F2247">
        <v>0.17599999999999999</v>
      </c>
    </row>
    <row r="2248" spans="1:6" x14ac:dyDescent="0.2">
      <c r="A2248">
        <v>65.188999999999993</v>
      </c>
      <c r="B2248">
        <v>0.21299999999999999</v>
      </c>
      <c r="C2248">
        <v>65.198999999999998</v>
      </c>
      <c r="D2248">
        <v>0.26200000000000001</v>
      </c>
      <c r="E2248">
        <v>65.209000000000003</v>
      </c>
      <c r="F2248">
        <v>0.27400000000000002</v>
      </c>
    </row>
    <row r="2249" spans="1:6" x14ac:dyDescent="0.2">
      <c r="A2249">
        <v>65.218999999999994</v>
      </c>
      <c r="B2249">
        <v>0.21099999999999999</v>
      </c>
      <c r="C2249">
        <v>65.228999999999999</v>
      </c>
      <c r="D2249">
        <v>0.254</v>
      </c>
      <c r="E2249">
        <v>65.238</v>
      </c>
      <c r="F2249">
        <v>0.16500000000000001</v>
      </c>
    </row>
    <row r="2250" spans="1:6" x14ac:dyDescent="0.2">
      <c r="A2250">
        <v>65.248000000000005</v>
      </c>
      <c r="B2250">
        <v>0.32900000000000001</v>
      </c>
      <c r="C2250">
        <v>65.257999999999996</v>
      </c>
      <c r="D2250">
        <v>0.28799999999999998</v>
      </c>
      <c r="E2250">
        <v>65.268000000000001</v>
      </c>
      <c r="F2250">
        <v>0.129</v>
      </c>
    </row>
    <row r="2251" spans="1:6" x14ac:dyDescent="0.2">
      <c r="A2251">
        <v>65.277000000000001</v>
      </c>
      <c r="B2251">
        <v>0.11700000000000001</v>
      </c>
      <c r="C2251">
        <v>65.287000000000006</v>
      </c>
      <c r="D2251">
        <v>0.219</v>
      </c>
      <c r="E2251">
        <v>65.296999999999997</v>
      </c>
      <c r="F2251">
        <v>0.27</v>
      </c>
    </row>
    <row r="2252" spans="1:6" x14ac:dyDescent="0.2">
      <c r="A2252">
        <v>65.307000000000002</v>
      </c>
      <c r="B2252">
        <v>0.376</v>
      </c>
      <c r="C2252">
        <v>65.316999999999993</v>
      </c>
      <c r="D2252">
        <v>0.52200000000000002</v>
      </c>
      <c r="E2252">
        <v>65.325999999999993</v>
      </c>
      <c r="F2252">
        <v>0.48299999999999998</v>
      </c>
    </row>
    <row r="2253" spans="1:6" x14ac:dyDescent="0.2">
      <c r="A2253">
        <v>65.335999999999999</v>
      </c>
      <c r="B2253">
        <v>0.33900000000000002</v>
      </c>
      <c r="C2253">
        <v>65.346000000000004</v>
      </c>
      <c r="D2253">
        <v>0.19400000000000001</v>
      </c>
      <c r="E2253">
        <v>65.355999999999995</v>
      </c>
      <c r="F2253">
        <v>0.40799999999999997</v>
      </c>
    </row>
    <row r="2254" spans="1:6" x14ac:dyDescent="0.2">
      <c r="A2254">
        <v>65.366</v>
      </c>
      <c r="B2254">
        <v>0.505</v>
      </c>
      <c r="C2254">
        <v>65.375</v>
      </c>
      <c r="D2254">
        <v>0.61099999999999999</v>
      </c>
      <c r="E2254">
        <v>65.385000000000005</v>
      </c>
      <c r="F2254">
        <v>0.63200000000000001</v>
      </c>
    </row>
    <row r="2255" spans="1:6" x14ac:dyDescent="0.2">
      <c r="A2255">
        <v>65.394999999999996</v>
      </c>
      <c r="B2255">
        <v>0.71699999999999997</v>
      </c>
      <c r="C2255">
        <v>65.405000000000001</v>
      </c>
      <c r="D2255">
        <v>0.56200000000000006</v>
      </c>
      <c r="E2255">
        <v>65.415000000000006</v>
      </c>
      <c r="F2255">
        <v>0.311</v>
      </c>
    </row>
    <row r="2256" spans="1:6" x14ac:dyDescent="0.2">
      <c r="A2256">
        <v>65.424000000000007</v>
      </c>
      <c r="B2256">
        <v>0.19600000000000001</v>
      </c>
      <c r="C2256">
        <v>65.433999999999997</v>
      </c>
      <c r="D2256">
        <v>8.2000000000000003E-2</v>
      </c>
      <c r="E2256">
        <v>65.444000000000003</v>
      </c>
      <c r="F2256">
        <v>0.12</v>
      </c>
    </row>
    <row r="2257" spans="1:6" x14ac:dyDescent="0.2">
      <c r="A2257">
        <v>65.453999999999994</v>
      </c>
      <c r="B2257">
        <v>0.10100000000000001</v>
      </c>
      <c r="C2257">
        <v>65.462999999999994</v>
      </c>
      <c r="D2257">
        <v>7.6999999999999999E-2</v>
      </c>
      <c r="E2257">
        <v>65.472999999999999</v>
      </c>
      <c r="F2257">
        <v>0.161</v>
      </c>
    </row>
    <row r="2258" spans="1:6" x14ac:dyDescent="0.2">
      <c r="A2258">
        <v>65.483000000000004</v>
      </c>
      <c r="B2258">
        <v>0.16500000000000001</v>
      </c>
      <c r="C2258">
        <v>65.492999999999995</v>
      </c>
      <c r="D2258">
        <v>0.126</v>
      </c>
      <c r="E2258">
        <v>65.503</v>
      </c>
      <c r="F2258">
        <v>0.23799999999999999</v>
      </c>
    </row>
    <row r="2259" spans="1:6" x14ac:dyDescent="0.2">
      <c r="A2259">
        <v>65.512</v>
      </c>
      <c r="B2259">
        <v>0.20100000000000001</v>
      </c>
      <c r="C2259">
        <v>65.522000000000006</v>
      </c>
      <c r="D2259">
        <v>0.16300000000000001</v>
      </c>
      <c r="E2259">
        <v>65.531999999999996</v>
      </c>
      <c r="F2259">
        <v>0.123</v>
      </c>
    </row>
    <row r="2260" spans="1:6" x14ac:dyDescent="0.2">
      <c r="A2260">
        <v>65.542000000000002</v>
      </c>
      <c r="B2260">
        <v>0.17699999999999999</v>
      </c>
      <c r="C2260">
        <v>65.552000000000007</v>
      </c>
      <c r="D2260">
        <v>0.11600000000000001</v>
      </c>
      <c r="E2260">
        <v>65.561000000000007</v>
      </c>
      <c r="F2260">
        <v>0.222</v>
      </c>
    </row>
    <row r="2261" spans="1:6" x14ac:dyDescent="0.2">
      <c r="A2261">
        <v>65.570999999999998</v>
      </c>
      <c r="B2261">
        <v>6.2E-2</v>
      </c>
      <c r="C2261">
        <v>65.581000000000003</v>
      </c>
      <c r="D2261">
        <v>0.1</v>
      </c>
      <c r="E2261">
        <v>65.590999999999994</v>
      </c>
      <c r="F2261">
        <v>9.0999999999999998E-2</v>
      </c>
    </row>
    <row r="2262" spans="1:6" x14ac:dyDescent="0.2">
      <c r="A2262">
        <v>65.600999999999999</v>
      </c>
      <c r="B2262">
        <v>0.13</v>
      </c>
      <c r="C2262">
        <v>65.611000000000004</v>
      </c>
      <c r="D2262">
        <v>0.19800000000000001</v>
      </c>
      <c r="E2262">
        <v>65.620999999999995</v>
      </c>
      <c r="F2262">
        <v>0.21099999999999999</v>
      </c>
    </row>
    <row r="2263" spans="1:6" x14ac:dyDescent="0.2">
      <c r="A2263">
        <v>65.631</v>
      </c>
      <c r="B2263">
        <v>0.17299999999999999</v>
      </c>
      <c r="C2263">
        <v>65.64</v>
      </c>
      <c r="D2263">
        <v>0.159</v>
      </c>
      <c r="E2263">
        <v>65.650000000000006</v>
      </c>
      <c r="F2263">
        <v>0.223</v>
      </c>
    </row>
    <row r="2264" spans="1:6" x14ac:dyDescent="0.2">
      <c r="A2264">
        <v>65.66</v>
      </c>
      <c r="B2264">
        <v>0.27100000000000002</v>
      </c>
      <c r="C2264">
        <v>65.67</v>
      </c>
      <c r="D2264">
        <v>0.23</v>
      </c>
      <c r="E2264">
        <v>65.680000000000007</v>
      </c>
      <c r="F2264">
        <v>0.14499999999999999</v>
      </c>
    </row>
    <row r="2265" spans="1:6" x14ac:dyDescent="0.2">
      <c r="A2265">
        <v>65.69</v>
      </c>
      <c r="B2265">
        <v>0.214</v>
      </c>
      <c r="C2265">
        <v>65.7</v>
      </c>
      <c r="D2265">
        <v>0.223</v>
      </c>
      <c r="E2265">
        <v>65.709999999999994</v>
      </c>
      <c r="F2265">
        <v>0.214</v>
      </c>
    </row>
    <row r="2266" spans="1:6" x14ac:dyDescent="0.2">
      <c r="A2266">
        <v>65.72</v>
      </c>
      <c r="B2266">
        <v>0.152</v>
      </c>
      <c r="C2266">
        <v>65.728999999999999</v>
      </c>
      <c r="D2266">
        <v>0.154</v>
      </c>
      <c r="E2266">
        <v>65.739000000000004</v>
      </c>
      <c r="F2266">
        <v>0.14799999999999999</v>
      </c>
    </row>
    <row r="2267" spans="1:6" x14ac:dyDescent="0.2">
      <c r="A2267">
        <v>65.748999999999995</v>
      </c>
      <c r="B2267">
        <v>0.14099999999999999</v>
      </c>
      <c r="C2267">
        <v>65.759</v>
      </c>
      <c r="D2267">
        <v>0.153</v>
      </c>
      <c r="E2267">
        <v>65.769000000000005</v>
      </c>
      <c r="F2267">
        <v>0.20899999999999999</v>
      </c>
    </row>
    <row r="2268" spans="1:6" x14ac:dyDescent="0.2">
      <c r="A2268">
        <v>65.778999999999996</v>
      </c>
      <c r="B2268">
        <v>9.0999999999999998E-2</v>
      </c>
      <c r="C2268">
        <v>65.789000000000001</v>
      </c>
      <c r="D2268">
        <v>7.5999999999999998E-2</v>
      </c>
      <c r="E2268">
        <v>65.799000000000007</v>
      </c>
      <c r="F2268">
        <v>0.19600000000000001</v>
      </c>
    </row>
    <row r="2269" spans="1:6" x14ac:dyDescent="0.2">
      <c r="A2269">
        <v>65.808999999999997</v>
      </c>
      <c r="B2269">
        <v>0.26200000000000001</v>
      </c>
      <c r="C2269">
        <v>65.817999999999998</v>
      </c>
      <c r="D2269">
        <v>0.29499999999999998</v>
      </c>
      <c r="E2269">
        <v>65.828000000000003</v>
      </c>
      <c r="F2269">
        <v>0.255</v>
      </c>
    </row>
    <row r="2270" spans="1:6" x14ac:dyDescent="0.2">
      <c r="A2270">
        <v>65.837999999999994</v>
      </c>
      <c r="B2270">
        <v>0.28899999999999998</v>
      </c>
      <c r="C2270">
        <v>65.847999999999999</v>
      </c>
      <c r="D2270">
        <v>0.16400000000000001</v>
      </c>
      <c r="E2270">
        <v>65.858000000000004</v>
      </c>
      <c r="F2270">
        <v>0.16200000000000001</v>
      </c>
    </row>
    <row r="2271" spans="1:6" x14ac:dyDescent="0.2">
      <c r="A2271">
        <v>65.867999999999995</v>
      </c>
      <c r="B2271">
        <v>0.17100000000000001</v>
      </c>
      <c r="C2271">
        <v>65.878</v>
      </c>
      <c r="D2271">
        <v>0.20399999999999999</v>
      </c>
      <c r="E2271">
        <v>65.888000000000005</v>
      </c>
      <c r="F2271">
        <v>0.26700000000000002</v>
      </c>
    </row>
    <row r="2272" spans="1:6" x14ac:dyDescent="0.2">
      <c r="A2272">
        <v>65.897999999999996</v>
      </c>
      <c r="B2272">
        <v>0.26500000000000001</v>
      </c>
      <c r="C2272">
        <v>65.906999999999996</v>
      </c>
      <c r="D2272">
        <v>0.14299999999999999</v>
      </c>
      <c r="E2272">
        <v>65.917000000000002</v>
      </c>
      <c r="F2272">
        <v>0.11799999999999999</v>
      </c>
    </row>
    <row r="2273" spans="1:6" x14ac:dyDescent="0.2">
      <c r="A2273">
        <v>65.927000000000007</v>
      </c>
      <c r="B2273">
        <v>0.112</v>
      </c>
      <c r="C2273">
        <v>65.936999999999998</v>
      </c>
      <c r="D2273">
        <v>0.14099999999999999</v>
      </c>
      <c r="E2273">
        <v>65.947000000000003</v>
      </c>
      <c r="F2273">
        <v>0.13100000000000001</v>
      </c>
    </row>
    <row r="2274" spans="1:6" x14ac:dyDescent="0.2">
      <c r="A2274">
        <v>65.956999999999994</v>
      </c>
      <c r="B2274">
        <v>0.115</v>
      </c>
      <c r="C2274">
        <v>65.966999999999999</v>
      </c>
      <c r="D2274">
        <v>0.247</v>
      </c>
      <c r="E2274">
        <v>65.977000000000004</v>
      </c>
      <c r="F2274">
        <v>0.28599999999999998</v>
      </c>
    </row>
    <row r="2275" spans="1:6" x14ac:dyDescent="0.2">
      <c r="A2275">
        <v>65.986999999999995</v>
      </c>
      <c r="B2275">
        <v>0.36899999999999999</v>
      </c>
      <c r="C2275">
        <v>65.995999999999995</v>
      </c>
      <c r="D2275">
        <v>0.41199999999999998</v>
      </c>
      <c r="E2275">
        <v>66.006</v>
      </c>
      <c r="F2275">
        <v>0.16900000000000001</v>
      </c>
    </row>
    <row r="2276" spans="1:6" x14ac:dyDescent="0.2">
      <c r="A2276">
        <v>66.016000000000005</v>
      </c>
      <c r="B2276">
        <v>0.36699999999999999</v>
      </c>
      <c r="C2276">
        <v>66.025999999999996</v>
      </c>
      <c r="D2276">
        <v>0.24399999999999999</v>
      </c>
      <c r="E2276">
        <v>66.036000000000001</v>
      </c>
      <c r="F2276">
        <v>0.27100000000000002</v>
      </c>
    </row>
    <row r="2277" spans="1:6" x14ac:dyDescent="0.2">
      <c r="A2277">
        <v>66.046000000000006</v>
      </c>
      <c r="B2277">
        <v>0.248</v>
      </c>
      <c r="C2277">
        <v>66.055999999999997</v>
      </c>
      <c r="D2277">
        <v>0.29199999999999998</v>
      </c>
      <c r="E2277">
        <v>66.066000000000003</v>
      </c>
      <c r="F2277">
        <v>0.38900000000000001</v>
      </c>
    </row>
    <row r="2278" spans="1:6" x14ac:dyDescent="0.2">
      <c r="A2278">
        <v>66.075999999999993</v>
      </c>
      <c r="B2278">
        <v>0.34300000000000003</v>
      </c>
      <c r="C2278">
        <v>66.084999999999994</v>
      </c>
      <c r="D2278">
        <v>0.379</v>
      </c>
      <c r="E2278">
        <v>66.094999999999999</v>
      </c>
      <c r="F2278">
        <v>0.27900000000000003</v>
      </c>
    </row>
    <row r="2279" spans="1:6" x14ac:dyDescent="0.2">
      <c r="A2279">
        <v>66.105000000000004</v>
      </c>
      <c r="B2279">
        <v>0.22700000000000001</v>
      </c>
      <c r="C2279">
        <v>66.114999999999995</v>
      </c>
      <c r="D2279">
        <v>0.13500000000000001</v>
      </c>
      <c r="E2279">
        <v>66.125</v>
      </c>
      <c r="F2279">
        <v>0.13200000000000001</v>
      </c>
    </row>
    <row r="2280" spans="1:6" x14ac:dyDescent="0.2">
      <c r="A2280">
        <v>66.135000000000005</v>
      </c>
      <c r="B2280">
        <v>0.1</v>
      </c>
      <c r="C2280">
        <v>66.144999999999996</v>
      </c>
      <c r="D2280">
        <v>0.08</v>
      </c>
      <c r="E2280">
        <v>66.155000000000001</v>
      </c>
      <c r="F2280">
        <v>0.13600000000000001</v>
      </c>
    </row>
    <row r="2281" spans="1:6" x14ac:dyDescent="0.2">
      <c r="A2281">
        <v>66.164000000000001</v>
      </c>
      <c r="B2281">
        <v>0.12</v>
      </c>
      <c r="C2281">
        <v>66.174000000000007</v>
      </c>
      <c r="D2281">
        <v>0.247</v>
      </c>
      <c r="E2281">
        <v>66.183999999999997</v>
      </c>
      <c r="F2281">
        <v>0.35699999999999998</v>
      </c>
    </row>
    <row r="2282" spans="1:6" x14ac:dyDescent="0.2">
      <c r="A2282">
        <v>66.194000000000003</v>
      </c>
      <c r="B2282">
        <v>0.377</v>
      </c>
      <c r="C2282">
        <v>66.203999999999994</v>
      </c>
      <c r="D2282">
        <v>0.23200000000000001</v>
      </c>
      <c r="E2282">
        <v>66.213999999999999</v>
      </c>
      <c r="F2282">
        <v>0.20899999999999999</v>
      </c>
    </row>
    <row r="2283" spans="1:6" x14ac:dyDescent="0.2">
      <c r="A2283">
        <v>66.224000000000004</v>
      </c>
      <c r="B2283">
        <v>0.184</v>
      </c>
      <c r="C2283">
        <v>66.233999999999995</v>
      </c>
      <c r="D2283">
        <v>0.189</v>
      </c>
      <c r="E2283">
        <v>66.244</v>
      </c>
      <c r="F2283">
        <v>0.19700000000000001</v>
      </c>
    </row>
    <row r="2284" spans="1:6" x14ac:dyDescent="0.2">
      <c r="A2284">
        <v>66.253</v>
      </c>
      <c r="B2284">
        <v>0.155</v>
      </c>
      <c r="C2284">
        <v>66.263000000000005</v>
      </c>
      <c r="D2284">
        <v>0.16500000000000001</v>
      </c>
      <c r="E2284">
        <v>66.272999999999996</v>
      </c>
      <c r="F2284">
        <v>7.1999999999999995E-2</v>
      </c>
    </row>
    <row r="2285" spans="1:6" x14ac:dyDescent="0.2">
      <c r="A2285">
        <v>66.283000000000001</v>
      </c>
      <c r="B2285">
        <v>6.2E-2</v>
      </c>
      <c r="C2285">
        <v>66.293000000000006</v>
      </c>
      <c r="D2285">
        <v>6.9000000000000006E-2</v>
      </c>
      <c r="E2285">
        <v>66.302999999999997</v>
      </c>
      <c r="F2285">
        <v>8.7999999999999995E-2</v>
      </c>
    </row>
    <row r="2286" spans="1:6" x14ac:dyDescent="0.2">
      <c r="A2286">
        <v>66.313000000000002</v>
      </c>
      <c r="B2286">
        <v>0.108</v>
      </c>
      <c r="C2286">
        <v>66.322999999999993</v>
      </c>
      <c r="D2286">
        <v>5.1999999999999998E-2</v>
      </c>
      <c r="E2286">
        <v>66.332999999999998</v>
      </c>
      <c r="F2286">
        <v>6.9000000000000006E-2</v>
      </c>
    </row>
    <row r="2287" spans="1:6" x14ac:dyDescent="0.2">
      <c r="A2287">
        <v>66.341999999999999</v>
      </c>
      <c r="B2287">
        <v>9.2999999999999999E-2</v>
      </c>
      <c r="C2287">
        <v>66.352000000000004</v>
      </c>
      <c r="D2287">
        <v>0.10299999999999999</v>
      </c>
      <c r="E2287">
        <v>66.361999999999995</v>
      </c>
      <c r="F2287">
        <v>6.3E-2</v>
      </c>
    </row>
    <row r="2288" spans="1:6" x14ac:dyDescent="0.2">
      <c r="A2288">
        <v>66.372</v>
      </c>
      <c r="B2288">
        <v>0.126</v>
      </c>
      <c r="C2288">
        <v>66.382000000000005</v>
      </c>
      <c r="D2288">
        <v>0.308</v>
      </c>
      <c r="E2288">
        <v>66.391999999999996</v>
      </c>
      <c r="F2288">
        <v>0.29599999999999999</v>
      </c>
    </row>
    <row r="2289" spans="1:6" x14ac:dyDescent="0.2">
      <c r="A2289">
        <v>66.402000000000001</v>
      </c>
      <c r="B2289">
        <v>0.184</v>
      </c>
      <c r="C2289">
        <v>66.412000000000006</v>
      </c>
      <c r="D2289">
        <v>5.8999999999999997E-2</v>
      </c>
      <c r="E2289">
        <v>66.421999999999997</v>
      </c>
      <c r="F2289">
        <v>6.2E-2</v>
      </c>
    </row>
    <row r="2290" spans="1:6" x14ac:dyDescent="0.2">
      <c r="A2290">
        <v>66.430999999999997</v>
      </c>
      <c r="B2290">
        <v>8.5999999999999993E-2</v>
      </c>
      <c r="C2290">
        <v>66.441000000000003</v>
      </c>
      <c r="D2290">
        <v>9.9000000000000005E-2</v>
      </c>
      <c r="E2290">
        <v>66.450999999999993</v>
      </c>
      <c r="F2290">
        <v>0.106</v>
      </c>
    </row>
    <row r="2291" spans="1:6" x14ac:dyDescent="0.2">
      <c r="A2291">
        <v>66.460999999999999</v>
      </c>
      <c r="B2291">
        <v>0.14799999999999999</v>
      </c>
      <c r="C2291">
        <v>66.471000000000004</v>
      </c>
      <c r="D2291">
        <v>0.13800000000000001</v>
      </c>
      <c r="E2291">
        <v>66.480999999999995</v>
      </c>
      <c r="F2291">
        <v>0.115</v>
      </c>
    </row>
    <row r="2292" spans="1:6" x14ac:dyDescent="0.2">
      <c r="A2292">
        <v>66.491</v>
      </c>
      <c r="B2292">
        <v>0.17199999999999999</v>
      </c>
      <c r="C2292">
        <v>66.5</v>
      </c>
      <c r="D2292">
        <v>0.11600000000000001</v>
      </c>
      <c r="E2292">
        <v>66.510000000000005</v>
      </c>
      <c r="F2292">
        <v>0.13100000000000001</v>
      </c>
    </row>
    <row r="2293" spans="1:6" x14ac:dyDescent="0.2">
      <c r="A2293">
        <v>66.52</v>
      </c>
      <c r="B2293">
        <v>0.13400000000000001</v>
      </c>
      <c r="C2293">
        <v>66.53</v>
      </c>
      <c r="D2293">
        <v>0.154</v>
      </c>
      <c r="E2293">
        <v>66.540000000000006</v>
      </c>
      <c r="F2293">
        <v>0.20300000000000001</v>
      </c>
    </row>
    <row r="2294" spans="1:6" x14ac:dyDescent="0.2">
      <c r="A2294">
        <v>66.549000000000007</v>
      </c>
      <c r="B2294">
        <v>0.23499999999999999</v>
      </c>
      <c r="C2294">
        <v>66.558999999999997</v>
      </c>
      <c r="D2294">
        <v>0.24099999999999999</v>
      </c>
      <c r="E2294">
        <v>66.569000000000003</v>
      </c>
      <c r="F2294">
        <v>0.26800000000000002</v>
      </c>
    </row>
    <row r="2295" spans="1:6" x14ac:dyDescent="0.2">
      <c r="A2295">
        <v>66.578999999999994</v>
      </c>
      <c r="B2295">
        <v>0.23</v>
      </c>
      <c r="C2295">
        <v>66.587999999999994</v>
      </c>
      <c r="D2295">
        <v>0.183</v>
      </c>
      <c r="E2295">
        <v>66.597999999999999</v>
      </c>
      <c r="F2295">
        <v>0.219</v>
      </c>
    </row>
    <row r="2296" spans="1:6" x14ac:dyDescent="0.2">
      <c r="A2296">
        <v>66.608000000000004</v>
      </c>
      <c r="B2296">
        <v>0.23100000000000001</v>
      </c>
      <c r="C2296">
        <v>66.617999999999995</v>
      </c>
      <c r="D2296">
        <v>0.34599999999999997</v>
      </c>
      <c r="E2296">
        <v>66.628</v>
      </c>
      <c r="F2296">
        <v>0.33100000000000002</v>
      </c>
    </row>
    <row r="2297" spans="1:6" x14ac:dyDescent="0.2">
      <c r="A2297">
        <v>66.637</v>
      </c>
      <c r="B2297">
        <v>0.35099999999999998</v>
      </c>
      <c r="C2297">
        <v>66.647000000000006</v>
      </c>
      <c r="D2297">
        <v>0.52300000000000002</v>
      </c>
      <c r="E2297">
        <v>66.656999999999996</v>
      </c>
      <c r="F2297">
        <v>0.41</v>
      </c>
    </row>
    <row r="2298" spans="1:6" x14ac:dyDescent="0.2">
      <c r="A2298">
        <v>66.667000000000002</v>
      </c>
      <c r="B2298">
        <v>0.217</v>
      </c>
      <c r="C2298">
        <v>66.676000000000002</v>
      </c>
      <c r="D2298">
        <v>0.25800000000000001</v>
      </c>
      <c r="E2298">
        <v>66.686000000000007</v>
      </c>
      <c r="F2298">
        <v>0.216</v>
      </c>
    </row>
    <row r="2299" spans="1:6" x14ac:dyDescent="0.2">
      <c r="A2299">
        <v>66.695999999999998</v>
      </c>
      <c r="B2299">
        <v>0.23799999999999999</v>
      </c>
      <c r="C2299">
        <v>66.706000000000003</v>
      </c>
      <c r="D2299">
        <v>0.26300000000000001</v>
      </c>
      <c r="E2299">
        <v>66.715000000000003</v>
      </c>
      <c r="F2299">
        <v>0.254</v>
      </c>
    </row>
    <row r="2300" spans="1:6" x14ac:dyDescent="0.2">
      <c r="A2300">
        <v>66.724999999999994</v>
      </c>
      <c r="B2300">
        <v>0.24</v>
      </c>
      <c r="C2300">
        <v>66.734999999999999</v>
      </c>
      <c r="D2300">
        <v>0.26300000000000001</v>
      </c>
      <c r="E2300">
        <v>66.745000000000005</v>
      </c>
      <c r="F2300">
        <v>0.26500000000000001</v>
      </c>
    </row>
    <row r="2301" spans="1:6" x14ac:dyDescent="0.2">
      <c r="A2301">
        <v>66.754999999999995</v>
      </c>
      <c r="B2301">
        <v>0.24399999999999999</v>
      </c>
      <c r="C2301">
        <v>66.763999999999996</v>
      </c>
      <c r="D2301">
        <v>0.221</v>
      </c>
      <c r="E2301">
        <v>66.774000000000001</v>
      </c>
      <c r="F2301">
        <v>0.13500000000000001</v>
      </c>
    </row>
    <row r="2302" spans="1:6" x14ac:dyDescent="0.2">
      <c r="A2302">
        <v>66.784000000000006</v>
      </c>
      <c r="B2302">
        <v>0.13100000000000001</v>
      </c>
      <c r="C2302">
        <v>66.793999999999997</v>
      </c>
      <c r="D2302">
        <v>0.22500000000000001</v>
      </c>
      <c r="E2302">
        <v>66.802999999999997</v>
      </c>
      <c r="F2302">
        <v>0.23100000000000001</v>
      </c>
    </row>
    <row r="2303" spans="1:6" x14ac:dyDescent="0.2">
      <c r="A2303">
        <v>66.813000000000002</v>
      </c>
      <c r="B2303">
        <v>0.19900000000000001</v>
      </c>
      <c r="C2303">
        <v>66.822999999999993</v>
      </c>
      <c r="D2303">
        <v>0.35799999999999998</v>
      </c>
      <c r="E2303">
        <v>66.832999999999998</v>
      </c>
      <c r="F2303">
        <v>0.28999999999999998</v>
      </c>
    </row>
    <row r="2304" spans="1:6" x14ac:dyDescent="0.2">
      <c r="A2304">
        <v>66.843000000000004</v>
      </c>
      <c r="B2304">
        <v>0.30299999999999999</v>
      </c>
      <c r="C2304">
        <v>66.852000000000004</v>
      </c>
      <c r="D2304">
        <v>0.223</v>
      </c>
      <c r="E2304">
        <v>66.861999999999995</v>
      </c>
      <c r="F2304">
        <v>0.224</v>
      </c>
    </row>
    <row r="2305" spans="1:6" x14ac:dyDescent="0.2">
      <c r="A2305">
        <v>66.872</v>
      </c>
      <c r="B2305">
        <v>0.40899999999999997</v>
      </c>
      <c r="C2305">
        <v>66.882000000000005</v>
      </c>
      <c r="D2305">
        <v>0.49299999999999999</v>
      </c>
      <c r="E2305">
        <v>66.891000000000005</v>
      </c>
      <c r="F2305">
        <v>0.38500000000000001</v>
      </c>
    </row>
    <row r="2306" spans="1:6" x14ac:dyDescent="0.2">
      <c r="A2306">
        <v>66.900999999999996</v>
      </c>
      <c r="B2306">
        <v>0.67600000000000005</v>
      </c>
      <c r="C2306">
        <v>66.911000000000001</v>
      </c>
      <c r="D2306">
        <v>0.63300000000000001</v>
      </c>
      <c r="E2306">
        <v>66.921000000000006</v>
      </c>
      <c r="F2306">
        <v>0.55400000000000005</v>
      </c>
    </row>
    <row r="2307" spans="1:6" x14ac:dyDescent="0.2">
      <c r="A2307">
        <v>66.930000000000007</v>
      </c>
      <c r="B2307">
        <v>0.622</v>
      </c>
      <c r="C2307">
        <v>66.94</v>
      </c>
      <c r="D2307">
        <v>0.623</v>
      </c>
      <c r="E2307">
        <v>66.95</v>
      </c>
      <c r="F2307">
        <v>0.55200000000000005</v>
      </c>
    </row>
    <row r="2308" spans="1:6" x14ac:dyDescent="0.2">
      <c r="A2308">
        <v>66.959999999999994</v>
      </c>
      <c r="B2308">
        <v>0.34399999999999997</v>
      </c>
      <c r="C2308">
        <v>66.97</v>
      </c>
      <c r="D2308">
        <v>0.19800000000000001</v>
      </c>
      <c r="E2308">
        <v>66.978999999999999</v>
      </c>
      <c r="F2308">
        <v>0.25900000000000001</v>
      </c>
    </row>
    <row r="2309" spans="1:6" x14ac:dyDescent="0.2">
      <c r="A2309">
        <v>66.989000000000004</v>
      </c>
      <c r="B2309">
        <v>0.33900000000000002</v>
      </c>
      <c r="C2309">
        <v>66.998999999999995</v>
      </c>
      <c r="D2309">
        <v>0.24</v>
      </c>
      <c r="E2309">
        <v>67.009</v>
      </c>
      <c r="F2309">
        <v>0.17399999999999999</v>
      </c>
    </row>
    <row r="2310" spans="1:6" x14ac:dyDescent="0.2">
      <c r="A2310">
        <v>67.018000000000001</v>
      </c>
      <c r="B2310">
        <v>0.24</v>
      </c>
      <c r="C2310">
        <v>67.028000000000006</v>
      </c>
      <c r="D2310">
        <v>0.373</v>
      </c>
      <c r="E2310">
        <v>67.037999999999997</v>
      </c>
      <c r="F2310">
        <v>0.42099999999999999</v>
      </c>
    </row>
    <row r="2311" spans="1:6" x14ac:dyDescent="0.2">
      <c r="A2311">
        <v>67.048000000000002</v>
      </c>
      <c r="B2311">
        <v>0.34799999999999998</v>
      </c>
      <c r="C2311">
        <v>67.058000000000007</v>
      </c>
      <c r="D2311">
        <v>0.14799999999999999</v>
      </c>
      <c r="E2311">
        <v>67.066999999999993</v>
      </c>
      <c r="F2311">
        <v>0.113</v>
      </c>
    </row>
    <row r="2312" spans="1:6" x14ac:dyDescent="0.2">
      <c r="A2312">
        <v>67.076999999999998</v>
      </c>
      <c r="B2312">
        <v>0.218</v>
      </c>
      <c r="C2312">
        <v>67.087000000000003</v>
      </c>
      <c r="D2312">
        <v>0.161</v>
      </c>
      <c r="E2312">
        <v>67.096999999999994</v>
      </c>
      <c r="F2312">
        <v>0.127</v>
      </c>
    </row>
    <row r="2313" spans="1:6" x14ac:dyDescent="0.2">
      <c r="A2313">
        <v>67.105999999999995</v>
      </c>
      <c r="B2313">
        <v>0.122</v>
      </c>
      <c r="C2313">
        <v>67.116</v>
      </c>
      <c r="D2313">
        <v>0.124</v>
      </c>
      <c r="E2313">
        <v>67.126000000000005</v>
      </c>
      <c r="F2313">
        <v>0.19700000000000001</v>
      </c>
    </row>
    <row r="2314" spans="1:6" x14ac:dyDescent="0.2">
      <c r="A2314">
        <v>67.135999999999996</v>
      </c>
      <c r="B2314">
        <v>0.33300000000000002</v>
      </c>
      <c r="C2314">
        <v>67.144999999999996</v>
      </c>
      <c r="D2314">
        <v>0.41099999999999998</v>
      </c>
      <c r="E2314">
        <v>67.155000000000001</v>
      </c>
      <c r="F2314">
        <v>0.47799999999999998</v>
      </c>
    </row>
    <row r="2315" spans="1:6" x14ac:dyDescent="0.2">
      <c r="A2315">
        <v>67.165000000000006</v>
      </c>
      <c r="B2315">
        <v>0.41699999999999998</v>
      </c>
      <c r="C2315">
        <v>67.174999999999997</v>
      </c>
      <c r="D2315">
        <v>0.34899999999999998</v>
      </c>
      <c r="E2315">
        <v>67.185000000000002</v>
      </c>
      <c r="F2315">
        <v>0.24</v>
      </c>
    </row>
    <row r="2316" spans="1:6" x14ac:dyDescent="0.2">
      <c r="A2316">
        <v>67.194000000000003</v>
      </c>
      <c r="B2316">
        <v>0.185</v>
      </c>
      <c r="C2316">
        <v>67.203999999999994</v>
      </c>
      <c r="D2316">
        <v>0.21</v>
      </c>
      <c r="E2316">
        <v>67.213999999999999</v>
      </c>
      <c r="F2316">
        <v>0.17299999999999999</v>
      </c>
    </row>
    <row r="2317" spans="1:6" x14ac:dyDescent="0.2">
      <c r="A2317">
        <v>67.224000000000004</v>
      </c>
      <c r="B2317">
        <v>0.16800000000000001</v>
      </c>
      <c r="C2317">
        <v>67.233000000000004</v>
      </c>
      <c r="D2317">
        <v>0.217</v>
      </c>
      <c r="E2317">
        <v>67.242999999999995</v>
      </c>
      <c r="F2317">
        <v>0.26300000000000001</v>
      </c>
    </row>
    <row r="2318" spans="1:6" x14ac:dyDescent="0.2">
      <c r="A2318">
        <v>67.253</v>
      </c>
      <c r="B2318">
        <v>0.254</v>
      </c>
      <c r="C2318">
        <v>67.263000000000005</v>
      </c>
      <c r="D2318">
        <v>0.317</v>
      </c>
      <c r="E2318">
        <v>67.272999999999996</v>
      </c>
      <c r="F2318">
        <v>0.39700000000000002</v>
      </c>
    </row>
    <row r="2319" spans="1:6" x14ac:dyDescent="0.2">
      <c r="A2319">
        <v>67.281999999999996</v>
      </c>
      <c r="B2319">
        <v>0.41199999999999998</v>
      </c>
      <c r="C2319">
        <v>67.292000000000002</v>
      </c>
      <c r="D2319">
        <v>0.47499999999999998</v>
      </c>
      <c r="E2319">
        <v>67.302000000000007</v>
      </c>
      <c r="F2319">
        <v>0.44700000000000001</v>
      </c>
    </row>
    <row r="2320" spans="1:6" x14ac:dyDescent="0.2">
      <c r="A2320">
        <v>67.311999999999998</v>
      </c>
      <c r="B2320">
        <v>0.23</v>
      </c>
      <c r="C2320">
        <v>67.320999999999998</v>
      </c>
      <c r="D2320">
        <v>0.25800000000000001</v>
      </c>
      <c r="E2320">
        <v>67.331000000000003</v>
      </c>
      <c r="F2320">
        <v>0.252</v>
      </c>
    </row>
    <row r="2321" spans="1:6" x14ac:dyDescent="0.2">
      <c r="A2321">
        <v>67.340999999999994</v>
      </c>
      <c r="B2321">
        <v>0.51800000000000002</v>
      </c>
      <c r="C2321">
        <v>67.350999999999999</v>
      </c>
      <c r="D2321">
        <v>0.68100000000000005</v>
      </c>
      <c r="E2321">
        <v>67.36</v>
      </c>
      <c r="F2321">
        <v>0.499</v>
      </c>
    </row>
    <row r="2322" spans="1:6" x14ac:dyDescent="0.2">
      <c r="A2322">
        <v>67.37</v>
      </c>
      <c r="B2322">
        <v>0.40300000000000002</v>
      </c>
      <c r="C2322">
        <v>67.38</v>
      </c>
      <c r="D2322">
        <v>0.14499999999999999</v>
      </c>
      <c r="E2322">
        <v>67.388999999999996</v>
      </c>
      <c r="F2322">
        <v>0.21099999999999999</v>
      </c>
    </row>
    <row r="2323" spans="1:6" x14ac:dyDescent="0.2">
      <c r="A2323">
        <v>67.399000000000001</v>
      </c>
      <c r="B2323">
        <v>0.30599999999999999</v>
      </c>
      <c r="C2323">
        <v>67.409000000000006</v>
      </c>
      <c r="D2323">
        <v>0.38800000000000001</v>
      </c>
      <c r="E2323">
        <v>67.418000000000006</v>
      </c>
      <c r="F2323">
        <v>0.29199999999999998</v>
      </c>
    </row>
    <row r="2324" spans="1:6" x14ac:dyDescent="0.2">
      <c r="A2324">
        <v>67.427999999999997</v>
      </c>
      <c r="B2324">
        <v>0.23499999999999999</v>
      </c>
      <c r="C2324">
        <v>67.438000000000002</v>
      </c>
      <c r="D2324">
        <v>0.114</v>
      </c>
      <c r="E2324">
        <v>67.447000000000003</v>
      </c>
      <c r="F2324">
        <v>0.156</v>
      </c>
    </row>
    <row r="2325" spans="1:6" x14ac:dyDescent="0.2">
      <c r="A2325">
        <v>67.456999999999994</v>
      </c>
      <c r="B2325">
        <v>0.219</v>
      </c>
      <c r="C2325">
        <v>67.465999999999994</v>
      </c>
      <c r="D2325">
        <v>0.41899999999999998</v>
      </c>
      <c r="E2325">
        <v>67.475999999999999</v>
      </c>
      <c r="F2325">
        <v>0.47499999999999998</v>
      </c>
    </row>
    <row r="2326" spans="1:6" x14ac:dyDescent="0.2">
      <c r="A2326">
        <v>67.486000000000004</v>
      </c>
      <c r="B2326">
        <v>0.69499999999999995</v>
      </c>
      <c r="C2326">
        <v>67.495000000000005</v>
      </c>
      <c r="D2326">
        <v>0.64900000000000002</v>
      </c>
      <c r="E2326">
        <v>67.504999999999995</v>
      </c>
      <c r="F2326">
        <v>0.60399999999999998</v>
      </c>
    </row>
    <row r="2327" spans="1:6" x14ac:dyDescent="0.2">
      <c r="A2327">
        <v>67.513999999999996</v>
      </c>
      <c r="B2327">
        <v>0.432</v>
      </c>
      <c r="C2327">
        <v>67.524000000000001</v>
      </c>
      <c r="D2327">
        <v>0.30199999999999999</v>
      </c>
      <c r="E2327">
        <v>67.534000000000006</v>
      </c>
      <c r="F2327">
        <v>0.253</v>
      </c>
    </row>
    <row r="2328" spans="1:6" x14ac:dyDescent="0.2">
      <c r="A2328">
        <v>67.543000000000006</v>
      </c>
      <c r="B2328">
        <v>0.378</v>
      </c>
      <c r="C2328">
        <v>67.552999999999997</v>
      </c>
      <c r="D2328">
        <v>0.42699999999999999</v>
      </c>
      <c r="E2328">
        <v>67.563000000000002</v>
      </c>
      <c r="F2328">
        <v>0.43</v>
      </c>
    </row>
    <row r="2329" spans="1:6" x14ac:dyDescent="0.2">
      <c r="A2329">
        <v>67.572000000000003</v>
      </c>
      <c r="B2329">
        <v>0.24</v>
      </c>
      <c r="C2329">
        <v>67.581999999999994</v>
      </c>
      <c r="D2329">
        <v>0.223</v>
      </c>
      <c r="E2329">
        <v>67.590999999999994</v>
      </c>
      <c r="F2329">
        <v>0.20599999999999999</v>
      </c>
    </row>
    <row r="2330" spans="1:6" x14ac:dyDescent="0.2">
      <c r="A2330">
        <v>67.600999999999999</v>
      </c>
      <c r="B2330">
        <v>9.0999999999999998E-2</v>
      </c>
      <c r="C2330">
        <v>67.611000000000004</v>
      </c>
      <c r="D2330">
        <v>0.09</v>
      </c>
      <c r="E2330">
        <v>67.62</v>
      </c>
      <c r="F2330">
        <v>0.13100000000000001</v>
      </c>
    </row>
    <row r="2331" spans="1:6" x14ac:dyDescent="0.2">
      <c r="A2331">
        <v>67.63</v>
      </c>
      <c r="B2331">
        <v>0.16400000000000001</v>
      </c>
      <c r="C2331">
        <v>67.638999999999996</v>
      </c>
      <c r="D2331">
        <v>0.187</v>
      </c>
      <c r="E2331">
        <v>67.649000000000001</v>
      </c>
      <c r="F2331">
        <v>0.29099999999999998</v>
      </c>
    </row>
    <row r="2332" spans="1:6" x14ac:dyDescent="0.2">
      <c r="A2332">
        <v>67.659000000000006</v>
      </c>
      <c r="B2332">
        <v>0.36299999999999999</v>
      </c>
      <c r="C2332">
        <v>67.668000000000006</v>
      </c>
      <c r="D2332">
        <v>0.28799999999999998</v>
      </c>
      <c r="E2332">
        <v>67.677999999999997</v>
      </c>
      <c r="F2332">
        <v>0.216</v>
      </c>
    </row>
    <row r="2333" spans="1:6" x14ac:dyDescent="0.2">
      <c r="A2333">
        <v>67.688000000000002</v>
      </c>
      <c r="B2333">
        <v>0.217</v>
      </c>
      <c r="C2333">
        <v>67.697000000000003</v>
      </c>
      <c r="D2333">
        <v>0.23400000000000001</v>
      </c>
      <c r="E2333">
        <v>67.706999999999994</v>
      </c>
      <c r="F2333">
        <v>0.26100000000000001</v>
      </c>
    </row>
    <row r="2334" spans="1:6" x14ac:dyDescent="0.2">
      <c r="A2334">
        <v>67.715999999999994</v>
      </c>
      <c r="B2334">
        <v>0.20599999999999999</v>
      </c>
      <c r="C2334">
        <v>67.725999999999999</v>
      </c>
      <c r="D2334">
        <v>0.20799999999999999</v>
      </c>
      <c r="E2334">
        <v>67.736000000000004</v>
      </c>
      <c r="F2334">
        <v>0.17299999999999999</v>
      </c>
    </row>
    <row r="2335" spans="1:6" x14ac:dyDescent="0.2">
      <c r="A2335">
        <v>67.745000000000005</v>
      </c>
      <c r="B2335">
        <v>0.19900000000000001</v>
      </c>
      <c r="C2335">
        <v>67.754999999999995</v>
      </c>
      <c r="D2335">
        <v>0.31</v>
      </c>
      <c r="E2335">
        <v>67.763999999999996</v>
      </c>
      <c r="F2335">
        <v>0.27200000000000002</v>
      </c>
    </row>
    <row r="2336" spans="1:6" x14ac:dyDescent="0.2">
      <c r="A2336">
        <v>67.774000000000001</v>
      </c>
      <c r="B2336">
        <v>0.32200000000000001</v>
      </c>
      <c r="C2336">
        <v>67.784000000000006</v>
      </c>
      <c r="D2336">
        <v>0.252</v>
      </c>
      <c r="E2336">
        <v>67.793000000000006</v>
      </c>
      <c r="F2336">
        <v>0.30099999999999999</v>
      </c>
    </row>
    <row r="2337" spans="1:6" x14ac:dyDescent="0.2">
      <c r="A2337">
        <v>67.802999999999997</v>
      </c>
      <c r="B2337">
        <v>0.28499999999999998</v>
      </c>
      <c r="C2337">
        <v>67.811999999999998</v>
      </c>
      <c r="D2337">
        <v>0.254</v>
      </c>
      <c r="E2337">
        <v>67.822000000000003</v>
      </c>
      <c r="F2337">
        <v>0.27100000000000002</v>
      </c>
    </row>
    <row r="2338" spans="1:6" x14ac:dyDescent="0.2">
      <c r="A2338">
        <v>67.831999999999994</v>
      </c>
      <c r="B2338">
        <v>0.14399999999999999</v>
      </c>
      <c r="C2338">
        <v>67.840999999999994</v>
      </c>
      <c r="D2338">
        <v>0.16400000000000001</v>
      </c>
      <c r="E2338">
        <v>67.850999999999999</v>
      </c>
      <c r="F2338">
        <v>0.18</v>
      </c>
    </row>
    <row r="2339" spans="1:6" x14ac:dyDescent="0.2">
      <c r="A2339">
        <v>67.861000000000004</v>
      </c>
      <c r="B2339">
        <v>0.22800000000000001</v>
      </c>
      <c r="C2339">
        <v>67.87</v>
      </c>
      <c r="D2339">
        <v>0.151</v>
      </c>
      <c r="E2339">
        <v>67.88</v>
      </c>
      <c r="F2339">
        <v>0.16200000000000001</v>
      </c>
    </row>
    <row r="2340" spans="1:6" x14ac:dyDescent="0.2">
      <c r="A2340">
        <v>67.888999999999996</v>
      </c>
      <c r="B2340">
        <v>0.14399999999999999</v>
      </c>
      <c r="C2340">
        <v>67.899000000000001</v>
      </c>
      <c r="D2340">
        <v>0.16400000000000001</v>
      </c>
      <c r="E2340">
        <v>67.909000000000006</v>
      </c>
      <c r="F2340">
        <v>0.161</v>
      </c>
    </row>
    <row r="2341" spans="1:6" x14ac:dyDescent="0.2">
      <c r="A2341">
        <v>67.918000000000006</v>
      </c>
      <c r="B2341">
        <v>0.14599999999999999</v>
      </c>
      <c r="C2341">
        <v>67.927999999999997</v>
      </c>
      <c r="D2341">
        <v>0.156</v>
      </c>
      <c r="E2341">
        <v>67.936999999999998</v>
      </c>
      <c r="F2341">
        <v>9.9000000000000005E-2</v>
      </c>
    </row>
    <row r="2342" spans="1:6" x14ac:dyDescent="0.2">
      <c r="A2342">
        <v>67.947000000000003</v>
      </c>
      <c r="B2342">
        <v>9.4E-2</v>
      </c>
      <c r="C2342">
        <v>67.956999999999994</v>
      </c>
      <c r="D2342">
        <v>0.114</v>
      </c>
      <c r="E2342">
        <v>67.965999999999994</v>
      </c>
      <c r="F2342">
        <v>0.106</v>
      </c>
    </row>
    <row r="2343" spans="1:6" x14ac:dyDescent="0.2">
      <c r="A2343">
        <v>67.975999999999999</v>
      </c>
      <c r="B2343">
        <v>0.109</v>
      </c>
      <c r="C2343">
        <v>67.986000000000004</v>
      </c>
      <c r="D2343">
        <v>6.4000000000000001E-2</v>
      </c>
      <c r="E2343">
        <v>67.995000000000005</v>
      </c>
      <c r="F2343">
        <v>0.06</v>
      </c>
    </row>
    <row r="2344" spans="1:6" x14ac:dyDescent="0.2">
      <c r="A2344">
        <v>68.004999999999995</v>
      </c>
      <c r="B2344">
        <v>0.185</v>
      </c>
      <c r="C2344">
        <v>68.013999999999996</v>
      </c>
      <c r="D2344">
        <v>0.20300000000000001</v>
      </c>
      <c r="E2344">
        <v>68.024000000000001</v>
      </c>
      <c r="F2344">
        <v>0.14299999999999999</v>
      </c>
    </row>
    <row r="2345" spans="1:6" x14ac:dyDescent="0.2">
      <c r="A2345">
        <v>68.034000000000006</v>
      </c>
      <c r="B2345">
        <v>0.215</v>
      </c>
      <c r="C2345">
        <v>68.043000000000006</v>
      </c>
      <c r="D2345">
        <v>0.245</v>
      </c>
      <c r="E2345">
        <v>68.052999999999997</v>
      </c>
      <c r="F2345">
        <v>0.20100000000000001</v>
      </c>
    </row>
    <row r="2346" spans="1:6" x14ac:dyDescent="0.2">
      <c r="A2346">
        <v>68.061999999999998</v>
      </c>
      <c r="B2346">
        <v>0.16</v>
      </c>
      <c r="C2346">
        <v>68.072000000000003</v>
      </c>
      <c r="D2346">
        <v>0.17499999999999999</v>
      </c>
      <c r="E2346">
        <v>68.081999999999994</v>
      </c>
      <c r="F2346">
        <v>0.155</v>
      </c>
    </row>
    <row r="2347" spans="1:6" x14ac:dyDescent="0.2">
      <c r="A2347">
        <v>68.090999999999994</v>
      </c>
      <c r="B2347">
        <v>0.10100000000000001</v>
      </c>
      <c r="C2347">
        <v>68.100999999999999</v>
      </c>
      <c r="D2347">
        <v>8.3000000000000004E-2</v>
      </c>
      <c r="E2347">
        <v>68.11</v>
      </c>
      <c r="F2347">
        <v>0.12</v>
      </c>
    </row>
    <row r="2348" spans="1:6" x14ac:dyDescent="0.2">
      <c r="A2348">
        <v>68.12</v>
      </c>
      <c r="B2348">
        <v>0.14000000000000001</v>
      </c>
      <c r="C2348">
        <v>68.13</v>
      </c>
      <c r="D2348">
        <v>0.13100000000000001</v>
      </c>
      <c r="E2348">
        <v>68.138999999999996</v>
      </c>
      <c r="F2348">
        <v>0.14000000000000001</v>
      </c>
    </row>
    <row r="2349" spans="1:6" x14ac:dyDescent="0.2">
      <c r="A2349">
        <v>68.149000000000001</v>
      </c>
      <c r="B2349">
        <v>0.13400000000000001</v>
      </c>
      <c r="C2349">
        <v>68.159000000000006</v>
      </c>
      <c r="D2349">
        <v>0.10100000000000001</v>
      </c>
      <c r="E2349">
        <v>68.168000000000006</v>
      </c>
      <c r="F2349">
        <v>0.13800000000000001</v>
      </c>
    </row>
    <row r="2350" spans="1:6" x14ac:dyDescent="0.2">
      <c r="A2350">
        <v>68.177999999999997</v>
      </c>
      <c r="B2350">
        <v>0.188</v>
      </c>
      <c r="C2350">
        <v>68.186999999999998</v>
      </c>
      <c r="D2350">
        <v>0.221</v>
      </c>
      <c r="E2350">
        <v>68.197000000000003</v>
      </c>
      <c r="F2350">
        <v>0.28599999999999998</v>
      </c>
    </row>
    <row r="2351" spans="1:6" x14ac:dyDescent="0.2">
      <c r="A2351">
        <v>68.206999999999994</v>
      </c>
      <c r="B2351">
        <v>0.22600000000000001</v>
      </c>
      <c r="C2351">
        <v>68.215999999999994</v>
      </c>
      <c r="D2351">
        <v>0.223</v>
      </c>
      <c r="E2351">
        <v>68.225999999999999</v>
      </c>
      <c r="F2351">
        <v>0.21299999999999999</v>
      </c>
    </row>
    <row r="2352" spans="1:6" x14ac:dyDescent="0.2">
      <c r="A2352">
        <v>68.234999999999999</v>
      </c>
      <c r="B2352">
        <v>0.125</v>
      </c>
      <c r="C2352">
        <v>68.245000000000005</v>
      </c>
      <c r="D2352">
        <v>0.17699999999999999</v>
      </c>
      <c r="E2352">
        <v>68.254999999999995</v>
      </c>
      <c r="F2352">
        <v>0.17399999999999999</v>
      </c>
    </row>
    <row r="2353" spans="1:6" x14ac:dyDescent="0.2">
      <c r="A2353">
        <v>68.263999999999996</v>
      </c>
      <c r="B2353">
        <v>0.18</v>
      </c>
      <c r="C2353">
        <v>68.274000000000001</v>
      </c>
      <c r="D2353">
        <v>0.27</v>
      </c>
      <c r="E2353">
        <v>68.284000000000006</v>
      </c>
      <c r="F2353">
        <v>0.247</v>
      </c>
    </row>
    <row r="2354" spans="1:6" x14ac:dyDescent="0.2">
      <c r="A2354">
        <v>68.293000000000006</v>
      </c>
      <c r="B2354">
        <v>3.4000000000000002E-2</v>
      </c>
      <c r="C2354">
        <v>68.302000000000007</v>
      </c>
      <c r="D2354">
        <v>0.154</v>
      </c>
      <c r="E2354">
        <v>68.311000000000007</v>
      </c>
      <c r="F2354">
        <v>0.26700000000000002</v>
      </c>
    </row>
    <row r="2355" spans="1:6" x14ac:dyDescent="0.2">
      <c r="A2355">
        <v>68.320999999999998</v>
      </c>
      <c r="B2355">
        <v>0.26400000000000001</v>
      </c>
      <c r="C2355">
        <v>68.33</v>
      </c>
      <c r="D2355">
        <v>0.442</v>
      </c>
      <c r="E2355">
        <v>68.338999999999999</v>
      </c>
      <c r="F2355">
        <v>0.25600000000000001</v>
      </c>
    </row>
    <row r="2356" spans="1:6" x14ac:dyDescent="0.2">
      <c r="A2356">
        <v>68.347999999999999</v>
      </c>
      <c r="B2356">
        <v>0.33100000000000002</v>
      </c>
      <c r="C2356">
        <v>68.358000000000004</v>
      </c>
      <c r="D2356">
        <v>0.35899999999999999</v>
      </c>
      <c r="E2356">
        <v>68.367000000000004</v>
      </c>
      <c r="F2356">
        <v>0.34100000000000003</v>
      </c>
    </row>
    <row r="2357" spans="1:6" x14ac:dyDescent="0.2">
      <c r="A2357">
        <v>68.376000000000005</v>
      </c>
      <c r="B2357">
        <v>0.377</v>
      </c>
      <c r="C2357">
        <v>68.385000000000005</v>
      </c>
      <c r="D2357">
        <v>0.29499999999999998</v>
      </c>
      <c r="E2357">
        <v>68.394999999999996</v>
      </c>
      <c r="F2357">
        <v>0.28399999999999997</v>
      </c>
    </row>
    <row r="2358" spans="1:6" x14ac:dyDescent="0.2">
      <c r="A2358">
        <v>68.403999999999996</v>
      </c>
      <c r="B2358">
        <v>0.371</v>
      </c>
      <c r="C2358">
        <v>68.412999999999997</v>
      </c>
      <c r="D2358">
        <v>0.30499999999999999</v>
      </c>
      <c r="E2358">
        <v>68.423000000000002</v>
      </c>
      <c r="F2358">
        <v>0.28199999999999997</v>
      </c>
    </row>
    <row r="2359" spans="1:6" x14ac:dyDescent="0.2">
      <c r="A2359">
        <v>68.432000000000002</v>
      </c>
      <c r="B2359">
        <v>0.28599999999999998</v>
      </c>
      <c r="C2359">
        <v>68.441000000000003</v>
      </c>
      <c r="D2359">
        <v>0.29099999999999998</v>
      </c>
      <c r="E2359">
        <v>68.45</v>
      </c>
      <c r="F2359">
        <v>0.33600000000000002</v>
      </c>
    </row>
    <row r="2360" spans="1:6" x14ac:dyDescent="0.2">
      <c r="A2360">
        <v>68.459999999999994</v>
      </c>
      <c r="B2360">
        <v>0.38300000000000001</v>
      </c>
      <c r="C2360">
        <v>68.468999999999994</v>
      </c>
      <c r="D2360">
        <v>0.26900000000000002</v>
      </c>
      <c r="E2360">
        <v>68.477999999999994</v>
      </c>
      <c r="F2360">
        <v>0.33500000000000002</v>
      </c>
    </row>
    <row r="2361" spans="1:6" x14ac:dyDescent="0.2">
      <c r="A2361">
        <v>68.486999999999995</v>
      </c>
      <c r="B2361">
        <v>0.29299999999999998</v>
      </c>
      <c r="C2361">
        <v>68.497</v>
      </c>
      <c r="D2361">
        <v>0.312</v>
      </c>
      <c r="E2361">
        <v>68.506</v>
      </c>
      <c r="F2361">
        <v>0.16200000000000001</v>
      </c>
    </row>
    <row r="2362" spans="1:6" x14ac:dyDescent="0.2">
      <c r="A2362">
        <v>68.515000000000001</v>
      </c>
      <c r="B2362">
        <v>0.28699999999999998</v>
      </c>
      <c r="C2362">
        <v>68.525000000000006</v>
      </c>
      <c r="D2362">
        <v>0.312</v>
      </c>
      <c r="E2362">
        <v>68.534000000000006</v>
      </c>
      <c r="F2362">
        <v>0.33900000000000002</v>
      </c>
    </row>
    <row r="2363" spans="1:6" x14ac:dyDescent="0.2">
      <c r="A2363">
        <v>68.543000000000006</v>
      </c>
      <c r="B2363">
        <v>0.26900000000000002</v>
      </c>
      <c r="C2363">
        <v>68.552000000000007</v>
      </c>
      <c r="D2363">
        <v>0.13700000000000001</v>
      </c>
      <c r="E2363">
        <v>68.561999999999998</v>
      </c>
      <c r="F2363">
        <v>0.40400000000000003</v>
      </c>
    </row>
    <row r="2364" spans="1:6" x14ac:dyDescent="0.2">
      <c r="A2364">
        <v>68.570999999999998</v>
      </c>
      <c r="B2364">
        <v>0.497</v>
      </c>
      <c r="C2364">
        <v>68.58</v>
      </c>
      <c r="D2364">
        <v>0.57199999999999995</v>
      </c>
      <c r="E2364">
        <v>68.588999999999999</v>
      </c>
      <c r="F2364">
        <v>0.42299999999999999</v>
      </c>
    </row>
    <row r="2365" spans="1:6" x14ac:dyDescent="0.2">
      <c r="A2365">
        <v>68.599000000000004</v>
      </c>
      <c r="B2365">
        <v>0.374</v>
      </c>
      <c r="C2365">
        <v>68.608000000000004</v>
      </c>
      <c r="D2365">
        <v>0.27900000000000003</v>
      </c>
      <c r="E2365">
        <v>68.617000000000004</v>
      </c>
      <c r="F2365">
        <v>0.42799999999999999</v>
      </c>
    </row>
    <row r="2366" spans="1:6" x14ac:dyDescent="0.2">
      <c r="A2366">
        <v>68.626000000000005</v>
      </c>
      <c r="B2366">
        <v>0.34100000000000003</v>
      </c>
      <c r="C2366">
        <v>68.635999999999996</v>
      </c>
      <c r="D2366">
        <v>0.38700000000000001</v>
      </c>
      <c r="E2366">
        <v>68.644999999999996</v>
      </c>
      <c r="F2366">
        <v>0.32900000000000001</v>
      </c>
    </row>
    <row r="2367" spans="1:6" x14ac:dyDescent="0.2">
      <c r="A2367">
        <v>68.653999999999996</v>
      </c>
      <c r="B2367">
        <v>0.23799999999999999</v>
      </c>
      <c r="C2367">
        <v>68.664000000000001</v>
      </c>
      <c r="D2367">
        <v>0.11899999999999999</v>
      </c>
      <c r="E2367">
        <v>68.673000000000002</v>
      </c>
      <c r="F2367">
        <v>0.1</v>
      </c>
    </row>
    <row r="2368" spans="1:6" x14ac:dyDescent="0.2">
      <c r="A2368">
        <v>68.682000000000002</v>
      </c>
      <c r="B2368">
        <v>0.14299999999999999</v>
      </c>
      <c r="C2368">
        <v>68.691000000000003</v>
      </c>
      <c r="D2368">
        <v>0.16700000000000001</v>
      </c>
      <c r="E2368">
        <v>68.700999999999993</v>
      </c>
      <c r="F2368">
        <v>0.20200000000000001</v>
      </c>
    </row>
    <row r="2369" spans="1:6" x14ac:dyDescent="0.2">
      <c r="A2369">
        <v>68.709999999999994</v>
      </c>
      <c r="B2369">
        <v>0.154</v>
      </c>
      <c r="C2369">
        <v>68.718999999999994</v>
      </c>
      <c r="D2369">
        <v>0.14399999999999999</v>
      </c>
      <c r="E2369">
        <v>68.727999999999994</v>
      </c>
      <c r="F2369">
        <v>0.14599999999999999</v>
      </c>
    </row>
    <row r="2370" spans="1:6" x14ac:dyDescent="0.2">
      <c r="A2370">
        <v>68.738</v>
      </c>
      <c r="B2370">
        <v>0.188</v>
      </c>
      <c r="C2370">
        <v>68.747</v>
      </c>
      <c r="D2370">
        <v>0.19600000000000001</v>
      </c>
      <c r="E2370">
        <v>68.756</v>
      </c>
      <c r="F2370">
        <v>0.20200000000000001</v>
      </c>
    </row>
    <row r="2371" spans="1:6" x14ac:dyDescent="0.2">
      <c r="A2371">
        <v>68.766000000000005</v>
      </c>
      <c r="B2371">
        <v>0.24099999999999999</v>
      </c>
      <c r="C2371">
        <v>68.775000000000006</v>
      </c>
      <c r="D2371">
        <v>0.158</v>
      </c>
      <c r="E2371">
        <v>68.784000000000006</v>
      </c>
      <c r="F2371">
        <v>0.24299999999999999</v>
      </c>
    </row>
    <row r="2372" spans="1:6" x14ac:dyDescent="0.2">
      <c r="A2372">
        <v>68.793000000000006</v>
      </c>
      <c r="B2372">
        <v>0.22</v>
      </c>
      <c r="C2372">
        <v>68.802999999999997</v>
      </c>
      <c r="D2372">
        <v>0.254</v>
      </c>
      <c r="E2372">
        <v>68.811999999999998</v>
      </c>
      <c r="F2372">
        <v>0.29199999999999998</v>
      </c>
    </row>
    <row r="2373" spans="1:6" x14ac:dyDescent="0.2">
      <c r="A2373">
        <v>68.820999999999998</v>
      </c>
      <c r="B2373">
        <v>0.122</v>
      </c>
      <c r="C2373">
        <v>68.83</v>
      </c>
      <c r="D2373">
        <v>0.192</v>
      </c>
      <c r="E2373">
        <v>68.84</v>
      </c>
      <c r="F2373">
        <v>0.20200000000000001</v>
      </c>
    </row>
    <row r="2374" spans="1:6" x14ac:dyDescent="0.2">
      <c r="A2374">
        <v>68.849000000000004</v>
      </c>
      <c r="B2374">
        <v>0.193</v>
      </c>
      <c r="C2374">
        <v>68.858000000000004</v>
      </c>
      <c r="D2374">
        <v>0.17599999999999999</v>
      </c>
      <c r="E2374">
        <v>68.867999999999995</v>
      </c>
      <c r="F2374">
        <v>0.17699999999999999</v>
      </c>
    </row>
    <row r="2375" spans="1:6" x14ac:dyDescent="0.2">
      <c r="A2375">
        <v>68.876999999999995</v>
      </c>
      <c r="B2375">
        <v>0.29399999999999998</v>
      </c>
      <c r="C2375">
        <v>68.885999999999996</v>
      </c>
      <c r="D2375">
        <v>0.20599999999999999</v>
      </c>
      <c r="E2375">
        <v>68.894999999999996</v>
      </c>
      <c r="F2375">
        <v>0.23799999999999999</v>
      </c>
    </row>
    <row r="2376" spans="1:6" x14ac:dyDescent="0.2">
      <c r="A2376">
        <v>68.905000000000001</v>
      </c>
      <c r="B2376">
        <v>0.26900000000000002</v>
      </c>
      <c r="C2376">
        <v>68.914000000000001</v>
      </c>
      <c r="D2376">
        <v>0.33</v>
      </c>
      <c r="E2376">
        <v>68.923000000000002</v>
      </c>
      <c r="F2376">
        <v>0.48099999999999998</v>
      </c>
    </row>
    <row r="2377" spans="1:6" x14ac:dyDescent="0.2">
      <c r="A2377">
        <v>68.932000000000002</v>
      </c>
      <c r="B2377">
        <v>0.375</v>
      </c>
      <c r="C2377">
        <v>68.941999999999993</v>
      </c>
      <c r="D2377">
        <v>0.34899999999999998</v>
      </c>
      <c r="E2377">
        <v>68.950999999999993</v>
      </c>
      <c r="F2377">
        <v>0.27100000000000002</v>
      </c>
    </row>
    <row r="2378" spans="1:6" x14ac:dyDescent="0.2">
      <c r="A2378">
        <v>68.959999999999994</v>
      </c>
      <c r="B2378">
        <v>0.374</v>
      </c>
      <c r="C2378">
        <v>68.968999999999994</v>
      </c>
      <c r="D2378">
        <v>0.39800000000000002</v>
      </c>
      <c r="E2378">
        <v>68.978999999999999</v>
      </c>
      <c r="F2378">
        <v>0.317</v>
      </c>
    </row>
    <row r="2379" spans="1:6" x14ac:dyDescent="0.2">
      <c r="A2379">
        <v>68.988</v>
      </c>
      <c r="B2379">
        <v>0.29199999999999998</v>
      </c>
      <c r="C2379">
        <v>68.997</v>
      </c>
      <c r="D2379">
        <v>0.21299999999999999</v>
      </c>
      <c r="E2379">
        <v>69.007000000000005</v>
      </c>
      <c r="F2379">
        <v>0.14000000000000001</v>
      </c>
    </row>
    <row r="2380" spans="1:6" x14ac:dyDescent="0.2">
      <c r="A2380">
        <v>69.016000000000005</v>
      </c>
      <c r="B2380">
        <v>9.5000000000000001E-2</v>
      </c>
      <c r="C2380">
        <v>69.025000000000006</v>
      </c>
      <c r="D2380">
        <v>0.14000000000000001</v>
      </c>
      <c r="E2380">
        <v>69.034000000000006</v>
      </c>
      <c r="F2380">
        <v>0.13600000000000001</v>
      </c>
    </row>
    <row r="2381" spans="1:6" x14ac:dyDescent="0.2">
      <c r="A2381">
        <v>69.043999999999997</v>
      </c>
      <c r="B2381">
        <v>0.26</v>
      </c>
      <c r="C2381">
        <v>69.052999999999997</v>
      </c>
      <c r="D2381">
        <v>0.215</v>
      </c>
      <c r="E2381">
        <v>69.061999999999998</v>
      </c>
      <c r="F2381">
        <v>0.29699999999999999</v>
      </c>
    </row>
    <row r="2382" spans="1:6" x14ac:dyDescent="0.2">
      <c r="A2382">
        <v>69.070999999999998</v>
      </c>
      <c r="B2382">
        <v>0.24199999999999999</v>
      </c>
      <c r="C2382">
        <v>69.081000000000003</v>
      </c>
      <c r="D2382">
        <v>0.25600000000000001</v>
      </c>
      <c r="E2382">
        <v>69.09</v>
      </c>
      <c r="F2382">
        <v>0.22500000000000001</v>
      </c>
    </row>
    <row r="2383" spans="1:6" x14ac:dyDescent="0.2">
      <c r="A2383">
        <v>69.099000000000004</v>
      </c>
      <c r="B2383">
        <v>0.2</v>
      </c>
      <c r="C2383">
        <v>69.108999999999995</v>
      </c>
      <c r="D2383">
        <v>0.104</v>
      </c>
      <c r="E2383">
        <v>69.117999999999995</v>
      </c>
      <c r="F2383">
        <v>1.7000000000000001E-2</v>
      </c>
    </row>
    <row r="2384" spans="1:6" x14ac:dyDescent="0.2">
      <c r="A2384">
        <v>69.128</v>
      </c>
      <c r="B2384">
        <v>0.13200000000000001</v>
      </c>
      <c r="C2384">
        <v>69.137</v>
      </c>
      <c r="D2384">
        <v>0.35899999999999999</v>
      </c>
      <c r="E2384">
        <v>69.147000000000006</v>
      </c>
      <c r="F2384">
        <v>0.30499999999999999</v>
      </c>
    </row>
    <row r="2385" spans="1:6" x14ac:dyDescent="0.2">
      <c r="A2385">
        <v>69.156999999999996</v>
      </c>
      <c r="B2385">
        <v>0.23899999999999999</v>
      </c>
      <c r="C2385">
        <v>69.167000000000002</v>
      </c>
      <c r="D2385">
        <v>0.23699999999999999</v>
      </c>
      <c r="E2385">
        <v>69.177000000000007</v>
      </c>
      <c r="F2385">
        <v>0.115</v>
      </c>
    </row>
    <row r="2386" spans="1:6" x14ac:dyDescent="0.2">
      <c r="A2386">
        <v>69.186999999999998</v>
      </c>
      <c r="B2386">
        <v>8.7999999999999995E-2</v>
      </c>
      <c r="C2386">
        <v>69.195999999999998</v>
      </c>
      <c r="D2386">
        <v>0.123</v>
      </c>
      <c r="E2386">
        <v>69.206000000000003</v>
      </c>
      <c r="F2386">
        <v>0.13600000000000001</v>
      </c>
    </row>
    <row r="2387" spans="1:6" x14ac:dyDescent="0.2">
      <c r="A2387">
        <v>69.215999999999994</v>
      </c>
      <c r="B2387">
        <v>0.161</v>
      </c>
      <c r="C2387">
        <v>69.225999999999999</v>
      </c>
      <c r="D2387">
        <v>0.16300000000000001</v>
      </c>
      <c r="E2387">
        <v>69.236000000000004</v>
      </c>
      <c r="F2387">
        <v>0.121</v>
      </c>
    </row>
    <row r="2388" spans="1:6" x14ac:dyDescent="0.2">
      <c r="A2388">
        <v>69.245999999999995</v>
      </c>
      <c r="B2388">
        <v>0.10299999999999999</v>
      </c>
      <c r="C2388">
        <v>69.254999999999995</v>
      </c>
      <c r="D2388">
        <v>0.13900000000000001</v>
      </c>
      <c r="E2388">
        <v>69.265000000000001</v>
      </c>
      <c r="F2388">
        <v>0.106</v>
      </c>
    </row>
    <row r="2389" spans="1:6" x14ac:dyDescent="0.2">
      <c r="A2389">
        <v>69.275000000000006</v>
      </c>
      <c r="B2389">
        <v>8.4000000000000005E-2</v>
      </c>
      <c r="C2389">
        <v>69.284999999999997</v>
      </c>
      <c r="D2389">
        <v>7.0999999999999994E-2</v>
      </c>
      <c r="E2389">
        <v>69.295000000000002</v>
      </c>
      <c r="F2389">
        <v>8.4000000000000005E-2</v>
      </c>
    </row>
    <row r="2390" spans="1:6" x14ac:dyDescent="0.2">
      <c r="A2390">
        <v>69.305000000000007</v>
      </c>
      <c r="B2390">
        <v>0.153</v>
      </c>
      <c r="C2390">
        <v>69.313999999999993</v>
      </c>
      <c r="D2390">
        <v>0.112</v>
      </c>
      <c r="E2390">
        <v>69.323999999999998</v>
      </c>
      <c r="F2390">
        <v>7.9000000000000001E-2</v>
      </c>
    </row>
    <row r="2391" spans="1:6" x14ac:dyDescent="0.2">
      <c r="A2391">
        <v>69.334000000000003</v>
      </c>
      <c r="B2391">
        <v>6.3E-2</v>
      </c>
      <c r="C2391">
        <v>69.343999999999994</v>
      </c>
      <c r="D2391">
        <v>5.6000000000000001E-2</v>
      </c>
      <c r="E2391">
        <v>69.353999999999999</v>
      </c>
      <c r="F2391">
        <v>8.7999999999999995E-2</v>
      </c>
    </row>
    <row r="2392" spans="1:6" x14ac:dyDescent="0.2">
      <c r="A2392">
        <v>69.364000000000004</v>
      </c>
      <c r="B2392">
        <v>8.3000000000000004E-2</v>
      </c>
      <c r="C2392">
        <v>69.373000000000005</v>
      </c>
      <c r="D2392">
        <v>7.3999999999999996E-2</v>
      </c>
      <c r="E2392">
        <v>69.382999999999996</v>
      </c>
      <c r="F2392">
        <v>0.06</v>
      </c>
    </row>
    <row r="2393" spans="1:6" x14ac:dyDescent="0.2">
      <c r="A2393">
        <v>69.393000000000001</v>
      </c>
      <c r="B2393">
        <v>6.7000000000000004E-2</v>
      </c>
      <c r="C2393">
        <v>69.403000000000006</v>
      </c>
      <c r="D2393">
        <v>5.8000000000000003E-2</v>
      </c>
      <c r="E2393">
        <v>69.412999999999997</v>
      </c>
      <c r="F2393">
        <v>6.8000000000000005E-2</v>
      </c>
    </row>
    <row r="2394" spans="1:6" x14ac:dyDescent="0.2">
      <c r="A2394">
        <v>69.423000000000002</v>
      </c>
      <c r="B2394">
        <v>7.8E-2</v>
      </c>
      <c r="C2394">
        <v>69.432000000000002</v>
      </c>
      <c r="D2394">
        <v>0.121</v>
      </c>
      <c r="E2394">
        <v>69.441999999999993</v>
      </c>
      <c r="F2394">
        <v>0.13600000000000001</v>
      </c>
    </row>
    <row r="2395" spans="1:6" x14ac:dyDescent="0.2">
      <c r="A2395">
        <v>69.451999999999998</v>
      </c>
      <c r="B2395">
        <v>0.11600000000000001</v>
      </c>
      <c r="C2395">
        <v>69.462000000000003</v>
      </c>
      <c r="D2395">
        <v>0.14899999999999999</v>
      </c>
      <c r="E2395">
        <v>69.471999999999994</v>
      </c>
      <c r="F2395">
        <v>0.13700000000000001</v>
      </c>
    </row>
    <row r="2396" spans="1:6" x14ac:dyDescent="0.2">
      <c r="A2396">
        <v>69.481999999999999</v>
      </c>
      <c r="B2396">
        <v>0.113</v>
      </c>
      <c r="C2396">
        <v>69.491</v>
      </c>
      <c r="D2396">
        <v>9.1999999999999998E-2</v>
      </c>
      <c r="E2396">
        <v>69.501000000000005</v>
      </c>
      <c r="F2396">
        <v>0.11799999999999999</v>
      </c>
    </row>
    <row r="2397" spans="1:6" x14ac:dyDescent="0.2">
      <c r="A2397">
        <v>69.510999999999996</v>
      </c>
      <c r="B2397">
        <v>0.14799999999999999</v>
      </c>
      <c r="C2397">
        <v>69.521000000000001</v>
      </c>
      <c r="D2397">
        <v>0.183</v>
      </c>
      <c r="E2397">
        <v>69.531000000000006</v>
      </c>
      <c r="F2397">
        <v>0.16700000000000001</v>
      </c>
    </row>
    <row r="2398" spans="1:6" x14ac:dyDescent="0.2">
      <c r="A2398">
        <v>69.540999999999997</v>
      </c>
      <c r="B2398">
        <v>0.11</v>
      </c>
      <c r="C2398">
        <v>69.55</v>
      </c>
      <c r="D2398">
        <v>0.1</v>
      </c>
      <c r="E2398">
        <v>69.56</v>
      </c>
      <c r="F2398">
        <v>0.114</v>
      </c>
    </row>
    <row r="2399" spans="1:6" x14ac:dyDescent="0.2">
      <c r="A2399">
        <v>69.569999999999993</v>
      </c>
      <c r="B2399">
        <v>7.9000000000000001E-2</v>
      </c>
      <c r="C2399">
        <v>69.58</v>
      </c>
      <c r="D2399">
        <v>0.122</v>
      </c>
      <c r="E2399">
        <v>69.59</v>
      </c>
      <c r="F2399">
        <v>0.184</v>
      </c>
    </row>
    <row r="2400" spans="1:6" x14ac:dyDescent="0.2">
      <c r="A2400">
        <v>69.599999999999994</v>
      </c>
      <c r="B2400">
        <v>0.218</v>
      </c>
      <c r="C2400">
        <v>69.608999999999995</v>
      </c>
      <c r="D2400">
        <v>0.23599999999999999</v>
      </c>
      <c r="E2400">
        <v>69.619</v>
      </c>
      <c r="F2400">
        <v>0.19900000000000001</v>
      </c>
    </row>
    <row r="2401" spans="1:6" x14ac:dyDescent="0.2">
      <c r="A2401">
        <v>69.629000000000005</v>
      </c>
      <c r="B2401">
        <v>0.16300000000000001</v>
      </c>
      <c r="C2401">
        <v>69.638999999999996</v>
      </c>
      <c r="D2401">
        <v>0.14000000000000001</v>
      </c>
      <c r="E2401">
        <v>69.649000000000001</v>
      </c>
      <c r="F2401">
        <v>8.4000000000000005E-2</v>
      </c>
    </row>
    <row r="2402" spans="1:6" x14ac:dyDescent="0.2">
      <c r="A2402">
        <v>69.659000000000006</v>
      </c>
      <c r="B2402">
        <v>0.104</v>
      </c>
      <c r="C2402">
        <v>69.668999999999997</v>
      </c>
      <c r="D2402">
        <v>0.126</v>
      </c>
      <c r="E2402">
        <v>69.677999999999997</v>
      </c>
      <c r="F2402">
        <v>0.11700000000000001</v>
      </c>
    </row>
    <row r="2403" spans="1:6" x14ac:dyDescent="0.2">
      <c r="A2403">
        <v>69.688000000000002</v>
      </c>
      <c r="B2403">
        <v>8.8999999999999996E-2</v>
      </c>
      <c r="C2403">
        <v>69.697999999999993</v>
      </c>
      <c r="D2403">
        <v>0.125</v>
      </c>
      <c r="E2403">
        <v>69.707999999999998</v>
      </c>
      <c r="F2403">
        <v>0.151</v>
      </c>
    </row>
    <row r="2404" spans="1:6" x14ac:dyDescent="0.2">
      <c r="A2404">
        <v>69.718000000000004</v>
      </c>
      <c r="B2404">
        <v>0.34</v>
      </c>
      <c r="C2404">
        <v>69.727999999999994</v>
      </c>
      <c r="D2404">
        <v>0.41399999999999998</v>
      </c>
      <c r="E2404">
        <v>69.736999999999995</v>
      </c>
      <c r="F2404">
        <v>0.42499999999999999</v>
      </c>
    </row>
    <row r="2405" spans="1:6" x14ac:dyDescent="0.2">
      <c r="A2405">
        <v>69.747</v>
      </c>
      <c r="B2405">
        <v>0.42099999999999999</v>
      </c>
      <c r="C2405">
        <v>69.757000000000005</v>
      </c>
      <c r="D2405">
        <v>0.317</v>
      </c>
      <c r="E2405">
        <v>69.766999999999996</v>
      </c>
      <c r="F2405">
        <v>0.20399999999999999</v>
      </c>
    </row>
    <row r="2406" spans="1:6" x14ac:dyDescent="0.2">
      <c r="A2406">
        <v>69.777000000000001</v>
      </c>
      <c r="B2406">
        <v>0.224</v>
      </c>
      <c r="C2406">
        <v>69.787000000000006</v>
      </c>
      <c r="D2406">
        <v>0.26900000000000002</v>
      </c>
      <c r="E2406">
        <v>69.796000000000006</v>
      </c>
      <c r="F2406">
        <v>0.312</v>
      </c>
    </row>
    <row r="2407" spans="1:6" x14ac:dyDescent="0.2">
      <c r="A2407">
        <v>69.805999999999997</v>
      </c>
      <c r="B2407">
        <v>0.29099999999999998</v>
      </c>
      <c r="C2407">
        <v>69.816000000000003</v>
      </c>
      <c r="D2407">
        <v>0.30599999999999999</v>
      </c>
      <c r="E2407">
        <v>69.825999999999993</v>
      </c>
      <c r="F2407">
        <v>0.20300000000000001</v>
      </c>
    </row>
    <row r="2408" spans="1:6" x14ac:dyDescent="0.2">
      <c r="A2408">
        <v>69.835999999999999</v>
      </c>
      <c r="B2408">
        <v>0.13500000000000001</v>
      </c>
      <c r="C2408">
        <v>69.846000000000004</v>
      </c>
      <c r="D2408">
        <v>0.13</v>
      </c>
      <c r="E2408">
        <v>69.855000000000004</v>
      </c>
      <c r="F2408">
        <v>9.8000000000000004E-2</v>
      </c>
    </row>
    <row r="2409" spans="1:6" x14ac:dyDescent="0.2">
      <c r="A2409">
        <v>69.864999999999995</v>
      </c>
      <c r="B2409">
        <v>0.157</v>
      </c>
      <c r="C2409">
        <v>69.875</v>
      </c>
      <c r="D2409">
        <v>0.184</v>
      </c>
      <c r="E2409">
        <v>69.885000000000005</v>
      </c>
      <c r="F2409">
        <v>0.155</v>
      </c>
    </row>
    <row r="2410" spans="1:6" x14ac:dyDescent="0.2">
      <c r="A2410">
        <v>69.894999999999996</v>
      </c>
      <c r="B2410">
        <v>0.14699999999999999</v>
      </c>
      <c r="C2410">
        <v>69.905000000000001</v>
      </c>
      <c r="D2410">
        <v>0.193</v>
      </c>
      <c r="E2410">
        <v>69.914000000000001</v>
      </c>
      <c r="F2410">
        <v>0.22600000000000001</v>
      </c>
    </row>
    <row r="2411" spans="1:6" x14ac:dyDescent="0.2">
      <c r="A2411">
        <v>69.924000000000007</v>
      </c>
      <c r="B2411">
        <v>0.14599999999999999</v>
      </c>
      <c r="C2411">
        <v>69.933999999999997</v>
      </c>
      <c r="D2411">
        <v>0.13200000000000001</v>
      </c>
      <c r="E2411">
        <v>69.944000000000003</v>
      </c>
      <c r="F2411">
        <v>0.11</v>
      </c>
    </row>
    <row r="2412" spans="1:6" x14ac:dyDescent="0.2">
      <c r="A2412">
        <v>69.953999999999994</v>
      </c>
      <c r="B2412">
        <v>0.09</v>
      </c>
      <c r="C2412">
        <v>69.963999999999999</v>
      </c>
      <c r="D2412">
        <v>0.111</v>
      </c>
      <c r="E2412">
        <v>69.972999999999999</v>
      </c>
      <c r="F2412">
        <v>9.8000000000000004E-2</v>
      </c>
    </row>
    <row r="2413" spans="1:6" x14ac:dyDescent="0.2">
      <c r="A2413">
        <v>69.983000000000004</v>
      </c>
      <c r="B2413">
        <v>8.5999999999999993E-2</v>
      </c>
      <c r="C2413">
        <v>69.992999999999995</v>
      </c>
      <c r="D2413">
        <v>0.114</v>
      </c>
      <c r="E2413">
        <v>70.003</v>
      </c>
      <c r="F2413">
        <v>9.0999999999999998E-2</v>
      </c>
    </row>
    <row r="2414" spans="1:6" x14ac:dyDescent="0.2">
      <c r="A2414">
        <v>70.013000000000005</v>
      </c>
      <c r="B2414">
        <v>5.8000000000000003E-2</v>
      </c>
      <c r="C2414">
        <v>70.022999999999996</v>
      </c>
      <c r="D2414">
        <v>7.3999999999999996E-2</v>
      </c>
      <c r="E2414">
        <v>70.031999999999996</v>
      </c>
      <c r="F2414">
        <v>8.1000000000000003E-2</v>
      </c>
    </row>
    <row r="2415" spans="1:6" x14ac:dyDescent="0.2">
      <c r="A2415">
        <v>70.042000000000002</v>
      </c>
      <c r="B2415">
        <v>9.4E-2</v>
      </c>
      <c r="C2415">
        <v>70.052000000000007</v>
      </c>
      <c r="D2415">
        <v>5.0999999999999997E-2</v>
      </c>
      <c r="E2415">
        <v>70.061999999999998</v>
      </c>
      <c r="F2415">
        <v>4.3999999999999997E-2</v>
      </c>
    </row>
    <row r="2416" spans="1:6" x14ac:dyDescent="0.2">
      <c r="A2416">
        <v>70.072000000000003</v>
      </c>
      <c r="B2416">
        <v>4.2999999999999997E-2</v>
      </c>
      <c r="C2416">
        <v>70.081999999999994</v>
      </c>
      <c r="D2416">
        <v>5.1999999999999998E-2</v>
      </c>
      <c r="E2416">
        <v>70.090999999999994</v>
      </c>
      <c r="F2416">
        <v>7.4999999999999997E-2</v>
      </c>
    </row>
    <row r="2417" spans="1:6" x14ac:dyDescent="0.2">
      <c r="A2417">
        <v>70.100999999999999</v>
      </c>
      <c r="B2417">
        <v>9.8000000000000004E-2</v>
      </c>
      <c r="C2417">
        <v>70.111000000000004</v>
      </c>
      <c r="D2417">
        <v>0.13100000000000001</v>
      </c>
      <c r="E2417">
        <v>70.120999999999995</v>
      </c>
      <c r="F2417">
        <v>0.23200000000000001</v>
      </c>
    </row>
    <row r="2418" spans="1:6" x14ac:dyDescent="0.2">
      <c r="A2418">
        <v>70.131</v>
      </c>
      <c r="B2418">
        <v>0.40200000000000002</v>
      </c>
      <c r="C2418">
        <v>70.141000000000005</v>
      </c>
      <c r="D2418">
        <v>0.185</v>
      </c>
      <c r="E2418">
        <v>70.150000000000006</v>
      </c>
      <c r="F2418">
        <v>0.14799999999999999</v>
      </c>
    </row>
    <row r="2419" spans="1:6" x14ac:dyDescent="0.2">
      <c r="A2419">
        <v>70.16</v>
      </c>
      <c r="B2419">
        <v>0.13</v>
      </c>
      <c r="C2419">
        <v>70.17</v>
      </c>
      <c r="D2419">
        <v>0.05</v>
      </c>
      <c r="E2419">
        <v>70.180000000000007</v>
      </c>
      <c r="F2419">
        <v>0.113</v>
      </c>
    </row>
    <row r="2420" spans="1:6" x14ac:dyDescent="0.2">
      <c r="A2420">
        <v>70.19</v>
      </c>
      <c r="B2420">
        <v>0.14899999999999999</v>
      </c>
      <c r="C2420">
        <v>70.198999999999998</v>
      </c>
      <c r="D2420">
        <v>0.20200000000000001</v>
      </c>
      <c r="E2420">
        <v>70.209000000000003</v>
      </c>
      <c r="F2420">
        <v>0.29199999999999998</v>
      </c>
    </row>
    <row r="2421" spans="1:6" x14ac:dyDescent="0.2">
      <c r="A2421">
        <v>70.218999999999994</v>
      </c>
      <c r="B2421">
        <v>0.189</v>
      </c>
      <c r="C2421">
        <v>70.228999999999999</v>
      </c>
      <c r="D2421">
        <v>0.33800000000000002</v>
      </c>
      <c r="E2421">
        <v>70.239000000000004</v>
      </c>
      <c r="F2421">
        <v>0.25</v>
      </c>
    </row>
    <row r="2422" spans="1:6" x14ac:dyDescent="0.2">
      <c r="A2422">
        <v>70.248999999999995</v>
      </c>
      <c r="B2422">
        <v>0.151</v>
      </c>
      <c r="C2422">
        <v>70.257999999999996</v>
      </c>
      <c r="D2422">
        <v>0.14699999999999999</v>
      </c>
      <c r="E2422">
        <v>70.268000000000001</v>
      </c>
      <c r="F2422">
        <v>0.18099999999999999</v>
      </c>
    </row>
    <row r="2423" spans="1:6" x14ac:dyDescent="0.2">
      <c r="A2423">
        <v>70.278000000000006</v>
      </c>
      <c r="B2423">
        <v>0.26600000000000001</v>
      </c>
      <c r="C2423">
        <v>70.287999999999997</v>
      </c>
      <c r="D2423">
        <v>0.19900000000000001</v>
      </c>
      <c r="E2423">
        <v>70.298000000000002</v>
      </c>
      <c r="F2423">
        <v>0.16400000000000001</v>
      </c>
    </row>
    <row r="2424" spans="1:6" x14ac:dyDescent="0.2">
      <c r="A2424">
        <v>70.307000000000002</v>
      </c>
      <c r="B2424">
        <v>0.14599999999999999</v>
      </c>
      <c r="C2424">
        <v>70.316999999999993</v>
      </c>
      <c r="D2424">
        <v>0.23100000000000001</v>
      </c>
      <c r="E2424">
        <v>70.326999999999998</v>
      </c>
      <c r="F2424">
        <v>0.22600000000000001</v>
      </c>
    </row>
    <row r="2425" spans="1:6" x14ac:dyDescent="0.2">
      <c r="A2425">
        <v>70.337000000000003</v>
      </c>
      <c r="B2425">
        <v>0.184</v>
      </c>
      <c r="C2425">
        <v>70.346999999999994</v>
      </c>
      <c r="D2425">
        <v>0.13600000000000001</v>
      </c>
      <c r="E2425">
        <v>70.356999999999999</v>
      </c>
      <c r="F2425">
        <v>0.113</v>
      </c>
    </row>
    <row r="2426" spans="1:6" x14ac:dyDescent="0.2">
      <c r="A2426">
        <v>70.366</v>
      </c>
      <c r="B2426">
        <v>0.13200000000000001</v>
      </c>
      <c r="C2426">
        <v>70.376000000000005</v>
      </c>
      <c r="D2426">
        <v>0.156</v>
      </c>
      <c r="E2426">
        <v>70.385999999999996</v>
      </c>
      <c r="F2426">
        <v>0.189</v>
      </c>
    </row>
    <row r="2427" spans="1:6" x14ac:dyDescent="0.2">
      <c r="A2427">
        <v>70.396000000000001</v>
      </c>
      <c r="B2427">
        <v>0.108</v>
      </c>
      <c r="C2427">
        <v>70.406000000000006</v>
      </c>
      <c r="D2427">
        <v>0.121</v>
      </c>
      <c r="E2427">
        <v>70.415000000000006</v>
      </c>
      <c r="F2427">
        <v>0.12</v>
      </c>
    </row>
    <row r="2428" spans="1:6" x14ac:dyDescent="0.2">
      <c r="A2428">
        <v>70.424999999999997</v>
      </c>
      <c r="B2428">
        <v>7.9000000000000001E-2</v>
      </c>
      <c r="C2428">
        <v>70.435000000000002</v>
      </c>
      <c r="D2428">
        <v>0.128</v>
      </c>
      <c r="E2428">
        <v>70.444999999999993</v>
      </c>
      <c r="F2428">
        <v>0.249</v>
      </c>
    </row>
    <row r="2429" spans="1:6" x14ac:dyDescent="0.2">
      <c r="A2429">
        <v>70.454999999999998</v>
      </c>
      <c r="B2429">
        <v>0.496</v>
      </c>
      <c r="C2429">
        <v>70.465000000000003</v>
      </c>
      <c r="D2429">
        <v>0.47399999999999998</v>
      </c>
      <c r="E2429">
        <v>70.474000000000004</v>
      </c>
      <c r="F2429">
        <v>0.53</v>
      </c>
    </row>
    <row r="2430" spans="1:6" x14ac:dyDescent="0.2">
      <c r="A2430">
        <v>70.483999999999995</v>
      </c>
      <c r="B2430">
        <v>0.317</v>
      </c>
      <c r="C2430">
        <v>70.494</v>
      </c>
      <c r="D2430">
        <v>0.245</v>
      </c>
      <c r="E2430">
        <v>70.504000000000005</v>
      </c>
      <c r="F2430">
        <v>0.25600000000000001</v>
      </c>
    </row>
    <row r="2431" spans="1:6" x14ac:dyDescent="0.2">
      <c r="A2431">
        <v>70.513999999999996</v>
      </c>
      <c r="B2431">
        <v>0.22500000000000001</v>
      </c>
      <c r="C2431">
        <v>70.522999999999996</v>
      </c>
      <c r="D2431">
        <v>0.28799999999999998</v>
      </c>
      <c r="E2431">
        <v>70.533000000000001</v>
      </c>
      <c r="F2431">
        <v>0.29699999999999999</v>
      </c>
    </row>
    <row r="2432" spans="1:6" x14ac:dyDescent="0.2">
      <c r="A2432">
        <v>70.543000000000006</v>
      </c>
      <c r="B2432">
        <v>0.40400000000000003</v>
      </c>
      <c r="C2432">
        <v>70.552999999999997</v>
      </c>
      <c r="D2432">
        <v>0.20699999999999999</v>
      </c>
      <c r="E2432">
        <v>70.563000000000002</v>
      </c>
      <c r="F2432">
        <v>0.30299999999999999</v>
      </c>
    </row>
    <row r="2433" spans="1:6" x14ac:dyDescent="0.2">
      <c r="A2433">
        <v>70.572999999999993</v>
      </c>
      <c r="B2433">
        <v>0.27100000000000002</v>
      </c>
      <c r="C2433">
        <v>70.581999999999994</v>
      </c>
      <c r="D2433">
        <v>0.253</v>
      </c>
      <c r="E2433">
        <v>70.591999999999999</v>
      </c>
      <c r="F2433">
        <v>0.252</v>
      </c>
    </row>
    <row r="2434" spans="1:6" x14ac:dyDescent="0.2">
      <c r="A2434">
        <v>70.602000000000004</v>
      </c>
      <c r="B2434">
        <v>0.219</v>
      </c>
      <c r="C2434">
        <v>70.611999999999995</v>
      </c>
      <c r="D2434">
        <v>0.17799999999999999</v>
      </c>
      <c r="E2434">
        <v>70.622</v>
      </c>
      <c r="F2434">
        <v>8.2000000000000003E-2</v>
      </c>
    </row>
    <row r="2435" spans="1:6" x14ac:dyDescent="0.2">
      <c r="A2435">
        <v>70.631</v>
      </c>
      <c r="B2435">
        <v>0.127</v>
      </c>
      <c r="C2435">
        <v>70.641000000000005</v>
      </c>
      <c r="D2435">
        <v>0.14599999999999999</v>
      </c>
      <c r="E2435">
        <v>70.650999999999996</v>
      </c>
      <c r="F2435">
        <v>0.187</v>
      </c>
    </row>
    <row r="2436" spans="1:6" x14ac:dyDescent="0.2">
      <c r="A2436">
        <v>70.661000000000001</v>
      </c>
      <c r="B2436">
        <v>0.19400000000000001</v>
      </c>
      <c r="C2436">
        <v>70.671000000000006</v>
      </c>
      <c r="D2436">
        <v>0.25600000000000001</v>
      </c>
      <c r="E2436">
        <v>70.680999999999997</v>
      </c>
      <c r="F2436">
        <v>0.30499999999999999</v>
      </c>
    </row>
    <row r="2437" spans="1:6" x14ac:dyDescent="0.2">
      <c r="A2437">
        <v>70.69</v>
      </c>
      <c r="B2437">
        <v>0.249</v>
      </c>
      <c r="C2437">
        <v>70.7</v>
      </c>
      <c r="D2437">
        <v>0.252</v>
      </c>
      <c r="E2437">
        <v>70.709999999999994</v>
      </c>
      <c r="F2437">
        <v>0.23200000000000001</v>
      </c>
    </row>
    <row r="2438" spans="1:6" x14ac:dyDescent="0.2">
      <c r="A2438">
        <v>70.72</v>
      </c>
      <c r="B2438">
        <v>0.123</v>
      </c>
      <c r="C2438">
        <v>70.73</v>
      </c>
      <c r="D2438">
        <v>0.108</v>
      </c>
      <c r="E2438">
        <v>70.739000000000004</v>
      </c>
      <c r="F2438">
        <v>0.13400000000000001</v>
      </c>
    </row>
    <row r="2439" spans="1:6" x14ac:dyDescent="0.2">
      <c r="A2439">
        <v>70.748999999999995</v>
      </c>
      <c r="B2439">
        <v>0.14499999999999999</v>
      </c>
      <c r="C2439">
        <v>70.759</v>
      </c>
      <c r="D2439">
        <v>0.12</v>
      </c>
      <c r="E2439">
        <v>70.769000000000005</v>
      </c>
      <c r="F2439">
        <v>0.13200000000000001</v>
      </c>
    </row>
    <row r="2440" spans="1:6" x14ac:dyDescent="0.2">
      <c r="A2440">
        <v>70.778999999999996</v>
      </c>
      <c r="B2440">
        <v>7.9000000000000001E-2</v>
      </c>
      <c r="C2440">
        <v>70.789000000000001</v>
      </c>
      <c r="D2440">
        <v>0.09</v>
      </c>
      <c r="E2440">
        <v>70.798000000000002</v>
      </c>
      <c r="F2440">
        <v>0.1</v>
      </c>
    </row>
    <row r="2441" spans="1:6" x14ac:dyDescent="0.2">
      <c r="A2441">
        <v>70.808000000000007</v>
      </c>
      <c r="B2441">
        <v>0.11899999999999999</v>
      </c>
      <c r="C2441">
        <v>70.817999999999998</v>
      </c>
      <c r="D2441">
        <v>0.182</v>
      </c>
      <c r="E2441">
        <v>70.828000000000003</v>
      </c>
      <c r="F2441">
        <v>0.223</v>
      </c>
    </row>
    <row r="2442" spans="1:6" x14ac:dyDescent="0.2">
      <c r="A2442">
        <v>70.837999999999994</v>
      </c>
      <c r="B2442">
        <v>0.20300000000000001</v>
      </c>
      <c r="C2442">
        <v>70.847999999999999</v>
      </c>
      <c r="D2442">
        <v>0.17599999999999999</v>
      </c>
      <c r="E2442">
        <v>70.856999999999999</v>
      </c>
      <c r="F2442">
        <v>0.24099999999999999</v>
      </c>
    </row>
    <row r="2443" spans="1:6" x14ac:dyDescent="0.2">
      <c r="A2443">
        <v>70.867000000000004</v>
      </c>
      <c r="B2443">
        <v>0.22800000000000001</v>
      </c>
      <c r="C2443">
        <v>70.876999999999995</v>
      </c>
      <c r="D2443">
        <v>0.184</v>
      </c>
      <c r="E2443">
        <v>70.887</v>
      </c>
      <c r="F2443">
        <v>0.16400000000000001</v>
      </c>
    </row>
    <row r="2444" spans="1:6" x14ac:dyDescent="0.2">
      <c r="A2444">
        <v>70.897000000000006</v>
      </c>
      <c r="B2444">
        <v>0.221</v>
      </c>
      <c r="C2444">
        <v>70.906000000000006</v>
      </c>
      <c r="D2444">
        <v>0.28100000000000003</v>
      </c>
      <c r="E2444">
        <v>70.915999999999997</v>
      </c>
      <c r="F2444">
        <v>0.39300000000000002</v>
      </c>
    </row>
    <row r="2445" spans="1:6" x14ac:dyDescent="0.2">
      <c r="A2445">
        <v>70.926000000000002</v>
      </c>
      <c r="B2445">
        <v>0.42399999999999999</v>
      </c>
      <c r="C2445">
        <v>70.936000000000007</v>
      </c>
      <c r="D2445">
        <v>0.441</v>
      </c>
      <c r="E2445">
        <v>70.945999999999998</v>
      </c>
      <c r="F2445">
        <v>0.216</v>
      </c>
    </row>
    <row r="2446" spans="1:6" x14ac:dyDescent="0.2">
      <c r="A2446">
        <v>70.956000000000003</v>
      </c>
      <c r="B2446">
        <v>0.11</v>
      </c>
      <c r="C2446">
        <v>70.965000000000003</v>
      </c>
      <c r="D2446">
        <v>0.109</v>
      </c>
      <c r="E2446">
        <v>70.974999999999994</v>
      </c>
      <c r="F2446">
        <v>0.14799999999999999</v>
      </c>
    </row>
    <row r="2447" spans="1:6" x14ac:dyDescent="0.2">
      <c r="A2447">
        <v>70.984999999999999</v>
      </c>
      <c r="B2447">
        <v>0.26500000000000001</v>
      </c>
      <c r="C2447">
        <v>70.995000000000005</v>
      </c>
      <c r="D2447">
        <v>0.33600000000000002</v>
      </c>
      <c r="E2447">
        <v>71.004999999999995</v>
      </c>
      <c r="F2447">
        <v>0.54400000000000004</v>
      </c>
    </row>
    <row r="2448" spans="1:6" x14ac:dyDescent="0.2">
      <c r="A2448">
        <v>71.013999999999996</v>
      </c>
      <c r="B2448">
        <v>0.24</v>
      </c>
      <c r="C2448">
        <v>71.024000000000001</v>
      </c>
      <c r="D2448">
        <v>0.16200000000000001</v>
      </c>
      <c r="E2448">
        <v>71.034000000000006</v>
      </c>
      <c r="F2448">
        <v>1.6E-2</v>
      </c>
    </row>
    <row r="2449" spans="1:6" x14ac:dyDescent="0.2">
      <c r="A2449">
        <v>71.043000000000006</v>
      </c>
      <c r="B2449">
        <v>1.7000000000000001E-2</v>
      </c>
      <c r="C2449">
        <v>71.052000000000007</v>
      </c>
      <c r="D2449">
        <v>1.4999999999999999E-2</v>
      </c>
      <c r="E2449">
        <v>71.061000000000007</v>
      </c>
      <c r="F2449">
        <v>1.7999999999999999E-2</v>
      </c>
    </row>
    <row r="2450" spans="1:6" x14ac:dyDescent="0.2">
      <c r="A2450">
        <v>71.070999999999998</v>
      </c>
      <c r="B2450">
        <v>1.4E-2</v>
      </c>
      <c r="C2450">
        <v>71.08</v>
      </c>
      <c r="D2450">
        <v>0.38300000000000001</v>
      </c>
      <c r="E2450">
        <v>71.088999999999999</v>
      </c>
      <c r="F2450">
        <v>0.42899999999999999</v>
      </c>
    </row>
    <row r="2451" spans="1:6" x14ac:dyDescent="0.2">
      <c r="A2451">
        <v>71.099000000000004</v>
      </c>
      <c r="B2451">
        <v>0.45700000000000002</v>
      </c>
      <c r="C2451">
        <v>71.108000000000004</v>
      </c>
      <c r="D2451">
        <v>0.46100000000000002</v>
      </c>
      <c r="E2451">
        <v>71.117000000000004</v>
      </c>
      <c r="F2451">
        <v>0.46100000000000002</v>
      </c>
    </row>
    <row r="2452" spans="1:6" x14ac:dyDescent="0.2">
      <c r="A2452">
        <v>71.126000000000005</v>
      </c>
      <c r="B2452">
        <v>0.38200000000000001</v>
      </c>
      <c r="C2452">
        <v>71.135999999999996</v>
      </c>
      <c r="D2452">
        <v>0.23499999999999999</v>
      </c>
      <c r="E2452">
        <v>71.144999999999996</v>
      </c>
      <c r="F2452">
        <v>0.19700000000000001</v>
      </c>
    </row>
    <row r="2453" spans="1:6" x14ac:dyDescent="0.2">
      <c r="A2453">
        <v>71.153999999999996</v>
      </c>
      <c r="B2453">
        <v>0.16600000000000001</v>
      </c>
      <c r="C2453">
        <v>71.164000000000001</v>
      </c>
      <c r="D2453">
        <v>0.18099999999999999</v>
      </c>
      <c r="E2453">
        <v>71.173000000000002</v>
      </c>
      <c r="F2453">
        <v>0.21199999999999999</v>
      </c>
    </row>
    <row r="2454" spans="1:6" x14ac:dyDescent="0.2">
      <c r="A2454">
        <v>71.182000000000002</v>
      </c>
      <c r="B2454">
        <v>0.182</v>
      </c>
      <c r="C2454">
        <v>71.191000000000003</v>
      </c>
      <c r="D2454">
        <v>0.25</v>
      </c>
      <c r="E2454">
        <v>71.200999999999993</v>
      </c>
      <c r="F2454">
        <v>0.26600000000000001</v>
      </c>
    </row>
    <row r="2455" spans="1:6" x14ac:dyDescent="0.2">
      <c r="A2455">
        <v>71.209999999999994</v>
      </c>
      <c r="B2455">
        <v>0.20200000000000001</v>
      </c>
      <c r="C2455">
        <v>71.218999999999994</v>
      </c>
      <c r="D2455">
        <v>0.26300000000000001</v>
      </c>
      <c r="E2455">
        <v>71.228999999999999</v>
      </c>
      <c r="F2455">
        <v>0.29499999999999998</v>
      </c>
    </row>
    <row r="2456" spans="1:6" x14ac:dyDescent="0.2">
      <c r="A2456">
        <v>71.238</v>
      </c>
      <c r="B2456">
        <v>0.28599999999999998</v>
      </c>
      <c r="C2456">
        <v>71.247</v>
      </c>
      <c r="D2456">
        <v>0.29699999999999999</v>
      </c>
      <c r="E2456">
        <v>71.256</v>
      </c>
      <c r="F2456">
        <v>0.28100000000000003</v>
      </c>
    </row>
    <row r="2457" spans="1:6" x14ac:dyDescent="0.2">
      <c r="A2457">
        <v>71.266000000000005</v>
      </c>
      <c r="B2457">
        <v>0.29199999999999998</v>
      </c>
      <c r="C2457">
        <v>71.275000000000006</v>
      </c>
      <c r="D2457">
        <v>0.43099999999999999</v>
      </c>
      <c r="E2457">
        <v>71.284000000000006</v>
      </c>
      <c r="F2457">
        <v>0.46200000000000002</v>
      </c>
    </row>
    <row r="2458" spans="1:6" x14ac:dyDescent="0.2">
      <c r="A2458">
        <v>71.293999999999997</v>
      </c>
      <c r="B2458">
        <v>0.54</v>
      </c>
      <c r="C2458">
        <v>71.302999999999997</v>
      </c>
      <c r="D2458">
        <v>0.504</v>
      </c>
      <c r="E2458">
        <v>71.311999999999998</v>
      </c>
      <c r="F2458">
        <v>0.63400000000000001</v>
      </c>
    </row>
    <row r="2459" spans="1:6" x14ac:dyDescent="0.2">
      <c r="A2459">
        <v>71.320999999999998</v>
      </c>
      <c r="B2459">
        <v>0.60899999999999999</v>
      </c>
      <c r="C2459">
        <v>71.331000000000003</v>
      </c>
      <c r="D2459">
        <v>0.52600000000000002</v>
      </c>
      <c r="E2459">
        <v>71.34</v>
      </c>
      <c r="F2459">
        <v>0.27600000000000002</v>
      </c>
    </row>
    <row r="2460" spans="1:6" x14ac:dyDescent="0.2">
      <c r="A2460">
        <v>71.349000000000004</v>
      </c>
      <c r="B2460">
        <v>0.27600000000000002</v>
      </c>
      <c r="C2460">
        <v>71.358999999999995</v>
      </c>
      <c r="D2460">
        <v>0.246</v>
      </c>
      <c r="E2460">
        <v>71.367999999999995</v>
      </c>
      <c r="F2460">
        <v>0.443</v>
      </c>
    </row>
    <row r="2461" spans="1:6" x14ac:dyDescent="0.2">
      <c r="A2461">
        <v>71.376999999999995</v>
      </c>
      <c r="B2461">
        <v>0.312</v>
      </c>
      <c r="C2461">
        <v>71.385999999999996</v>
      </c>
      <c r="D2461">
        <v>0.24</v>
      </c>
      <c r="E2461">
        <v>71.396000000000001</v>
      </c>
      <c r="F2461">
        <v>0.33800000000000002</v>
      </c>
    </row>
    <row r="2462" spans="1:6" x14ac:dyDescent="0.2">
      <c r="A2462">
        <v>71.405000000000001</v>
      </c>
      <c r="B2462">
        <v>0.33100000000000002</v>
      </c>
      <c r="C2462">
        <v>71.414000000000001</v>
      </c>
      <c r="D2462">
        <v>0.47799999999999998</v>
      </c>
      <c r="E2462">
        <v>71.424000000000007</v>
      </c>
      <c r="F2462">
        <v>0.51400000000000001</v>
      </c>
    </row>
    <row r="2463" spans="1:6" x14ac:dyDescent="0.2">
      <c r="A2463">
        <v>71.433000000000007</v>
      </c>
      <c r="B2463">
        <v>0.47499999999999998</v>
      </c>
      <c r="C2463">
        <v>71.441999999999993</v>
      </c>
      <c r="D2463">
        <v>0.31900000000000001</v>
      </c>
      <c r="E2463">
        <v>71.450999999999993</v>
      </c>
      <c r="F2463">
        <v>0.20899999999999999</v>
      </c>
    </row>
    <row r="2464" spans="1:6" x14ac:dyDescent="0.2">
      <c r="A2464">
        <v>71.460999999999999</v>
      </c>
      <c r="B2464">
        <v>0.19900000000000001</v>
      </c>
      <c r="C2464">
        <v>71.47</v>
      </c>
      <c r="D2464">
        <v>0.17699999999999999</v>
      </c>
      <c r="E2464">
        <v>71.478999999999999</v>
      </c>
      <c r="F2464">
        <v>0.16500000000000001</v>
      </c>
    </row>
    <row r="2465" spans="1:6" x14ac:dyDescent="0.2">
      <c r="A2465">
        <v>71.488</v>
      </c>
      <c r="B2465">
        <v>0.13700000000000001</v>
      </c>
      <c r="C2465">
        <v>71.498000000000005</v>
      </c>
      <c r="D2465">
        <v>0.11899999999999999</v>
      </c>
      <c r="E2465">
        <v>71.507000000000005</v>
      </c>
      <c r="F2465">
        <v>0.24399999999999999</v>
      </c>
    </row>
    <row r="2466" spans="1:6" x14ac:dyDescent="0.2">
      <c r="A2466">
        <v>71.516000000000005</v>
      </c>
      <c r="B2466">
        <v>0.33800000000000002</v>
      </c>
      <c r="C2466">
        <v>71.525999999999996</v>
      </c>
      <c r="D2466">
        <v>0.58199999999999996</v>
      </c>
      <c r="E2466">
        <v>71.534999999999997</v>
      </c>
      <c r="F2466">
        <v>0.45500000000000002</v>
      </c>
    </row>
    <row r="2467" spans="1:6" x14ac:dyDescent="0.2">
      <c r="A2467">
        <v>71.543999999999997</v>
      </c>
      <c r="B2467">
        <v>0.53500000000000003</v>
      </c>
      <c r="C2467">
        <v>71.552999999999997</v>
      </c>
      <c r="D2467">
        <v>0.42</v>
      </c>
      <c r="E2467">
        <v>71.563000000000002</v>
      </c>
      <c r="F2467">
        <v>0.20799999999999999</v>
      </c>
    </row>
    <row r="2468" spans="1:6" x14ac:dyDescent="0.2">
      <c r="A2468">
        <v>71.572000000000003</v>
      </c>
      <c r="B2468">
        <v>0.27100000000000002</v>
      </c>
      <c r="C2468">
        <v>71.581000000000003</v>
      </c>
      <c r="D2468">
        <v>0.38</v>
      </c>
      <c r="E2468">
        <v>71.590999999999994</v>
      </c>
      <c r="F2468">
        <v>0.47799999999999998</v>
      </c>
    </row>
    <row r="2469" spans="1:6" x14ac:dyDescent="0.2">
      <c r="A2469">
        <v>71.599999999999994</v>
      </c>
      <c r="B2469">
        <v>0.48199999999999998</v>
      </c>
      <c r="C2469">
        <v>71.608999999999995</v>
      </c>
      <c r="D2469">
        <v>0.38600000000000001</v>
      </c>
      <c r="E2469">
        <v>71.617999999999995</v>
      </c>
      <c r="F2469">
        <v>0.377</v>
      </c>
    </row>
    <row r="2470" spans="1:6" x14ac:dyDescent="0.2">
      <c r="A2470">
        <v>71.628</v>
      </c>
      <c r="B2470">
        <v>0.38500000000000001</v>
      </c>
      <c r="C2470">
        <v>71.637</v>
      </c>
      <c r="D2470">
        <v>0.55800000000000005</v>
      </c>
      <c r="E2470">
        <v>71.646000000000001</v>
      </c>
      <c r="F2470">
        <v>0.46</v>
      </c>
    </row>
    <row r="2471" spans="1:6" x14ac:dyDescent="0.2">
      <c r="A2471">
        <v>71.656000000000006</v>
      </c>
      <c r="B2471">
        <v>0.57599999999999996</v>
      </c>
      <c r="C2471">
        <v>71.665000000000006</v>
      </c>
      <c r="D2471">
        <v>0.504</v>
      </c>
      <c r="E2471">
        <v>71.674000000000007</v>
      </c>
      <c r="F2471">
        <v>0.43</v>
      </c>
    </row>
    <row r="2472" spans="1:6" x14ac:dyDescent="0.2">
      <c r="A2472">
        <v>71.683000000000007</v>
      </c>
      <c r="B2472">
        <v>0.28100000000000003</v>
      </c>
      <c r="C2472">
        <v>71.692999999999998</v>
      </c>
      <c r="D2472">
        <v>0.17</v>
      </c>
      <c r="E2472">
        <v>71.701999999999998</v>
      </c>
      <c r="F2472">
        <v>0.20599999999999999</v>
      </c>
    </row>
    <row r="2473" spans="1:6" x14ac:dyDescent="0.2">
      <c r="A2473">
        <v>71.710999999999999</v>
      </c>
      <c r="B2473">
        <v>0.255</v>
      </c>
      <c r="C2473">
        <v>71.721000000000004</v>
      </c>
      <c r="D2473">
        <v>0.19700000000000001</v>
      </c>
      <c r="E2473">
        <v>71.73</v>
      </c>
      <c r="F2473">
        <v>0.189</v>
      </c>
    </row>
    <row r="2474" spans="1:6" x14ac:dyDescent="0.2">
      <c r="A2474">
        <v>71.739000000000004</v>
      </c>
      <c r="B2474">
        <v>0.17799999999999999</v>
      </c>
      <c r="C2474">
        <v>71.748000000000005</v>
      </c>
      <c r="D2474">
        <v>0.11600000000000001</v>
      </c>
      <c r="E2474">
        <v>71.757999999999996</v>
      </c>
      <c r="F2474">
        <v>0.14199999999999999</v>
      </c>
    </row>
    <row r="2475" spans="1:6" x14ac:dyDescent="0.2">
      <c r="A2475">
        <v>71.766999999999996</v>
      </c>
      <c r="B2475">
        <v>0.186</v>
      </c>
      <c r="C2475">
        <v>71.775999999999996</v>
      </c>
      <c r="D2475">
        <v>0.16500000000000001</v>
      </c>
      <c r="E2475">
        <v>71.786000000000001</v>
      </c>
      <c r="F2475">
        <v>9.8000000000000004E-2</v>
      </c>
    </row>
    <row r="2476" spans="1:6" x14ac:dyDescent="0.2">
      <c r="A2476">
        <v>71.795000000000002</v>
      </c>
      <c r="B2476">
        <v>6.9000000000000006E-2</v>
      </c>
      <c r="C2476">
        <v>71.804000000000002</v>
      </c>
      <c r="D2476">
        <v>9.4E-2</v>
      </c>
      <c r="E2476">
        <v>71.813000000000002</v>
      </c>
      <c r="F2476">
        <v>0.06</v>
      </c>
    </row>
    <row r="2477" spans="1:6" x14ac:dyDescent="0.2">
      <c r="A2477">
        <v>71.822999999999993</v>
      </c>
      <c r="B2477">
        <v>5.2999999999999999E-2</v>
      </c>
      <c r="C2477">
        <v>71.831999999999994</v>
      </c>
      <c r="D2477">
        <v>5.0999999999999997E-2</v>
      </c>
      <c r="E2477">
        <v>71.840999999999994</v>
      </c>
      <c r="F2477">
        <v>4.7E-2</v>
      </c>
    </row>
    <row r="2478" spans="1:6" x14ac:dyDescent="0.2">
      <c r="A2478">
        <v>71.850999999999999</v>
      </c>
      <c r="B2478">
        <v>5.3999999999999999E-2</v>
      </c>
      <c r="C2478">
        <v>71.86</v>
      </c>
      <c r="D2478">
        <v>7.9000000000000001E-2</v>
      </c>
      <c r="E2478">
        <v>71.869</v>
      </c>
      <c r="F2478">
        <v>0.115</v>
      </c>
    </row>
    <row r="2479" spans="1:6" x14ac:dyDescent="0.2">
      <c r="A2479">
        <v>71.878</v>
      </c>
      <c r="B2479">
        <v>0.22700000000000001</v>
      </c>
      <c r="C2479">
        <v>71.888000000000005</v>
      </c>
      <c r="D2479">
        <v>0.27400000000000002</v>
      </c>
      <c r="E2479">
        <v>71.897999999999996</v>
      </c>
      <c r="F2479">
        <v>9.7000000000000003E-2</v>
      </c>
    </row>
    <row r="2480" spans="1:6" x14ac:dyDescent="0.2">
      <c r="A2480">
        <v>71.906999999999996</v>
      </c>
      <c r="B2480">
        <v>7.0999999999999994E-2</v>
      </c>
      <c r="C2480">
        <v>71.917000000000002</v>
      </c>
      <c r="D2480">
        <v>5.6000000000000001E-2</v>
      </c>
      <c r="E2480">
        <v>71.927000000000007</v>
      </c>
      <c r="F2480">
        <v>5.5E-2</v>
      </c>
    </row>
    <row r="2481" spans="1:6" x14ac:dyDescent="0.2">
      <c r="A2481">
        <v>71.936000000000007</v>
      </c>
      <c r="B2481">
        <v>5.1999999999999998E-2</v>
      </c>
      <c r="C2481">
        <v>71.945999999999998</v>
      </c>
      <c r="D2481">
        <v>0.126</v>
      </c>
      <c r="E2481">
        <v>71.954999999999998</v>
      </c>
      <c r="F2481">
        <v>0.19</v>
      </c>
    </row>
    <row r="2482" spans="1:6" x14ac:dyDescent="0.2">
      <c r="A2482">
        <v>71.965000000000003</v>
      </c>
      <c r="B2482">
        <v>0.11</v>
      </c>
      <c r="C2482">
        <v>71.974999999999994</v>
      </c>
      <c r="D2482">
        <v>0.10100000000000001</v>
      </c>
      <c r="E2482">
        <v>71.983999999999995</v>
      </c>
      <c r="F2482">
        <v>0.126</v>
      </c>
    </row>
    <row r="2483" spans="1:6" x14ac:dyDescent="0.2">
      <c r="A2483">
        <v>71.994</v>
      </c>
      <c r="B2483">
        <v>0.16400000000000001</v>
      </c>
      <c r="C2483">
        <v>72.003</v>
      </c>
      <c r="D2483">
        <v>0.23100000000000001</v>
      </c>
      <c r="E2483">
        <v>72.013000000000005</v>
      </c>
      <c r="F2483">
        <v>0.32500000000000001</v>
      </c>
    </row>
    <row r="2484" spans="1:6" x14ac:dyDescent="0.2">
      <c r="A2484">
        <v>72.022999999999996</v>
      </c>
      <c r="B2484">
        <v>0.44700000000000001</v>
      </c>
      <c r="C2484">
        <v>72.031999999999996</v>
      </c>
      <c r="D2484">
        <v>0.41699999999999998</v>
      </c>
      <c r="E2484">
        <v>72.042000000000002</v>
      </c>
      <c r="F2484">
        <v>0.26</v>
      </c>
    </row>
    <row r="2485" spans="1:6" x14ac:dyDescent="0.2">
      <c r="A2485">
        <v>72.051000000000002</v>
      </c>
      <c r="B2485">
        <v>0.192</v>
      </c>
      <c r="C2485">
        <v>72.061000000000007</v>
      </c>
      <c r="D2485">
        <v>0.247</v>
      </c>
      <c r="E2485">
        <v>72.070999999999998</v>
      </c>
      <c r="F2485">
        <v>0.309</v>
      </c>
    </row>
    <row r="2486" spans="1:6" x14ac:dyDescent="0.2">
      <c r="A2486">
        <v>72.08</v>
      </c>
      <c r="B2486">
        <v>0.33200000000000002</v>
      </c>
      <c r="C2486">
        <v>72.09</v>
      </c>
      <c r="D2486">
        <v>0.34899999999999998</v>
      </c>
      <c r="E2486">
        <v>72.099999999999994</v>
      </c>
      <c r="F2486">
        <v>0.24</v>
      </c>
    </row>
    <row r="2487" spans="1:6" x14ac:dyDescent="0.2">
      <c r="A2487">
        <v>72.108999999999995</v>
      </c>
      <c r="B2487">
        <v>0.20499999999999999</v>
      </c>
      <c r="C2487">
        <v>72.119</v>
      </c>
      <c r="D2487">
        <v>0.254</v>
      </c>
      <c r="E2487">
        <v>72.128</v>
      </c>
      <c r="F2487">
        <v>0.32500000000000001</v>
      </c>
    </row>
    <row r="2488" spans="1:6" x14ac:dyDescent="0.2">
      <c r="A2488">
        <v>72.138000000000005</v>
      </c>
      <c r="B2488">
        <v>0.46</v>
      </c>
      <c r="C2488">
        <v>72.147999999999996</v>
      </c>
      <c r="D2488">
        <v>0.43</v>
      </c>
      <c r="E2488">
        <v>72.156999999999996</v>
      </c>
      <c r="F2488">
        <v>0.27500000000000002</v>
      </c>
    </row>
    <row r="2489" spans="1:6" x14ac:dyDescent="0.2">
      <c r="A2489">
        <v>72.167000000000002</v>
      </c>
      <c r="B2489">
        <v>0.25900000000000001</v>
      </c>
      <c r="C2489">
        <v>72.176000000000002</v>
      </c>
      <c r="D2489">
        <v>7.6999999999999999E-2</v>
      </c>
      <c r="E2489">
        <v>72.186000000000007</v>
      </c>
      <c r="F2489">
        <v>9.6000000000000002E-2</v>
      </c>
    </row>
    <row r="2490" spans="1:6" x14ac:dyDescent="0.2">
      <c r="A2490">
        <v>72.195999999999998</v>
      </c>
      <c r="B2490">
        <v>0.13100000000000001</v>
      </c>
      <c r="C2490">
        <v>72.204999999999998</v>
      </c>
      <c r="D2490">
        <v>0.16500000000000001</v>
      </c>
      <c r="E2490">
        <v>72.215000000000003</v>
      </c>
      <c r="F2490">
        <v>0.27700000000000002</v>
      </c>
    </row>
    <row r="2491" spans="1:6" x14ac:dyDescent="0.2">
      <c r="A2491">
        <v>72.224999999999994</v>
      </c>
      <c r="B2491">
        <v>0.45300000000000001</v>
      </c>
      <c r="C2491">
        <v>72.233999999999995</v>
      </c>
      <c r="D2491">
        <v>0.315</v>
      </c>
      <c r="E2491">
        <v>72.244</v>
      </c>
      <c r="F2491">
        <v>0.10199999999999999</v>
      </c>
    </row>
    <row r="2492" spans="1:6" x14ac:dyDescent="0.2">
      <c r="A2492">
        <v>72.253</v>
      </c>
      <c r="B2492">
        <v>0.104</v>
      </c>
      <c r="C2492">
        <v>72.263000000000005</v>
      </c>
      <c r="D2492">
        <v>0.11</v>
      </c>
      <c r="E2492">
        <v>72.272999999999996</v>
      </c>
      <c r="F2492">
        <v>7.8E-2</v>
      </c>
    </row>
    <row r="2493" spans="1:6" x14ac:dyDescent="0.2">
      <c r="A2493">
        <v>72.281999999999996</v>
      </c>
      <c r="B2493">
        <v>7.8E-2</v>
      </c>
      <c r="C2493">
        <v>72.292000000000002</v>
      </c>
      <c r="D2493">
        <v>6.3E-2</v>
      </c>
      <c r="E2493">
        <v>72.301000000000002</v>
      </c>
      <c r="F2493">
        <v>7.0999999999999994E-2</v>
      </c>
    </row>
    <row r="2494" spans="1:6" x14ac:dyDescent="0.2">
      <c r="A2494">
        <v>72.311000000000007</v>
      </c>
      <c r="B2494">
        <v>0.126</v>
      </c>
      <c r="C2494">
        <v>72.320999999999998</v>
      </c>
      <c r="D2494">
        <v>0.11799999999999999</v>
      </c>
      <c r="E2494">
        <v>72.33</v>
      </c>
      <c r="F2494">
        <v>0.155</v>
      </c>
    </row>
    <row r="2495" spans="1:6" x14ac:dyDescent="0.2">
      <c r="A2495">
        <v>72.34</v>
      </c>
      <c r="B2495">
        <v>0.14399999999999999</v>
      </c>
      <c r="C2495">
        <v>72.349999999999994</v>
      </c>
      <c r="D2495">
        <v>0.128</v>
      </c>
      <c r="E2495">
        <v>72.358999999999995</v>
      </c>
      <c r="F2495">
        <v>0.11600000000000001</v>
      </c>
    </row>
    <row r="2496" spans="1:6" x14ac:dyDescent="0.2">
      <c r="A2496">
        <v>72.369</v>
      </c>
      <c r="B2496">
        <v>0.127</v>
      </c>
      <c r="C2496">
        <v>72.378</v>
      </c>
      <c r="D2496">
        <v>0.17199999999999999</v>
      </c>
      <c r="E2496">
        <v>72.388000000000005</v>
      </c>
      <c r="F2496">
        <v>0.1</v>
      </c>
    </row>
    <row r="2497" spans="1:6" x14ac:dyDescent="0.2">
      <c r="A2497">
        <v>72.397999999999996</v>
      </c>
      <c r="B2497">
        <v>0.108</v>
      </c>
      <c r="C2497">
        <v>72.406999999999996</v>
      </c>
      <c r="D2497">
        <v>7.6999999999999999E-2</v>
      </c>
      <c r="E2497">
        <v>72.417000000000002</v>
      </c>
      <c r="F2497">
        <v>7.2999999999999995E-2</v>
      </c>
    </row>
    <row r="2498" spans="1:6" x14ac:dyDescent="0.2">
      <c r="A2498">
        <v>72.426000000000002</v>
      </c>
      <c r="B2498">
        <v>0.112</v>
      </c>
      <c r="C2498">
        <v>72.436000000000007</v>
      </c>
      <c r="D2498">
        <v>0.159</v>
      </c>
      <c r="E2498">
        <v>72.445999999999998</v>
      </c>
      <c r="F2498">
        <v>0.184</v>
      </c>
    </row>
    <row r="2499" spans="1:6" x14ac:dyDescent="0.2">
      <c r="A2499">
        <v>72.454999999999998</v>
      </c>
      <c r="B2499">
        <v>0.29099999999999998</v>
      </c>
      <c r="C2499">
        <v>72.465000000000003</v>
      </c>
      <c r="D2499">
        <v>0.35399999999999998</v>
      </c>
      <c r="E2499">
        <v>72.474000000000004</v>
      </c>
      <c r="F2499">
        <v>0.38700000000000001</v>
      </c>
    </row>
    <row r="2500" spans="1:6" x14ac:dyDescent="0.2">
      <c r="A2500">
        <v>72.483999999999995</v>
      </c>
      <c r="B2500">
        <v>0.45900000000000002</v>
      </c>
      <c r="C2500">
        <v>72.494</v>
      </c>
      <c r="D2500">
        <v>0.251</v>
      </c>
      <c r="E2500">
        <v>72.503</v>
      </c>
      <c r="F2500">
        <v>0.38600000000000001</v>
      </c>
    </row>
    <row r="2501" spans="1:6" x14ac:dyDescent="0.2">
      <c r="A2501">
        <v>72.513000000000005</v>
      </c>
      <c r="B2501">
        <v>0.35199999999999998</v>
      </c>
      <c r="C2501">
        <v>72.522999999999996</v>
      </c>
      <c r="D2501">
        <v>0.22600000000000001</v>
      </c>
      <c r="E2501">
        <v>72.531999999999996</v>
      </c>
      <c r="F2501">
        <v>0.214</v>
      </c>
    </row>
    <row r="2502" spans="1:6" x14ac:dyDescent="0.2">
      <c r="A2502">
        <v>72.542000000000002</v>
      </c>
      <c r="B2502">
        <v>7.8E-2</v>
      </c>
      <c r="C2502">
        <v>72.551000000000002</v>
      </c>
      <c r="D2502">
        <v>0.115</v>
      </c>
      <c r="E2502">
        <v>72.561000000000007</v>
      </c>
      <c r="F2502">
        <v>0.23200000000000001</v>
      </c>
    </row>
    <row r="2503" spans="1:6" x14ac:dyDescent="0.2">
      <c r="A2503">
        <v>72.570999999999998</v>
      </c>
      <c r="B2503">
        <v>0.32800000000000001</v>
      </c>
      <c r="C2503">
        <v>72.58</v>
      </c>
      <c r="D2503">
        <v>0.32600000000000001</v>
      </c>
      <c r="E2503">
        <v>72.59</v>
      </c>
      <c r="F2503">
        <v>0.24</v>
      </c>
    </row>
    <row r="2504" spans="1:6" x14ac:dyDescent="0.2">
      <c r="A2504">
        <v>72.599000000000004</v>
      </c>
      <c r="B2504">
        <v>0.308</v>
      </c>
      <c r="C2504">
        <v>72.608999999999995</v>
      </c>
      <c r="D2504">
        <v>0.254</v>
      </c>
      <c r="E2504">
        <v>72.619</v>
      </c>
      <c r="F2504">
        <v>0.32600000000000001</v>
      </c>
    </row>
    <row r="2505" spans="1:6" x14ac:dyDescent="0.2">
      <c r="A2505">
        <v>72.628</v>
      </c>
      <c r="B2505">
        <v>0.374</v>
      </c>
      <c r="C2505">
        <v>72.638000000000005</v>
      </c>
      <c r="D2505">
        <v>0.45100000000000001</v>
      </c>
      <c r="E2505">
        <v>72.647999999999996</v>
      </c>
      <c r="F2505">
        <v>0.29299999999999998</v>
      </c>
    </row>
    <row r="2506" spans="1:6" x14ac:dyDescent="0.2">
      <c r="A2506">
        <v>72.656999999999996</v>
      </c>
      <c r="B2506">
        <v>0.33600000000000002</v>
      </c>
      <c r="C2506">
        <v>72.667000000000002</v>
      </c>
      <c r="D2506">
        <v>0.44400000000000001</v>
      </c>
      <c r="E2506">
        <v>72.676000000000002</v>
      </c>
      <c r="F2506">
        <v>0.35</v>
      </c>
    </row>
    <row r="2507" spans="1:6" x14ac:dyDescent="0.2">
      <c r="A2507">
        <v>72.686000000000007</v>
      </c>
      <c r="B2507">
        <v>0.33400000000000002</v>
      </c>
      <c r="C2507">
        <v>72.695999999999998</v>
      </c>
      <c r="D2507">
        <v>0.182</v>
      </c>
      <c r="E2507">
        <v>72.704999999999998</v>
      </c>
      <c r="F2507">
        <v>0.43</v>
      </c>
    </row>
    <row r="2508" spans="1:6" x14ac:dyDescent="0.2">
      <c r="A2508">
        <v>72.715000000000003</v>
      </c>
      <c r="B2508">
        <v>0.378</v>
      </c>
      <c r="C2508">
        <v>72.724000000000004</v>
      </c>
      <c r="D2508">
        <v>0.24299999999999999</v>
      </c>
      <c r="E2508">
        <v>72.733999999999995</v>
      </c>
      <c r="F2508">
        <v>0.28699999999999998</v>
      </c>
    </row>
    <row r="2509" spans="1:6" x14ac:dyDescent="0.2">
      <c r="A2509">
        <v>72.744</v>
      </c>
      <c r="B2509">
        <v>0.26700000000000002</v>
      </c>
      <c r="C2509">
        <v>72.753</v>
      </c>
      <c r="D2509">
        <v>0.41899999999999998</v>
      </c>
      <c r="E2509">
        <v>72.763000000000005</v>
      </c>
      <c r="F2509">
        <v>0.249</v>
      </c>
    </row>
    <row r="2510" spans="1:6" x14ac:dyDescent="0.2">
      <c r="A2510">
        <v>72.772000000000006</v>
      </c>
      <c r="B2510">
        <v>0.36599999999999999</v>
      </c>
      <c r="C2510">
        <v>72.781999999999996</v>
      </c>
      <c r="D2510">
        <v>0.13500000000000001</v>
      </c>
      <c r="E2510">
        <v>72.792000000000002</v>
      </c>
      <c r="F2510">
        <v>0.35699999999999998</v>
      </c>
    </row>
    <row r="2511" spans="1:6" x14ac:dyDescent="0.2">
      <c r="A2511">
        <v>72.801000000000002</v>
      </c>
      <c r="B2511">
        <v>0.20599999999999999</v>
      </c>
      <c r="C2511">
        <v>72.811000000000007</v>
      </c>
      <c r="D2511">
        <v>0.22500000000000001</v>
      </c>
      <c r="E2511">
        <v>72.819999999999993</v>
      </c>
      <c r="F2511">
        <v>0.38300000000000001</v>
      </c>
    </row>
    <row r="2512" spans="1:6" x14ac:dyDescent="0.2">
      <c r="A2512">
        <v>72.83</v>
      </c>
      <c r="B2512">
        <v>0.45100000000000001</v>
      </c>
      <c r="C2512">
        <v>72.838999999999999</v>
      </c>
      <c r="D2512">
        <v>0.38200000000000001</v>
      </c>
      <c r="E2512">
        <v>72.849000000000004</v>
      </c>
      <c r="F2512">
        <v>0.52900000000000003</v>
      </c>
    </row>
    <row r="2513" spans="1:6" x14ac:dyDescent="0.2">
      <c r="A2513">
        <v>72.858000000000004</v>
      </c>
      <c r="B2513">
        <v>0.27200000000000002</v>
      </c>
      <c r="C2513">
        <v>72.867999999999995</v>
      </c>
      <c r="D2513">
        <v>0.192</v>
      </c>
      <c r="E2513">
        <v>72.876999999999995</v>
      </c>
      <c r="F2513">
        <v>0.186</v>
      </c>
    </row>
    <row r="2514" spans="1:6" x14ac:dyDescent="0.2">
      <c r="A2514">
        <v>72.887</v>
      </c>
      <c r="B2514">
        <v>0.17799999999999999</v>
      </c>
      <c r="C2514">
        <v>72.896000000000001</v>
      </c>
      <c r="D2514">
        <v>0.30599999999999999</v>
      </c>
      <c r="E2514">
        <v>72.906000000000006</v>
      </c>
      <c r="F2514">
        <v>0.28699999999999998</v>
      </c>
    </row>
    <row r="2515" spans="1:6" x14ac:dyDescent="0.2">
      <c r="A2515">
        <v>72.915000000000006</v>
      </c>
      <c r="B2515">
        <v>0.17199999999999999</v>
      </c>
      <c r="C2515">
        <v>72.924999999999997</v>
      </c>
      <c r="D2515">
        <v>0.11</v>
      </c>
      <c r="E2515">
        <v>72.933999999999997</v>
      </c>
      <c r="F2515">
        <v>6.2E-2</v>
      </c>
    </row>
    <row r="2516" spans="1:6" x14ac:dyDescent="0.2">
      <c r="A2516">
        <v>72.944000000000003</v>
      </c>
      <c r="B2516">
        <v>0.14000000000000001</v>
      </c>
      <c r="C2516">
        <v>72.953000000000003</v>
      </c>
      <c r="D2516">
        <v>0.11899999999999999</v>
      </c>
      <c r="E2516">
        <v>72.962999999999994</v>
      </c>
      <c r="F2516">
        <v>0.14000000000000001</v>
      </c>
    </row>
    <row r="2517" spans="1:6" x14ac:dyDescent="0.2">
      <c r="A2517">
        <v>72.971999999999994</v>
      </c>
      <c r="B2517">
        <v>0.20100000000000001</v>
      </c>
      <c r="C2517">
        <v>72.981999999999999</v>
      </c>
      <c r="D2517">
        <v>0.27500000000000002</v>
      </c>
      <c r="E2517">
        <v>72.991</v>
      </c>
      <c r="F2517">
        <v>0.20899999999999999</v>
      </c>
    </row>
    <row r="2518" spans="1:6" x14ac:dyDescent="0.2">
      <c r="A2518">
        <v>73.001000000000005</v>
      </c>
      <c r="B2518">
        <v>0.25700000000000001</v>
      </c>
      <c r="C2518">
        <v>73.010000000000005</v>
      </c>
      <c r="D2518">
        <v>0.184</v>
      </c>
      <c r="E2518">
        <v>73.02</v>
      </c>
      <c r="F2518">
        <v>7.0000000000000007E-2</v>
      </c>
    </row>
    <row r="2519" spans="1:6" x14ac:dyDescent="0.2">
      <c r="A2519">
        <v>73.028999999999996</v>
      </c>
      <c r="B2519">
        <v>6.6000000000000003E-2</v>
      </c>
      <c r="C2519">
        <v>73.039000000000001</v>
      </c>
      <c r="D2519">
        <v>0.10299999999999999</v>
      </c>
      <c r="E2519">
        <v>73.048000000000002</v>
      </c>
      <c r="F2519">
        <v>0.112</v>
      </c>
    </row>
    <row r="2520" spans="1:6" x14ac:dyDescent="0.2">
      <c r="A2520">
        <v>73.058000000000007</v>
      </c>
      <c r="B2520">
        <v>9.7000000000000003E-2</v>
      </c>
      <c r="C2520">
        <v>73.066999999999993</v>
      </c>
      <c r="D2520">
        <v>0.11</v>
      </c>
      <c r="E2520">
        <v>73.076999999999998</v>
      </c>
      <c r="F2520">
        <v>0.126</v>
      </c>
    </row>
    <row r="2521" spans="1:6" x14ac:dyDescent="0.2">
      <c r="A2521">
        <v>73.085999999999999</v>
      </c>
      <c r="B2521">
        <v>0.154</v>
      </c>
      <c r="C2521">
        <v>73.096000000000004</v>
      </c>
      <c r="D2521">
        <v>0.14799999999999999</v>
      </c>
      <c r="E2521">
        <v>73.105000000000004</v>
      </c>
      <c r="F2521">
        <v>8.5000000000000006E-2</v>
      </c>
    </row>
    <row r="2522" spans="1:6" x14ac:dyDescent="0.2">
      <c r="A2522">
        <v>73.114999999999995</v>
      </c>
      <c r="B2522">
        <v>0.14499999999999999</v>
      </c>
      <c r="C2522">
        <v>73.123999999999995</v>
      </c>
      <c r="D2522">
        <v>0.26</v>
      </c>
      <c r="E2522">
        <v>73.134</v>
      </c>
      <c r="F2522">
        <v>0.186</v>
      </c>
    </row>
    <row r="2523" spans="1:6" x14ac:dyDescent="0.2">
      <c r="A2523">
        <v>73.144000000000005</v>
      </c>
      <c r="B2523">
        <v>0.109</v>
      </c>
      <c r="C2523">
        <v>73.153000000000006</v>
      </c>
      <c r="D2523">
        <v>0.22</v>
      </c>
      <c r="E2523">
        <v>73.162999999999997</v>
      </c>
      <c r="F2523">
        <v>0.247</v>
      </c>
    </row>
    <row r="2524" spans="1:6" x14ac:dyDescent="0.2">
      <c r="A2524">
        <v>73.171999999999997</v>
      </c>
      <c r="B2524">
        <v>0.22800000000000001</v>
      </c>
      <c r="C2524">
        <v>73.182000000000002</v>
      </c>
      <c r="D2524">
        <v>0.26</v>
      </c>
      <c r="E2524">
        <v>73.191000000000003</v>
      </c>
      <c r="F2524">
        <v>0.23</v>
      </c>
    </row>
    <row r="2525" spans="1:6" x14ac:dyDescent="0.2">
      <c r="A2525">
        <v>73.200999999999993</v>
      </c>
      <c r="B2525">
        <v>0.22900000000000001</v>
      </c>
      <c r="C2525">
        <v>73.209999999999994</v>
      </c>
      <c r="D2525">
        <v>0.21199999999999999</v>
      </c>
      <c r="E2525">
        <v>73.22</v>
      </c>
      <c r="F2525">
        <v>0.19900000000000001</v>
      </c>
    </row>
    <row r="2526" spans="1:6" x14ac:dyDescent="0.2">
      <c r="A2526">
        <v>73.228999999999999</v>
      </c>
      <c r="B2526">
        <v>0.21</v>
      </c>
      <c r="C2526">
        <v>73.239000000000004</v>
      </c>
      <c r="D2526">
        <v>0.311</v>
      </c>
      <c r="E2526">
        <v>73.248000000000005</v>
      </c>
      <c r="F2526">
        <v>0.30199999999999999</v>
      </c>
    </row>
    <row r="2527" spans="1:6" x14ac:dyDescent="0.2">
      <c r="A2527">
        <v>73.257999999999996</v>
      </c>
      <c r="B2527">
        <v>0.308</v>
      </c>
      <c r="C2527">
        <v>73.266999999999996</v>
      </c>
      <c r="D2527">
        <v>0.26500000000000001</v>
      </c>
      <c r="E2527">
        <v>73.277000000000001</v>
      </c>
      <c r="F2527">
        <v>0.215</v>
      </c>
    </row>
    <row r="2528" spans="1:6" x14ac:dyDescent="0.2">
      <c r="A2528">
        <v>73.286000000000001</v>
      </c>
      <c r="B2528">
        <v>0.17199999999999999</v>
      </c>
      <c r="C2528">
        <v>73.296000000000006</v>
      </c>
      <c r="D2528">
        <v>0.14599999999999999</v>
      </c>
      <c r="E2528">
        <v>73.305000000000007</v>
      </c>
      <c r="F2528">
        <v>0.13</v>
      </c>
    </row>
    <row r="2529" spans="1:6" x14ac:dyDescent="0.2">
      <c r="A2529">
        <v>73.314999999999998</v>
      </c>
      <c r="B2529">
        <v>0.105</v>
      </c>
      <c r="C2529">
        <v>73.323999999999998</v>
      </c>
      <c r="D2529">
        <v>9.9000000000000005E-2</v>
      </c>
      <c r="E2529">
        <v>73.334000000000003</v>
      </c>
      <c r="F2529">
        <v>7.4999999999999997E-2</v>
      </c>
    </row>
    <row r="2530" spans="1:6" x14ac:dyDescent="0.2">
      <c r="A2530">
        <v>73.343000000000004</v>
      </c>
      <c r="B2530">
        <v>0.20399999999999999</v>
      </c>
      <c r="C2530">
        <v>73.352999999999994</v>
      </c>
      <c r="D2530">
        <v>0.125</v>
      </c>
      <c r="E2530">
        <v>73.361999999999995</v>
      </c>
      <c r="F2530">
        <v>8.5000000000000006E-2</v>
      </c>
    </row>
    <row r="2531" spans="1:6" x14ac:dyDescent="0.2">
      <c r="A2531">
        <v>73.372</v>
      </c>
      <c r="B2531">
        <v>7.0000000000000007E-2</v>
      </c>
      <c r="C2531">
        <v>73.381</v>
      </c>
      <c r="D2531">
        <v>0.09</v>
      </c>
      <c r="E2531">
        <v>73.391000000000005</v>
      </c>
      <c r="F2531">
        <v>0.153</v>
      </c>
    </row>
    <row r="2532" spans="1:6" x14ac:dyDescent="0.2">
      <c r="A2532">
        <v>73.400000000000006</v>
      </c>
      <c r="B2532">
        <v>0.45200000000000001</v>
      </c>
      <c r="C2532">
        <v>73.41</v>
      </c>
      <c r="D2532">
        <v>0.43099999999999999</v>
      </c>
      <c r="E2532">
        <v>73.418999999999997</v>
      </c>
      <c r="F2532">
        <v>0.34899999999999998</v>
      </c>
    </row>
    <row r="2533" spans="1:6" x14ac:dyDescent="0.2">
      <c r="A2533">
        <v>73.429000000000002</v>
      </c>
      <c r="B2533">
        <v>0.24099999999999999</v>
      </c>
      <c r="C2533">
        <v>73.438000000000002</v>
      </c>
      <c r="D2533">
        <v>0.13200000000000001</v>
      </c>
      <c r="E2533">
        <v>73.447999999999993</v>
      </c>
      <c r="F2533">
        <v>0.129</v>
      </c>
    </row>
    <row r="2534" spans="1:6" x14ac:dyDescent="0.2">
      <c r="A2534">
        <v>73.456999999999994</v>
      </c>
      <c r="B2534">
        <v>0.13100000000000001</v>
      </c>
      <c r="C2534">
        <v>73.466999999999999</v>
      </c>
      <c r="D2534">
        <v>0.17799999999999999</v>
      </c>
      <c r="E2534">
        <v>73.477000000000004</v>
      </c>
      <c r="F2534">
        <v>0.187</v>
      </c>
    </row>
    <row r="2535" spans="1:6" x14ac:dyDescent="0.2">
      <c r="A2535">
        <v>73.486000000000004</v>
      </c>
      <c r="B2535">
        <v>0.23300000000000001</v>
      </c>
      <c r="C2535">
        <v>73.495999999999995</v>
      </c>
      <c r="D2535">
        <v>0.223</v>
      </c>
      <c r="E2535">
        <v>73.504999999999995</v>
      </c>
      <c r="F2535">
        <v>0.33500000000000002</v>
      </c>
    </row>
    <row r="2536" spans="1:6" x14ac:dyDescent="0.2">
      <c r="A2536">
        <v>73.515000000000001</v>
      </c>
      <c r="B2536">
        <v>0.28299999999999997</v>
      </c>
      <c r="C2536">
        <v>73.524000000000001</v>
      </c>
      <c r="D2536">
        <v>0.17799999999999999</v>
      </c>
      <c r="E2536">
        <v>73.534000000000006</v>
      </c>
      <c r="F2536">
        <v>0.216</v>
      </c>
    </row>
    <row r="2537" spans="1:6" x14ac:dyDescent="0.2">
      <c r="A2537">
        <v>73.543000000000006</v>
      </c>
      <c r="B2537">
        <v>0.32900000000000001</v>
      </c>
      <c r="C2537">
        <v>73.552999999999997</v>
      </c>
      <c r="D2537">
        <v>0.30099999999999999</v>
      </c>
      <c r="E2537">
        <v>73.561999999999998</v>
      </c>
      <c r="F2537">
        <v>0.159</v>
      </c>
    </row>
    <row r="2538" spans="1:6" x14ac:dyDescent="0.2">
      <c r="A2538">
        <v>73.572000000000003</v>
      </c>
      <c r="B2538">
        <v>0.26900000000000002</v>
      </c>
      <c r="C2538">
        <v>73.581000000000003</v>
      </c>
      <c r="D2538">
        <v>0.23400000000000001</v>
      </c>
      <c r="E2538">
        <v>73.590999999999994</v>
      </c>
      <c r="F2538">
        <v>0.155</v>
      </c>
    </row>
    <row r="2539" spans="1:6" x14ac:dyDescent="0.2">
      <c r="A2539">
        <v>73.599999999999994</v>
      </c>
      <c r="B2539">
        <v>0.10100000000000001</v>
      </c>
      <c r="C2539">
        <v>73.61</v>
      </c>
      <c r="D2539">
        <v>8.6999999999999994E-2</v>
      </c>
      <c r="E2539">
        <v>73.619</v>
      </c>
      <c r="F2539">
        <v>0.189</v>
      </c>
    </row>
    <row r="2540" spans="1:6" x14ac:dyDescent="0.2">
      <c r="A2540">
        <v>73.629000000000005</v>
      </c>
      <c r="B2540">
        <v>0.186</v>
      </c>
      <c r="C2540">
        <v>73.638000000000005</v>
      </c>
      <c r="D2540">
        <v>0.13400000000000001</v>
      </c>
      <c r="E2540">
        <v>73.647999999999996</v>
      </c>
      <c r="F2540">
        <v>0.16700000000000001</v>
      </c>
    </row>
    <row r="2541" spans="1:6" x14ac:dyDescent="0.2">
      <c r="A2541">
        <v>73.656999999999996</v>
      </c>
      <c r="B2541">
        <v>0.16</v>
      </c>
      <c r="C2541">
        <v>73.667000000000002</v>
      </c>
      <c r="D2541">
        <v>0.30499999999999999</v>
      </c>
      <c r="E2541">
        <v>73.676000000000002</v>
      </c>
      <c r="F2541">
        <v>0.27300000000000002</v>
      </c>
    </row>
    <row r="2542" spans="1:6" x14ac:dyDescent="0.2">
      <c r="A2542">
        <v>73.686000000000007</v>
      </c>
      <c r="B2542">
        <v>0.41699999999999998</v>
      </c>
      <c r="C2542">
        <v>73.695999999999998</v>
      </c>
      <c r="D2542">
        <v>0.113</v>
      </c>
      <c r="E2542">
        <v>73.706999999999994</v>
      </c>
      <c r="F2542">
        <v>8.1000000000000003E-2</v>
      </c>
    </row>
    <row r="2543" spans="1:6" x14ac:dyDescent="0.2">
      <c r="A2543">
        <v>73.716999999999999</v>
      </c>
      <c r="B2543">
        <v>7.9000000000000001E-2</v>
      </c>
      <c r="C2543">
        <v>73.727000000000004</v>
      </c>
      <c r="D2543">
        <v>5.8999999999999997E-2</v>
      </c>
      <c r="E2543">
        <v>73.738</v>
      </c>
      <c r="F2543">
        <v>5.1999999999999998E-2</v>
      </c>
    </row>
    <row r="2544" spans="1:6" x14ac:dyDescent="0.2">
      <c r="A2544">
        <v>73.748000000000005</v>
      </c>
      <c r="B2544">
        <v>5.7000000000000002E-2</v>
      </c>
      <c r="C2544">
        <v>73.757999999999996</v>
      </c>
      <c r="D2544">
        <v>6.3E-2</v>
      </c>
      <c r="E2544">
        <v>73.769000000000005</v>
      </c>
      <c r="F2544">
        <v>5.7000000000000002E-2</v>
      </c>
    </row>
    <row r="2545" spans="1:6" x14ac:dyDescent="0.2">
      <c r="A2545">
        <v>73.778999999999996</v>
      </c>
      <c r="B2545">
        <v>4.7E-2</v>
      </c>
      <c r="C2545">
        <v>73.789000000000001</v>
      </c>
      <c r="D2545">
        <v>5.2999999999999999E-2</v>
      </c>
      <c r="E2545">
        <v>73.8</v>
      </c>
      <c r="F2545">
        <v>4.1000000000000002E-2</v>
      </c>
    </row>
    <row r="2546" spans="1:6" x14ac:dyDescent="0.2">
      <c r="A2546">
        <v>73.81</v>
      </c>
      <c r="B2546">
        <v>4.1000000000000002E-2</v>
      </c>
      <c r="C2546">
        <v>73.819999999999993</v>
      </c>
      <c r="D2546">
        <v>3.9E-2</v>
      </c>
      <c r="E2546">
        <v>73.831000000000003</v>
      </c>
      <c r="F2546">
        <v>4.3999999999999997E-2</v>
      </c>
    </row>
    <row r="2547" spans="1:6" x14ac:dyDescent="0.2">
      <c r="A2547">
        <v>73.840999999999994</v>
      </c>
      <c r="B2547">
        <v>4.3999999999999997E-2</v>
      </c>
      <c r="C2547">
        <v>73.852000000000004</v>
      </c>
      <c r="D2547">
        <v>4.2999999999999997E-2</v>
      </c>
      <c r="E2547">
        <v>73.861999999999995</v>
      </c>
      <c r="F2547">
        <v>4.2000000000000003E-2</v>
      </c>
    </row>
    <row r="2548" spans="1:6" x14ac:dyDescent="0.2">
      <c r="A2548">
        <v>73.872</v>
      </c>
      <c r="B2548">
        <v>3.7999999999999999E-2</v>
      </c>
      <c r="C2548">
        <v>73.882999999999996</v>
      </c>
      <c r="D2548">
        <v>4.3999999999999997E-2</v>
      </c>
      <c r="E2548">
        <v>73.893000000000001</v>
      </c>
      <c r="F2548">
        <v>0.04</v>
      </c>
    </row>
    <row r="2549" spans="1:6" x14ac:dyDescent="0.2">
      <c r="A2549">
        <v>73.903000000000006</v>
      </c>
      <c r="B2549">
        <v>3.7999999999999999E-2</v>
      </c>
      <c r="C2549">
        <v>73.914000000000001</v>
      </c>
      <c r="D2549">
        <v>3.7999999999999999E-2</v>
      </c>
      <c r="E2549">
        <v>73.924000000000007</v>
      </c>
      <c r="F2549">
        <v>3.9E-2</v>
      </c>
    </row>
    <row r="2550" spans="1:6" x14ac:dyDescent="0.2">
      <c r="A2550">
        <v>73.933999999999997</v>
      </c>
      <c r="B2550">
        <v>4.2000000000000003E-2</v>
      </c>
      <c r="C2550">
        <v>73.944999999999993</v>
      </c>
      <c r="D2550">
        <v>4.4999999999999998E-2</v>
      </c>
      <c r="E2550">
        <v>73.954999999999998</v>
      </c>
      <c r="F2550">
        <v>4.5999999999999999E-2</v>
      </c>
    </row>
    <row r="2551" spans="1:6" x14ac:dyDescent="0.2">
      <c r="A2551">
        <v>73.965999999999994</v>
      </c>
      <c r="B2551">
        <v>4.3999999999999997E-2</v>
      </c>
      <c r="C2551">
        <v>73.975999999999999</v>
      </c>
      <c r="D2551">
        <v>4.5999999999999999E-2</v>
      </c>
      <c r="E2551">
        <v>73.986000000000004</v>
      </c>
      <c r="F2551">
        <v>4.5999999999999999E-2</v>
      </c>
    </row>
    <row r="2552" spans="1:6" x14ac:dyDescent="0.2">
      <c r="A2552">
        <v>73.997</v>
      </c>
      <c r="B2552">
        <v>5.0999999999999997E-2</v>
      </c>
      <c r="C2552">
        <v>74.007000000000005</v>
      </c>
      <c r="D2552">
        <v>5.0999999999999997E-2</v>
      </c>
      <c r="E2552">
        <v>74.016999999999996</v>
      </c>
      <c r="F2552">
        <v>4.8000000000000001E-2</v>
      </c>
    </row>
    <row r="2553" spans="1:6" x14ac:dyDescent="0.2">
      <c r="A2553">
        <v>74.028000000000006</v>
      </c>
      <c r="B2553">
        <v>5.0999999999999997E-2</v>
      </c>
      <c r="C2553">
        <v>74.037999999999997</v>
      </c>
      <c r="D2553">
        <v>4.9000000000000002E-2</v>
      </c>
      <c r="E2553">
        <v>74.048000000000002</v>
      </c>
      <c r="F2553">
        <v>6.2E-2</v>
      </c>
    </row>
    <row r="2554" spans="1:6" x14ac:dyDescent="0.2">
      <c r="A2554">
        <v>74.058999999999997</v>
      </c>
      <c r="B2554">
        <v>0.05</v>
      </c>
      <c r="C2554">
        <v>74.069000000000003</v>
      </c>
      <c r="D2554">
        <v>5.5E-2</v>
      </c>
      <c r="E2554">
        <v>74.08</v>
      </c>
      <c r="F2554">
        <v>5.7000000000000002E-2</v>
      </c>
    </row>
    <row r="2555" spans="1:6" x14ac:dyDescent="0.2">
      <c r="A2555">
        <v>74.09</v>
      </c>
      <c r="B2555">
        <v>5.0999999999999997E-2</v>
      </c>
      <c r="C2555">
        <v>74.099999999999994</v>
      </c>
      <c r="D2555">
        <v>4.9000000000000002E-2</v>
      </c>
      <c r="E2555">
        <v>74.111000000000004</v>
      </c>
      <c r="F2555">
        <v>0.05</v>
      </c>
    </row>
    <row r="2556" spans="1:6" x14ac:dyDescent="0.2">
      <c r="A2556">
        <v>74.120999999999995</v>
      </c>
      <c r="B2556">
        <v>4.3999999999999997E-2</v>
      </c>
      <c r="C2556">
        <v>74.131</v>
      </c>
      <c r="D2556">
        <v>4.2000000000000003E-2</v>
      </c>
      <c r="E2556">
        <v>74.141999999999996</v>
      </c>
      <c r="F2556">
        <v>4.2999999999999997E-2</v>
      </c>
    </row>
    <row r="2557" spans="1:6" x14ac:dyDescent="0.2">
      <c r="A2557">
        <v>74.152000000000001</v>
      </c>
      <c r="B2557">
        <v>4.3999999999999997E-2</v>
      </c>
      <c r="C2557">
        <v>74.162000000000006</v>
      </c>
      <c r="D2557">
        <v>0.04</v>
      </c>
      <c r="E2557">
        <v>74.173000000000002</v>
      </c>
      <c r="F2557">
        <v>0.04</v>
      </c>
    </row>
    <row r="2558" spans="1:6" x14ac:dyDescent="0.2">
      <c r="A2558">
        <v>74.183000000000007</v>
      </c>
      <c r="B2558">
        <v>4.2000000000000003E-2</v>
      </c>
      <c r="C2558">
        <v>74.192999999999998</v>
      </c>
      <c r="D2558">
        <v>0.04</v>
      </c>
      <c r="E2558">
        <v>74.203999999999994</v>
      </c>
      <c r="F2558">
        <v>4.2000000000000003E-2</v>
      </c>
    </row>
    <row r="2559" spans="1:6" x14ac:dyDescent="0.2">
      <c r="A2559">
        <v>74.213999999999999</v>
      </c>
      <c r="B2559">
        <v>4.2000000000000003E-2</v>
      </c>
      <c r="C2559">
        <v>74.224999999999994</v>
      </c>
      <c r="D2559">
        <v>3.7999999999999999E-2</v>
      </c>
      <c r="E2559">
        <v>74.234999999999999</v>
      </c>
      <c r="F2559">
        <v>3.9E-2</v>
      </c>
    </row>
    <row r="2560" spans="1:6" x14ac:dyDescent="0.2">
      <c r="A2560">
        <v>74.245000000000005</v>
      </c>
      <c r="B2560">
        <v>3.9E-2</v>
      </c>
      <c r="C2560">
        <v>74.256</v>
      </c>
      <c r="D2560">
        <v>3.7999999999999999E-2</v>
      </c>
      <c r="E2560">
        <v>74.266000000000005</v>
      </c>
      <c r="F2560">
        <v>4.2999999999999997E-2</v>
      </c>
    </row>
    <row r="2561" spans="1:6" x14ac:dyDescent="0.2">
      <c r="A2561">
        <v>74.275999999999996</v>
      </c>
      <c r="B2561">
        <v>4.8000000000000001E-2</v>
      </c>
      <c r="C2561">
        <v>74.287000000000006</v>
      </c>
      <c r="D2561">
        <v>7.5999999999999998E-2</v>
      </c>
      <c r="E2561">
        <v>74.296999999999997</v>
      </c>
      <c r="F2561">
        <v>5.8000000000000003E-2</v>
      </c>
    </row>
    <row r="2562" spans="1:6" x14ac:dyDescent="0.2">
      <c r="A2562">
        <v>74.307000000000002</v>
      </c>
      <c r="B2562">
        <v>6.6000000000000003E-2</v>
      </c>
      <c r="C2562">
        <v>74.317999999999998</v>
      </c>
      <c r="D2562">
        <v>0.06</v>
      </c>
      <c r="E2562">
        <v>74.328000000000003</v>
      </c>
      <c r="F2562">
        <v>6.4000000000000001E-2</v>
      </c>
    </row>
    <row r="2563" spans="1:6" x14ac:dyDescent="0.2">
      <c r="A2563">
        <v>74.338999999999999</v>
      </c>
      <c r="B2563">
        <v>6.3E-2</v>
      </c>
      <c r="C2563">
        <v>74.349000000000004</v>
      </c>
      <c r="D2563">
        <v>5.1999999999999998E-2</v>
      </c>
      <c r="E2563">
        <v>74.358999999999995</v>
      </c>
      <c r="F2563">
        <v>5.3999999999999999E-2</v>
      </c>
    </row>
    <row r="2564" spans="1:6" x14ac:dyDescent="0.2">
      <c r="A2564">
        <v>74.37</v>
      </c>
      <c r="B2564">
        <v>5.0999999999999997E-2</v>
      </c>
      <c r="C2564">
        <v>74.38</v>
      </c>
      <c r="D2564">
        <v>5.2999999999999999E-2</v>
      </c>
      <c r="E2564">
        <v>74.39</v>
      </c>
      <c r="F2564">
        <v>5.1999999999999998E-2</v>
      </c>
    </row>
    <row r="2565" spans="1:6" x14ac:dyDescent="0.2">
      <c r="A2565">
        <v>74.400999999999996</v>
      </c>
      <c r="B2565">
        <v>4.9000000000000002E-2</v>
      </c>
      <c r="C2565">
        <v>74.411000000000001</v>
      </c>
      <c r="D2565">
        <v>4.9000000000000002E-2</v>
      </c>
      <c r="E2565">
        <v>74.421000000000006</v>
      </c>
      <c r="F2565">
        <v>6.9000000000000006E-2</v>
      </c>
    </row>
    <row r="2566" spans="1:6" x14ac:dyDescent="0.2">
      <c r="A2566">
        <v>74.432000000000002</v>
      </c>
      <c r="B2566">
        <v>4.8000000000000001E-2</v>
      </c>
      <c r="C2566">
        <v>74.441999999999993</v>
      </c>
      <c r="D2566">
        <v>5.0999999999999997E-2</v>
      </c>
      <c r="E2566">
        <v>74.451999999999998</v>
      </c>
      <c r="F2566">
        <v>4.8000000000000001E-2</v>
      </c>
    </row>
    <row r="2567" spans="1:6" x14ac:dyDescent="0.2">
      <c r="A2567">
        <v>74.462999999999994</v>
      </c>
      <c r="B2567">
        <v>5.2999999999999999E-2</v>
      </c>
      <c r="C2567">
        <v>74.472999999999999</v>
      </c>
      <c r="D2567">
        <v>5.2999999999999999E-2</v>
      </c>
      <c r="E2567">
        <v>74.483999999999995</v>
      </c>
      <c r="F2567">
        <v>4.8000000000000001E-2</v>
      </c>
    </row>
    <row r="2568" spans="1:6" x14ac:dyDescent="0.2">
      <c r="A2568">
        <v>74.494</v>
      </c>
      <c r="B2568">
        <v>4.7E-2</v>
      </c>
      <c r="C2568">
        <v>74.504000000000005</v>
      </c>
      <c r="D2568">
        <v>4.2000000000000003E-2</v>
      </c>
      <c r="E2568">
        <v>74.515000000000001</v>
      </c>
      <c r="F2568">
        <v>3.6999999999999998E-2</v>
      </c>
    </row>
    <row r="2569" spans="1:6" x14ac:dyDescent="0.2">
      <c r="A2569">
        <v>74.525000000000006</v>
      </c>
      <c r="B2569">
        <v>3.7999999999999999E-2</v>
      </c>
      <c r="C2569">
        <v>74.534999999999997</v>
      </c>
      <c r="D2569">
        <v>3.7999999999999999E-2</v>
      </c>
      <c r="E2569">
        <v>74.546000000000006</v>
      </c>
      <c r="F2569">
        <v>4.5999999999999999E-2</v>
      </c>
    </row>
    <row r="2570" spans="1:6" x14ac:dyDescent="0.2">
      <c r="A2570">
        <v>74.555999999999997</v>
      </c>
      <c r="B2570">
        <v>4.8000000000000001E-2</v>
      </c>
      <c r="C2570">
        <v>74.566000000000003</v>
      </c>
      <c r="D2570">
        <v>4.7E-2</v>
      </c>
      <c r="E2570">
        <v>74.576999999999998</v>
      </c>
      <c r="F2570">
        <v>4.8000000000000001E-2</v>
      </c>
    </row>
    <row r="2571" spans="1:6" x14ac:dyDescent="0.2">
      <c r="A2571">
        <v>74.587000000000003</v>
      </c>
      <c r="B2571">
        <v>0.05</v>
      </c>
      <c r="C2571">
        <v>74.597999999999999</v>
      </c>
      <c r="D2571">
        <v>4.4999999999999998E-2</v>
      </c>
      <c r="E2571">
        <v>74.608000000000004</v>
      </c>
      <c r="F2571">
        <v>4.5999999999999999E-2</v>
      </c>
    </row>
    <row r="2572" spans="1:6" x14ac:dyDescent="0.2">
      <c r="A2572">
        <v>74.617999999999995</v>
      </c>
      <c r="B2572">
        <v>4.9000000000000002E-2</v>
      </c>
      <c r="C2572">
        <v>74.629000000000005</v>
      </c>
      <c r="D2572">
        <v>4.5999999999999999E-2</v>
      </c>
      <c r="E2572">
        <v>74.638999999999996</v>
      </c>
      <c r="F2572">
        <v>4.8000000000000001E-2</v>
      </c>
    </row>
    <row r="2573" spans="1:6" x14ac:dyDescent="0.2">
      <c r="A2573">
        <v>74.649000000000001</v>
      </c>
      <c r="B2573">
        <v>0.17499999999999999</v>
      </c>
      <c r="C2573">
        <v>74.658000000000001</v>
      </c>
      <c r="D2573">
        <v>0.159</v>
      </c>
      <c r="E2573">
        <v>74.668000000000006</v>
      </c>
      <c r="F2573">
        <v>0.16500000000000001</v>
      </c>
    </row>
    <row r="2574" spans="1:6" x14ac:dyDescent="0.2">
      <c r="A2574">
        <v>74.677999999999997</v>
      </c>
      <c r="B2574">
        <v>0.15</v>
      </c>
      <c r="C2574">
        <v>74.686999999999998</v>
      </c>
      <c r="D2574">
        <v>0.14099999999999999</v>
      </c>
      <c r="E2574">
        <v>74.697000000000003</v>
      </c>
      <c r="F2574">
        <v>0.313</v>
      </c>
    </row>
    <row r="2575" spans="1:6" x14ac:dyDescent="0.2">
      <c r="A2575">
        <v>74.706999999999994</v>
      </c>
      <c r="B2575">
        <v>0.28799999999999998</v>
      </c>
      <c r="C2575">
        <v>74.716999999999999</v>
      </c>
      <c r="D2575">
        <v>0.34599999999999997</v>
      </c>
      <c r="E2575">
        <v>74.725999999999999</v>
      </c>
      <c r="F2575">
        <v>0.20899999999999999</v>
      </c>
    </row>
    <row r="2576" spans="1:6" x14ac:dyDescent="0.2">
      <c r="A2576">
        <v>74.736000000000004</v>
      </c>
      <c r="B2576">
        <v>0.217</v>
      </c>
      <c r="C2576">
        <v>74.745999999999995</v>
      </c>
      <c r="D2576">
        <v>0.19500000000000001</v>
      </c>
      <c r="E2576">
        <v>74.754999999999995</v>
      </c>
      <c r="F2576">
        <v>0.216</v>
      </c>
    </row>
    <row r="2577" spans="1:6" x14ac:dyDescent="0.2">
      <c r="A2577">
        <v>74.765000000000001</v>
      </c>
      <c r="B2577">
        <v>0.16900000000000001</v>
      </c>
      <c r="C2577">
        <v>74.775000000000006</v>
      </c>
      <c r="D2577">
        <v>0.191</v>
      </c>
      <c r="E2577">
        <v>74.784000000000006</v>
      </c>
      <c r="F2577">
        <v>0.20799999999999999</v>
      </c>
    </row>
    <row r="2578" spans="1:6" x14ac:dyDescent="0.2">
      <c r="A2578">
        <v>74.793999999999997</v>
      </c>
      <c r="B2578">
        <v>0.23899999999999999</v>
      </c>
      <c r="C2578">
        <v>74.804000000000002</v>
      </c>
      <c r="D2578">
        <v>0.21099999999999999</v>
      </c>
      <c r="E2578">
        <v>74.813999999999993</v>
      </c>
      <c r="F2578">
        <v>0.17699999999999999</v>
      </c>
    </row>
    <row r="2579" spans="1:6" x14ac:dyDescent="0.2">
      <c r="A2579">
        <v>74.822999999999993</v>
      </c>
      <c r="B2579">
        <v>0.183</v>
      </c>
      <c r="C2579">
        <v>74.832999999999998</v>
      </c>
      <c r="D2579">
        <v>8.5000000000000006E-2</v>
      </c>
      <c r="E2579">
        <v>74.843000000000004</v>
      </c>
      <c r="F2579">
        <v>0.122</v>
      </c>
    </row>
    <row r="2580" spans="1:6" x14ac:dyDescent="0.2">
      <c r="A2580">
        <v>74.852000000000004</v>
      </c>
      <c r="B2580">
        <v>9.6000000000000002E-2</v>
      </c>
      <c r="C2580">
        <v>74.861999999999995</v>
      </c>
      <c r="D2580">
        <v>0.122</v>
      </c>
      <c r="E2580">
        <v>74.872</v>
      </c>
      <c r="F2580">
        <v>0.13800000000000001</v>
      </c>
    </row>
    <row r="2581" spans="1:6" x14ac:dyDescent="0.2">
      <c r="A2581">
        <v>74.881</v>
      </c>
      <c r="B2581">
        <v>0.109</v>
      </c>
      <c r="C2581">
        <v>74.891000000000005</v>
      </c>
      <c r="D2581">
        <v>0.152</v>
      </c>
      <c r="E2581">
        <v>74.900999999999996</v>
      </c>
      <c r="F2581">
        <v>0.14199999999999999</v>
      </c>
    </row>
    <row r="2582" spans="1:6" x14ac:dyDescent="0.2">
      <c r="A2582">
        <v>74.911000000000001</v>
      </c>
      <c r="B2582">
        <v>0.10199999999999999</v>
      </c>
      <c r="C2582">
        <v>74.92</v>
      </c>
      <c r="D2582">
        <v>0.113</v>
      </c>
      <c r="E2582">
        <v>74.930000000000007</v>
      </c>
      <c r="F2582">
        <v>0.153</v>
      </c>
    </row>
    <row r="2583" spans="1:6" x14ac:dyDescent="0.2">
      <c r="A2583">
        <v>74.94</v>
      </c>
      <c r="B2583">
        <v>0.27700000000000002</v>
      </c>
      <c r="C2583">
        <v>74.948999999999998</v>
      </c>
      <c r="D2583">
        <v>0.42199999999999999</v>
      </c>
      <c r="E2583">
        <v>74.959000000000003</v>
      </c>
      <c r="F2583">
        <v>0.39300000000000002</v>
      </c>
    </row>
    <row r="2584" spans="1:6" x14ac:dyDescent="0.2">
      <c r="A2584">
        <v>74.968999999999994</v>
      </c>
      <c r="B2584">
        <v>0.51100000000000001</v>
      </c>
      <c r="C2584">
        <v>74.977999999999994</v>
      </c>
      <c r="D2584">
        <v>0.39</v>
      </c>
      <c r="E2584">
        <v>74.988</v>
      </c>
      <c r="F2584">
        <v>0.34100000000000003</v>
      </c>
    </row>
    <row r="2585" spans="1:6" x14ac:dyDescent="0.2">
      <c r="A2585">
        <v>74.998000000000005</v>
      </c>
      <c r="B2585">
        <v>0.19</v>
      </c>
      <c r="C2585">
        <v>75.007000000000005</v>
      </c>
      <c r="D2585">
        <v>0.26900000000000002</v>
      </c>
      <c r="E2585">
        <v>75.016999999999996</v>
      </c>
      <c r="F2585">
        <v>0.36099999999999999</v>
      </c>
    </row>
    <row r="2586" spans="1:6" x14ac:dyDescent="0.2">
      <c r="A2586">
        <v>75.027000000000001</v>
      </c>
      <c r="B2586">
        <v>0.32500000000000001</v>
      </c>
      <c r="C2586">
        <v>75.037000000000006</v>
      </c>
      <c r="D2586">
        <v>0.28100000000000003</v>
      </c>
      <c r="E2586">
        <v>75.046000000000006</v>
      </c>
      <c r="F2586">
        <v>0.25900000000000001</v>
      </c>
    </row>
    <row r="2587" spans="1:6" x14ac:dyDescent="0.2">
      <c r="A2587">
        <v>75.055999999999997</v>
      </c>
      <c r="B2587">
        <v>0.192</v>
      </c>
      <c r="C2587">
        <v>75.066000000000003</v>
      </c>
      <c r="D2587">
        <v>0.158</v>
      </c>
      <c r="E2587">
        <v>75.075000000000003</v>
      </c>
      <c r="F2587">
        <v>0.22700000000000001</v>
      </c>
    </row>
    <row r="2588" spans="1:6" x14ac:dyDescent="0.2">
      <c r="A2588">
        <v>75.084999999999994</v>
      </c>
      <c r="B2588">
        <v>0.18099999999999999</v>
      </c>
      <c r="C2588">
        <v>75.094999999999999</v>
      </c>
      <c r="D2588">
        <v>0.223</v>
      </c>
      <c r="E2588">
        <v>75.103999999999999</v>
      </c>
      <c r="F2588">
        <v>0.14699999999999999</v>
      </c>
    </row>
    <row r="2589" spans="1:6" x14ac:dyDescent="0.2">
      <c r="A2589">
        <v>75.114000000000004</v>
      </c>
      <c r="B2589">
        <v>0.16</v>
      </c>
      <c r="C2589">
        <v>75.123999999999995</v>
      </c>
      <c r="D2589">
        <v>0.161</v>
      </c>
      <c r="E2589">
        <v>75.134</v>
      </c>
      <c r="F2589">
        <v>0.14499999999999999</v>
      </c>
    </row>
    <row r="2590" spans="1:6" x14ac:dyDescent="0.2">
      <c r="A2590">
        <v>75.143000000000001</v>
      </c>
      <c r="B2590">
        <v>0.17599999999999999</v>
      </c>
      <c r="C2590">
        <v>75.153000000000006</v>
      </c>
      <c r="D2590">
        <v>0.21199999999999999</v>
      </c>
      <c r="E2590">
        <v>75.162999999999997</v>
      </c>
      <c r="F2590">
        <v>0.191</v>
      </c>
    </row>
    <row r="2591" spans="1:6" x14ac:dyDescent="0.2">
      <c r="A2591">
        <v>75.171999999999997</v>
      </c>
      <c r="B2591">
        <v>0.215</v>
      </c>
      <c r="C2591">
        <v>75.182000000000002</v>
      </c>
      <c r="D2591">
        <v>0.32500000000000001</v>
      </c>
      <c r="E2591">
        <v>75.191999999999993</v>
      </c>
      <c r="F2591">
        <v>0.40699999999999997</v>
      </c>
    </row>
    <row r="2592" spans="1:6" x14ac:dyDescent="0.2">
      <c r="A2592">
        <v>75.200999999999993</v>
      </c>
      <c r="B2592">
        <v>0.59699999999999998</v>
      </c>
      <c r="C2592">
        <v>75.210999999999999</v>
      </c>
      <c r="D2592">
        <v>0.499</v>
      </c>
      <c r="E2592">
        <v>75.221000000000004</v>
      </c>
      <c r="F2592">
        <v>0.36799999999999999</v>
      </c>
    </row>
    <row r="2593" spans="1:6" x14ac:dyDescent="0.2">
      <c r="A2593">
        <v>75.230999999999995</v>
      </c>
      <c r="B2593">
        <v>0.40100000000000002</v>
      </c>
      <c r="C2593">
        <v>75.239999999999995</v>
      </c>
      <c r="D2593">
        <v>0.42199999999999999</v>
      </c>
      <c r="E2593">
        <v>75.25</v>
      </c>
      <c r="F2593">
        <v>0.23899999999999999</v>
      </c>
    </row>
    <row r="2594" spans="1:6" x14ac:dyDescent="0.2">
      <c r="A2594">
        <v>75.260000000000005</v>
      </c>
      <c r="B2594">
        <v>0.246</v>
      </c>
      <c r="C2594">
        <v>75.269000000000005</v>
      </c>
      <c r="D2594">
        <v>0.214</v>
      </c>
      <c r="E2594">
        <v>75.278999999999996</v>
      </c>
      <c r="F2594">
        <v>0.41499999999999998</v>
      </c>
    </row>
    <row r="2595" spans="1:6" x14ac:dyDescent="0.2">
      <c r="A2595">
        <v>75.289000000000001</v>
      </c>
      <c r="B2595">
        <v>0.437</v>
      </c>
      <c r="C2595">
        <v>75.298000000000002</v>
      </c>
      <c r="D2595">
        <v>0.41699999999999998</v>
      </c>
      <c r="E2595">
        <v>75.308000000000007</v>
      </c>
      <c r="F2595">
        <v>0.252</v>
      </c>
    </row>
    <row r="2596" spans="1:6" x14ac:dyDescent="0.2">
      <c r="A2596">
        <v>75.317999999999998</v>
      </c>
      <c r="B2596">
        <v>0.18</v>
      </c>
      <c r="C2596">
        <v>75.326999999999998</v>
      </c>
      <c r="D2596">
        <v>0.215</v>
      </c>
      <c r="E2596">
        <v>75.337000000000003</v>
      </c>
      <c r="F2596">
        <v>0.372</v>
      </c>
    </row>
    <row r="2597" spans="1:6" x14ac:dyDescent="0.2">
      <c r="A2597">
        <v>75.346999999999994</v>
      </c>
      <c r="B2597">
        <v>0.496</v>
      </c>
      <c r="C2597">
        <v>75.356999999999999</v>
      </c>
      <c r="D2597">
        <v>0.59699999999999998</v>
      </c>
      <c r="E2597">
        <v>75.366</v>
      </c>
      <c r="F2597">
        <v>0.54</v>
      </c>
    </row>
    <row r="2598" spans="1:6" x14ac:dyDescent="0.2">
      <c r="A2598">
        <v>75.376000000000005</v>
      </c>
      <c r="B2598">
        <v>0.47599999999999998</v>
      </c>
      <c r="C2598">
        <v>75.385999999999996</v>
      </c>
      <c r="D2598">
        <v>0.25700000000000001</v>
      </c>
      <c r="E2598">
        <v>75.394999999999996</v>
      </c>
      <c r="F2598">
        <v>0.115</v>
      </c>
    </row>
    <row r="2599" spans="1:6" x14ac:dyDescent="0.2">
      <c r="A2599">
        <v>75.405000000000001</v>
      </c>
      <c r="B2599">
        <v>0.23699999999999999</v>
      </c>
      <c r="C2599">
        <v>75.415000000000006</v>
      </c>
      <c r="D2599">
        <v>0.16</v>
      </c>
      <c r="E2599">
        <v>75.424000000000007</v>
      </c>
      <c r="F2599">
        <v>0.157</v>
      </c>
    </row>
    <row r="2600" spans="1:6" x14ac:dyDescent="0.2">
      <c r="A2600">
        <v>75.433999999999997</v>
      </c>
      <c r="B2600">
        <v>0.13400000000000001</v>
      </c>
      <c r="C2600">
        <v>75.444000000000003</v>
      </c>
      <c r="D2600">
        <v>0.17</v>
      </c>
      <c r="E2600">
        <v>75.453999999999994</v>
      </c>
      <c r="F2600">
        <v>0.186</v>
      </c>
    </row>
    <row r="2601" spans="1:6" x14ac:dyDescent="0.2">
      <c r="A2601">
        <v>75.462999999999994</v>
      </c>
      <c r="B2601">
        <v>0.17599999999999999</v>
      </c>
      <c r="C2601">
        <v>75.472999999999999</v>
      </c>
      <c r="D2601">
        <v>0.107</v>
      </c>
      <c r="E2601">
        <v>75.481999999999999</v>
      </c>
      <c r="F2601">
        <v>0.13900000000000001</v>
      </c>
    </row>
    <row r="2602" spans="1:6" x14ac:dyDescent="0.2">
      <c r="A2602">
        <v>75.492000000000004</v>
      </c>
      <c r="B2602">
        <v>0.108</v>
      </c>
      <c r="C2602">
        <v>75.501000000000005</v>
      </c>
      <c r="D2602">
        <v>0.20599999999999999</v>
      </c>
      <c r="E2602">
        <v>75.510999999999996</v>
      </c>
      <c r="F2602">
        <v>0.23</v>
      </c>
    </row>
    <row r="2603" spans="1:6" x14ac:dyDescent="0.2">
      <c r="A2603">
        <v>75.52</v>
      </c>
      <c r="B2603">
        <v>0.22700000000000001</v>
      </c>
      <c r="C2603">
        <v>75.53</v>
      </c>
      <c r="D2603">
        <v>0.224</v>
      </c>
      <c r="E2603">
        <v>75.539000000000001</v>
      </c>
      <c r="F2603">
        <v>0.217</v>
      </c>
    </row>
    <row r="2604" spans="1:6" x14ac:dyDescent="0.2">
      <c r="A2604">
        <v>75.549000000000007</v>
      </c>
      <c r="B2604">
        <v>0.16400000000000001</v>
      </c>
      <c r="C2604">
        <v>75.558000000000007</v>
      </c>
      <c r="D2604">
        <v>0.13300000000000001</v>
      </c>
      <c r="E2604">
        <v>75.567999999999998</v>
      </c>
      <c r="F2604">
        <v>0.19</v>
      </c>
    </row>
    <row r="2605" spans="1:6" x14ac:dyDescent="0.2">
      <c r="A2605">
        <v>75.576999999999998</v>
      </c>
      <c r="B2605">
        <v>0.121</v>
      </c>
      <c r="C2605">
        <v>75.587000000000003</v>
      </c>
      <c r="D2605">
        <v>0.182</v>
      </c>
      <c r="E2605">
        <v>75.596999999999994</v>
      </c>
      <c r="F2605">
        <v>0.155</v>
      </c>
    </row>
    <row r="2606" spans="1:6" x14ac:dyDescent="0.2">
      <c r="A2606">
        <v>75.605999999999995</v>
      </c>
      <c r="B2606">
        <v>0.22900000000000001</v>
      </c>
      <c r="C2606">
        <v>75.616</v>
      </c>
      <c r="D2606">
        <v>0.20599999999999999</v>
      </c>
      <c r="E2606">
        <v>75.625</v>
      </c>
      <c r="F2606">
        <v>0.17499999999999999</v>
      </c>
    </row>
    <row r="2607" spans="1:6" x14ac:dyDescent="0.2">
      <c r="A2607">
        <v>75.635000000000005</v>
      </c>
      <c r="B2607">
        <v>0.16900000000000001</v>
      </c>
      <c r="C2607">
        <v>75.644000000000005</v>
      </c>
      <c r="D2607">
        <v>4.2999999999999997E-2</v>
      </c>
      <c r="E2607">
        <v>75.653999999999996</v>
      </c>
      <c r="F2607">
        <v>0.21099999999999999</v>
      </c>
    </row>
    <row r="2608" spans="1:6" x14ac:dyDescent="0.2">
      <c r="A2608">
        <v>75.662999999999997</v>
      </c>
      <c r="B2608">
        <v>0.28499999999999998</v>
      </c>
      <c r="C2608">
        <v>75.673000000000002</v>
      </c>
      <c r="D2608">
        <v>0.33500000000000002</v>
      </c>
      <c r="E2608">
        <v>75.682000000000002</v>
      </c>
      <c r="F2608">
        <v>0.27300000000000002</v>
      </c>
    </row>
    <row r="2609" spans="1:6" x14ac:dyDescent="0.2">
      <c r="A2609">
        <v>75.691999999999993</v>
      </c>
      <c r="B2609">
        <v>0.214</v>
      </c>
      <c r="C2609">
        <v>75.700999999999993</v>
      </c>
      <c r="D2609">
        <v>0.66700000000000004</v>
      </c>
      <c r="E2609">
        <v>75.710999999999999</v>
      </c>
      <c r="F2609">
        <v>0.96899999999999997</v>
      </c>
    </row>
    <row r="2610" spans="1:6" x14ac:dyDescent="0.2">
      <c r="A2610">
        <v>75.72</v>
      </c>
      <c r="B2610">
        <v>0.92800000000000005</v>
      </c>
      <c r="C2610">
        <v>75.73</v>
      </c>
      <c r="D2610">
        <v>1.0069999999999999</v>
      </c>
      <c r="E2610">
        <v>75.739000000000004</v>
      </c>
      <c r="F2610">
        <v>0.53700000000000003</v>
      </c>
    </row>
    <row r="2611" spans="1:6" x14ac:dyDescent="0.2">
      <c r="A2611">
        <v>75.748999999999995</v>
      </c>
      <c r="B2611">
        <v>0.42</v>
      </c>
      <c r="C2611">
        <v>75.757999999999996</v>
      </c>
      <c r="D2611">
        <v>0.48</v>
      </c>
      <c r="E2611">
        <v>75.768000000000001</v>
      </c>
      <c r="F2611">
        <v>0.39800000000000002</v>
      </c>
    </row>
    <row r="2612" spans="1:6" x14ac:dyDescent="0.2">
      <c r="A2612">
        <v>75.777000000000001</v>
      </c>
      <c r="B2612">
        <v>0.30399999999999999</v>
      </c>
      <c r="C2612">
        <v>75.787000000000006</v>
      </c>
      <c r="D2612">
        <v>0.23599999999999999</v>
      </c>
      <c r="E2612">
        <v>75.796000000000006</v>
      </c>
      <c r="F2612">
        <v>0.24</v>
      </c>
    </row>
    <row r="2613" spans="1:6" x14ac:dyDescent="0.2">
      <c r="A2613">
        <v>75.805999999999997</v>
      </c>
      <c r="B2613">
        <v>0.11700000000000001</v>
      </c>
      <c r="C2613">
        <v>75.816000000000003</v>
      </c>
      <c r="D2613">
        <v>0.27500000000000002</v>
      </c>
      <c r="E2613">
        <v>75.825000000000003</v>
      </c>
      <c r="F2613">
        <v>0.39200000000000002</v>
      </c>
    </row>
    <row r="2614" spans="1:6" x14ac:dyDescent="0.2">
      <c r="A2614">
        <v>75.834999999999994</v>
      </c>
      <c r="B2614">
        <v>0.29299999999999998</v>
      </c>
      <c r="C2614">
        <v>75.843999999999994</v>
      </c>
      <c r="D2614">
        <v>0.314</v>
      </c>
      <c r="E2614">
        <v>75.853999999999999</v>
      </c>
      <c r="F2614">
        <v>0.30599999999999999</v>
      </c>
    </row>
    <row r="2615" spans="1:6" x14ac:dyDescent="0.2">
      <c r="A2615">
        <v>75.863</v>
      </c>
      <c r="B2615">
        <v>0.31900000000000001</v>
      </c>
      <c r="C2615">
        <v>75.873000000000005</v>
      </c>
      <c r="D2615">
        <v>0.152</v>
      </c>
      <c r="E2615">
        <v>75.882000000000005</v>
      </c>
      <c r="F2615">
        <v>0.11</v>
      </c>
    </row>
    <row r="2616" spans="1:6" x14ac:dyDescent="0.2">
      <c r="A2616">
        <v>75.891999999999996</v>
      </c>
      <c r="B2616">
        <v>4.1000000000000002E-2</v>
      </c>
      <c r="C2616">
        <v>75.900999999999996</v>
      </c>
      <c r="D2616">
        <v>0.13100000000000001</v>
      </c>
      <c r="E2616">
        <v>75.911000000000001</v>
      </c>
      <c r="F2616">
        <v>0.23899999999999999</v>
      </c>
    </row>
    <row r="2617" spans="1:6" x14ac:dyDescent="0.2">
      <c r="A2617">
        <v>75.92</v>
      </c>
      <c r="B2617">
        <v>0.25700000000000001</v>
      </c>
      <c r="C2617">
        <v>75.930000000000007</v>
      </c>
      <c r="D2617">
        <v>0.25900000000000001</v>
      </c>
      <c r="E2617">
        <v>75.938999999999993</v>
      </c>
      <c r="F2617">
        <v>0.20200000000000001</v>
      </c>
    </row>
    <row r="2618" spans="1:6" x14ac:dyDescent="0.2">
      <c r="A2618">
        <v>75.948999999999998</v>
      </c>
      <c r="B2618">
        <v>0.159</v>
      </c>
      <c r="C2618">
        <v>75.957999999999998</v>
      </c>
      <c r="D2618">
        <v>0.184</v>
      </c>
      <c r="E2618">
        <v>75.968000000000004</v>
      </c>
      <c r="F2618">
        <v>0.14199999999999999</v>
      </c>
    </row>
    <row r="2619" spans="1:6" x14ac:dyDescent="0.2">
      <c r="A2619">
        <v>75.977000000000004</v>
      </c>
      <c r="B2619">
        <v>0.2</v>
      </c>
      <c r="C2619">
        <v>75.986999999999995</v>
      </c>
      <c r="D2619">
        <v>0.13700000000000001</v>
      </c>
      <c r="E2619">
        <v>75.995999999999995</v>
      </c>
      <c r="F2619">
        <v>0.191</v>
      </c>
    </row>
    <row r="2620" spans="1:6" x14ac:dyDescent="0.2">
      <c r="A2620">
        <v>76.006</v>
      </c>
      <c r="B2620">
        <v>0.14399999999999999</v>
      </c>
      <c r="C2620">
        <v>76.015000000000001</v>
      </c>
      <c r="D2620">
        <v>0.14399999999999999</v>
      </c>
      <c r="E2620">
        <v>76.025000000000006</v>
      </c>
      <c r="F2620">
        <v>0.19900000000000001</v>
      </c>
    </row>
    <row r="2621" spans="1:6" x14ac:dyDescent="0.2">
      <c r="A2621">
        <v>76.034999999999997</v>
      </c>
      <c r="B2621">
        <v>0.18099999999999999</v>
      </c>
      <c r="C2621">
        <v>76.043999999999997</v>
      </c>
      <c r="D2621">
        <v>0.17</v>
      </c>
      <c r="E2621">
        <v>76.054000000000002</v>
      </c>
      <c r="F2621">
        <v>0.20899999999999999</v>
      </c>
    </row>
    <row r="2622" spans="1:6" x14ac:dyDescent="0.2">
      <c r="A2622">
        <v>76.063000000000002</v>
      </c>
      <c r="B2622">
        <v>0.13500000000000001</v>
      </c>
      <c r="C2622">
        <v>76.072999999999993</v>
      </c>
      <c r="D2622">
        <v>0.13300000000000001</v>
      </c>
      <c r="E2622">
        <v>76.081999999999994</v>
      </c>
      <c r="F2622">
        <v>0.17</v>
      </c>
    </row>
    <row r="2623" spans="1:6" x14ac:dyDescent="0.2">
      <c r="A2623">
        <v>76.091999999999999</v>
      </c>
      <c r="B2623">
        <v>0.20599999999999999</v>
      </c>
      <c r="C2623">
        <v>76.100999999999999</v>
      </c>
      <c r="D2623">
        <v>0.152</v>
      </c>
      <c r="E2623">
        <v>76.111000000000004</v>
      </c>
      <c r="F2623">
        <v>0.156</v>
      </c>
    </row>
    <row r="2624" spans="1:6" x14ac:dyDescent="0.2">
      <c r="A2624">
        <v>76.12</v>
      </c>
      <c r="B2624">
        <v>0.17100000000000001</v>
      </c>
      <c r="C2624">
        <v>76.13</v>
      </c>
      <c r="D2624">
        <v>0.156</v>
      </c>
      <c r="E2624">
        <v>76.138999999999996</v>
      </c>
      <c r="F2624">
        <v>0.185</v>
      </c>
    </row>
    <row r="2625" spans="1:6" x14ac:dyDescent="0.2">
      <c r="A2625">
        <v>76.149000000000001</v>
      </c>
      <c r="B2625">
        <v>0.34</v>
      </c>
      <c r="C2625">
        <v>76.158000000000001</v>
      </c>
      <c r="D2625">
        <v>0.27400000000000002</v>
      </c>
      <c r="E2625">
        <v>76.168000000000006</v>
      </c>
      <c r="F2625">
        <v>0.13400000000000001</v>
      </c>
    </row>
    <row r="2626" spans="1:6" x14ac:dyDescent="0.2">
      <c r="A2626">
        <v>76.177000000000007</v>
      </c>
      <c r="B2626">
        <v>0.06</v>
      </c>
      <c r="C2626">
        <v>76.186999999999998</v>
      </c>
      <c r="D2626">
        <v>5.7000000000000002E-2</v>
      </c>
      <c r="E2626">
        <v>76.195999999999998</v>
      </c>
      <c r="F2626">
        <v>0.107</v>
      </c>
    </row>
    <row r="2627" spans="1:6" x14ac:dyDescent="0.2">
      <c r="A2627">
        <v>76.206000000000003</v>
      </c>
      <c r="B2627">
        <v>0.161</v>
      </c>
      <c r="C2627">
        <v>76.215000000000003</v>
      </c>
      <c r="D2627">
        <v>0.189</v>
      </c>
      <c r="E2627">
        <v>76.224999999999994</v>
      </c>
      <c r="F2627">
        <v>0.16600000000000001</v>
      </c>
    </row>
    <row r="2628" spans="1:6" x14ac:dyDescent="0.2">
      <c r="A2628">
        <v>76.233999999999995</v>
      </c>
      <c r="B2628">
        <v>0.14699999999999999</v>
      </c>
      <c r="C2628">
        <v>76.244</v>
      </c>
      <c r="D2628">
        <v>0.20100000000000001</v>
      </c>
      <c r="E2628">
        <v>76.254000000000005</v>
      </c>
      <c r="F2628">
        <v>0.29799999999999999</v>
      </c>
    </row>
    <row r="2629" spans="1:6" x14ac:dyDescent="0.2">
      <c r="A2629">
        <v>76.263000000000005</v>
      </c>
      <c r="B2629">
        <v>0.20200000000000001</v>
      </c>
      <c r="C2629">
        <v>76.272999999999996</v>
      </c>
      <c r="D2629">
        <v>0.16900000000000001</v>
      </c>
      <c r="E2629">
        <v>76.281999999999996</v>
      </c>
      <c r="F2629">
        <v>0.23799999999999999</v>
      </c>
    </row>
    <row r="2630" spans="1:6" x14ac:dyDescent="0.2">
      <c r="A2630">
        <v>76.292000000000002</v>
      </c>
      <c r="B2630">
        <v>0.14799999999999999</v>
      </c>
      <c r="C2630">
        <v>76.301000000000002</v>
      </c>
      <c r="D2630">
        <v>0.253</v>
      </c>
      <c r="E2630">
        <v>76.311000000000007</v>
      </c>
      <c r="F2630">
        <v>0.29299999999999998</v>
      </c>
    </row>
    <row r="2631" spans="1:6" x14ac:dyDescent="0.2">
      <c r="A2631">
        <v>76.319999999999993</v>
      </c>
      <c r="B2631">
        <v>0.32200000000000001</v>
      </c>
      <c r="C2631">
        <v>76.33</v>
      </c>
      <c r="D2631">
        <v>0.375</v>
      </c>
      <c r="E2631">
        <v>76.338999999999999</v>
      </c>
      <c r="F2631">
        <v>0.29099999999999998</v>
      </c>
    </row>
    <row r="2632" spans="1:6" x14ac:dyDescent="0.2">
      <c r="A2632">
        <v>76.349000000000004</v>
      </c>
      <c r="B2632">
        <v>0.24199999999999999</v>
      </c>
      <c r="C2632">
        <v>76.358000000000004</v>
      </c>
      <c r="D2632">
        <v>0.223</v>
      </c>
      <c r="E2632">
        <v>76.367999999999995</v>
      </c>
      <c r="F2632">
        <v>0.26700000000000002</v>
      </c>
    </row>
    <row r="2633" spans="1:6" x14ac:dyDescent="0.2">
      <c r="A2633">
        <v>76.376999999999995</v>
      </c>
      <c r="B2633">
        <v>0.23499999999999999</v>
      </c>
      <c r="C2633">
        <v>76.387</v>
      </c>
      <c r="D2633">
        <v>0.22600000000000001</v>
      </c>
      <c r="E2633">
        <v>76.396000000000001</v>
      </c>
      <c r="F2633">
        <v>8.4000000000000005E-2</v>
      </c>
    </row>
    <row r="2634" spans="1:6" x14ac:dyDescent="0.2">
      <c r="A2634">
        <v>76.406000000000006</v>
      </c>
      <c r="B2634">
        <v>0.36199999999999999</v>
      </c>
      <c r="C2634">
        <v>76.415999999999997</v>
      </c>
      <c r="D2634">
        <v>0.48899999999999999</v>
      </c>
      <c r="E2634">
        <v>76.424999999999997</v>
      </c>
      <c r="F2634">
        <v>0.38</v>
      </c>
    </row>
    <row r="2635" spans="1:6" x14ac:dyDescent="0.2">
      <c r="A2635">
        <v>76.435000000000002</v>
      </c>
      <c r="B2635">
        <v>0.33300000000000002</v>
      </c>
      <c r="C2635">
        <v>76.444000000000003</v>
      </c>
      <c r="D2635">
        <v>0.255</v>
      </c>
      <c r="E2635">
        <v>76.453999999999994</v>
      </c>
      <c r="F2635">
        <v>0.245</v>
      </c>
    </row>
    <row r="2636" spans="1:6" x14ac:dyDescent="0.2">
      <c r="A2636">
        <v>76.463999999999999</v>
      </c>
      <c r="B2636">
        <v>0.51700000000000002</v>
      </c>
      <c r="C2636">
        <v>76.472999999999999</v>
      </c>
      <c r="D2636">
        <v>0.64700000000000002</v>
      </c>
      <c r="E2636">
        <v>76.483000000000004</v>
      </c>
      <c r="F2636">
        <v>0.52300000000000002</v>
      </c>
    </row>
    <row r="2637" spans="1:6" x14ac:dyDescent="0.2">
      <c r="A2637">
        <v>76.492000000000004</v>
      </c>
      <c r="B2637">
        <v>0.314</v>
      </c>
      <c r="C2637">
        <v>76.501999999999995</v>
      </c>
      <c r="D2637">
        <v>0.27400000000000002</v>
      </c>
      <c r="E2637">
        <v>76.510999999999996</v>
      </c>
      <c r="F2637">
        <v>0.246</v>
      </c>
    </row>
    <row r="2638" spans="1:6" x14ac:dyDescent="0.2">
      <c r="A2638">
        <v>76.521000000000001</v>
      </c>
      <c r="B2638">
        <v>0.17599999999999999</v>
      </c>
      <c r="C2638">
        <v>76.531000000000006</v>
      </c>
      <c r="D2638">
        <v>0.29499999999999998</v>
      </c>
      <c r="E2638">
        <v>76.540000000000006</v>
      </c>
      <c r="F2638">
        <v>0.26300000000000001</v>
      </c>
    </row>
    <row r="2639" spans="1:6" x14ac:dyDescent="0.2">
      <c r="A2639">
        <v>76.55</v>
      </c>
      <c r="B2639">
        <v>0.23799999999999999</v>
      </c>
      <c r="C2639">
        <v>76.558999999999997</v>
      </c>
      <c r="D2639">
        <v>0.23300000000000001</v>
      </c>
      <c r="E2639">
        <v>76.569000000000003</v>
      </c>
      <c r="F2639">
        <v>0.26700000000000002</v>
      </c>
    </row>
    <row r="2640" spans="1:6" x14ac:dyDescent="0.2">
      <c r="A2640">
        <v>76.578999999999994</v>
      </c>
      <c r="B2640">
        <v>0.29699999999999999</v>
      </c>
      <c r="C2640">
        <v>76.587999999999994</v>
      </c>
      <c r="D2640">
        <v>0.34</v>
      </c>
      <c r="E2640">
        <v>76.597999999999999</v>
      </c>
      <c r="F2640">
        <v>0.34399999999999997</v>
      </c>
    </row>
    <row r="2641" spans="1:6" x14ac:dyDescent="0.2">
      <c r="A2641">
        <v>76.606999999999999</v>
      </c>
      <c r="B2641">
        <v>0.41099999999999998</v>
      </c>
      <c r="C2641">
        <v>76.617000000000004</v>
      </c>
      <c r="D2641">
        <v>0.42699999999999999</v>
      </c>
      <c r="E2641">
        <v>76.626999999999995</v>
      </c>
      <c r="F2641">
        <v>0.44900000000000001</v>
      </c>
    </row>
    <row r="2642" spans="1:6" x14ac:dyDescent="0.2">
      <c r="A2642">
        <v>76.635999999999996</v>
      </c>
      <c r="B2642">
        <v>0.40300000000000002</v>
      </c>
      <c r="C2642">
        <v>76.646000000000001</v>
      </c>
      <c r="D2642">
        <v>0.40500000000000003</v>
      </c>
      <c r="E2642">
        <v>76.655000000000001</v>
      </c>
      <c r="F2642">
        <v>0.42899999999999999</v>
      </c>
    </row>
    <row r="2643" spans="1:6" x14ac:dyDescent="0.2">
      <c r="A2643">
        <v>76.665000000000006</v>
      </c>
      <c r="B2643">
        <v>0.39600000000000002</v>
      </c>
      <c r="C2643">
        <v>76.674999999999997</v>
      </c>
      <c r="D2643">
        <v>0.41499999999999998</v>
      </c>
      <c r="E2643">
        <v>76.683999999999997</v>
      </c>
      <c r="F2643">
        <v>0.33900000000000002</v>
      </c>
    </row>
    <row r="2644" spans="1:6" x14ac:dyDescent="0.2">
      <c r="A2644">
        <v>76.694000000000003</v>
      </c>
      <c r="B2644">
        <v>0.34399999999999997</v>
      </c>
      <c r="C2644">
        <v>76.703000000000003</v>
      </c>
      <c r="D2644">
        <v>0.317</v>
      </c>
      <c r="E2644">
        <v>76.712999999999994</v>
      </c>
      <c r="F2644">
        <v>0.216</v>
      </c>
    </row>
    <row r="2645" spans="1:6" x14ac:dyDescent="0.2">
      <c r="A2645">
        <v>76.721999999999994</v>
      </c>
      <c r="B2645">
        <v>0.17199999999999999</v>
      </c>
      <c r="C2645">
        <v>76.731999999999999</v>
      </c>
      <c r="D2645">
        <v>0.16300000000000001</v>
      </c>
      <c r="E2645">
        <v>76.742000000000004</v>
      </c>
      <c r="F2645">
        <v>0.19900000000000001</v>
      </c>
    </row>
    <row r="2646" spans="1:6" x14ac:dyDescent="0.2">
      <c r="A2646">
        <v>76.751000000000005</v>
      </c>
      <c r="B2646">
        <v>0.21299999999999999</v>
      </c>
      <c r="C2646">
        <v>76.760999999999996</v>
      </c>
      <c r="D2646">
        <v>0.16600000000000001</v>
      </c>
      <c r="E2646">
        <v>76.77</v>
      </c>
      <c r="F2646">
        <v>0.26700000000000002</v>
      </c>
    </row>
    <row r="2647" spans="1:6" x14ac:dyDescent="0.2">
      <c r="A2647">
        <v>76.78</v>
      </c>
      <c r="B2647">
        <v>0.33200000000000002</v>
      </c>
      <c r="C2647">
        <v>76.790000000000006</v>
      </c>
      <c r="D2647">
        <v>0.29099999999999998</v>
      </c>
      <c r="E2647">
        <v>76.799000000000007</v>
      </c>
      <c r="F2647">
        <v>0.23400000000000001</v>
      </c>
    </row>
    <row r="2648" spans="1:6" x14ac:dyDescent="0.2">
      <c r="A2648">
        <v>76.808999999999997</v>
      </c>
      <c r="B2648">
        <v>0.218</v>
      </c>
      <c r="C2648">
        <v>76.817999999999998</v>
      </c>
      <c r="D2648">
        <v>0.18</v>
      </c>
      <c r="E2648">
        <v>76.828000000000003</v>
      </c>
      <c r="F2648">
        <v>0.158</v>
      </c>
    </row>
    <row r="2649" spans="1:6" x14ac:dyDescent="0.2">
      <c r="A2649">
        <v>76.837999999999994</v>
      </c>
      <c r="B2649">
        <v>0.2</v>
      </c>
      <c r="C2649">
        <v>76.846999999999994</v>
      </c>
      <c r="D2649">
        <v>0.182</v>
      </c>
      <c r="E2649">
        <v>76.856999999999999</v>
      </c>
      <c r="F2649">
        <v>0.16400000000000001</v>
      </c>
    </row>
    <row r="2650" spans="1:6" x14ac:dyDescent="0.2">
      <c r="A2650">
        <v>76.866</v>
      </c>
      <c r="B2650">
        <v>9.9000000000000005E-2</v>
      </c>
      <c r="C2650">
        <v>76.876000000000005</v>
      </c>
      <c r="D2650">
        <v>0.26400000000000001</v>
      </c>
      <c r="E2650">
        <v>76.885999999999996</v>
      </c>
      <c r="F2650">
        <v>0.44900000000000001</v>
      </c>
    </row>
    <row r="2651" spans="1:6" x14ac:dyDescent="0.2">
      <c r="A2651">
        <v>76.894999999999996</v>
      </c>
      <c r="B2651">
        <v>0.5</v>
      </c>
      <c r="C2651">
        <v>76.905000000000001</v>
      </c>
      <c r="D2651">
        <v>0.40300000000000002</v>
      </c>
      <c r="E2651">
        <v>76.914000000000001</v>
      </c>
      <c r="F2651">
        <v>0.378</v>
      </c>
    </row>
    <row r="2652" spans="1:6" x14ac:dyDescent="0.2">
      <c r="A2652">
        <v>76.924000000000007</v>
      </c>
      <c r="B2652">
        <v>0.36099999999999999</v>
      </c>
      <c r="C2652">
        <v>76.933000000000007</v>
      </c>
      <c r="D2652">
        <v>0.20699999999999999</v>
      </c>
      <c r="E2652">
        <v>76.942999999999998</v>
      </c>
      <c r="F2652">
        <v>0.16400000000000001</v>
      </c>
    </row>
    <row r="2653" spans="1:6" x14ac:dyDescent="0.2">
      <c r="A2653">
        <v>76.953000000000003</v>
      </c>
      <c r="B2653">
        <v>0.17699999999999999</v>
      </c>
      <c r="C2653">
        <v>76.962000000000003</v>
      </c>
      <c r="D2653">
        <v>0.22</v>
      </c>
      <c r="E2653">
        <v>76.971999999999994</v>
      </c>
      <c r="F2653">
        <v>0.19600000000000001</v>
      </c>
    </row>
    <row r="2654" spans="1:6" x14ac:dyDescent="0.2">
      <c r="A2654">
        <v>76.980999999999995</v>
      </c>
      <c r="B2654">
        <v>0.26</v>
      </c>
      <c r="C2654">
        <v>76.991</v>
      </c>
      <c r="D2654">
        <v>0.30199999999999999</v>
      </c>
      <c r="E2654">
        <v>77.001000000000005</v>
      </c>
      <c r="F2654">
        <v>0.33400000000000002</v>
      </c>
    </row>
    <row r="2655" spans="1:6" x14ac:dyDescent="0.2">
      <c r="A2655">
        <v>77.010000000000005</v>
      </c>
      <c r="B2655">
        <v>0.39800000000000002</v>
      </c>
      <c r="C2655">
        <v>77.02</v>
      </c>
      <c r="D2655">
        <v>0.41699999999999998</v>
      </c>
      <c r="E2655">
        <v>77.028999999999996</v>
      </c>
      <c r="F2655">
        <v>0.39600000000000002</v>
      </c>
    </row>
    <row r="2656" spans="1:6" x14ac:dyDescent="0.2">
      <c r="A2656">
        <v>77.039000000000001</v>
      </c>
      <c r="B2656">
        <v>0.309</v>
      </c>
      <c r="C2656">
        <v>77.049000000000007</v>
      </c>
      <c r="D2656">
        <v>0.26300000000000001</v>
      </c>
      <c r="E2656">
        <v>77.058000000000007</v>
      </c>
      <c r="F2656">
        <v>0.34699999999999998</v>
      </c>
    </row>
    <row r="2657" spans="1:6" x14ac:dyDescent="0.2">
      <c r="A2657">
        <v>77.067999999999998</v>
      </c>
      <c r="B2657">
        <v>0.316</v>
      </c>
      <c r="C2657">
        <v>77.076999999999998</v>
      </c>
      <c r="D2657">
        <v>0.34899999999999998</v>
      </c>
      <c r="E2657">
        <v>77.087000000000003</v>
      </c>
      <c r="F2657">
        <v>0.23300000000000001</v>
      </c>
    </row>
    <row r="2658" spans="1:6" x14ac:dyDescent="0.2">
      <c r="A2658">
        <v>77.096000000000004</v>
      </c>
      <c r="B2658">
        <v>0.22600000000000001</v>
      </c>
      <c r="C2658">
        <v>77.105999999999995</v>
      </c>
      <c r="D2658">
        <v>0.22900000000000001</v>
      </c>
      <c r="E2658">
        <v>77.116</v>
      </c>
      <c r="F2658">
        <v>0.248</v>
      </c>
    </row>
    <row r="2659" spans="1:6" x14ac:dyDescent="0.2">
      <c r="A2659">
        <v>77.125</v>
      </c>
      <c r="B2659">
        <v>0.32</v>
      </c>
      <c r="C2659">
        <v>77.135000000000005</v>
      </c>
      <c r="D2659">
        <v>0.34799999999999998</v>
      </c>
      <c r="E2659">
        <v>77.144000000000005</v>
      </c>
      <c r="F2659">
        <v>0.20799999999999999</v>
      </c>
    </row>
    <row r="2660" spans="1:6" x14ac:dyDescent="0.2">
      <c r="A2660">
        <v>77.153999999999996</v>
      </c>
      <c r="B2660">
        <v>8.7999999999999995E-2</v>
      </c>
      <c r="C2660">
        <v>77.164000000000001</v>
      </c>
      <c r="D2660">
        <v>0.13800000000000001</v>
      </c>
      <c r="E2660">
        <v>77.173000000000002</v>
      </c>
      <c r="F2660">
        <v>0.2</v>
      </c>
    </row>
    <row r="2661" spans="1:6" x14ac:dyDescent="0.2">
      <c r="A2661">
        <v>77.183000000000007</v>
      </c>
      <c r="B2661">
        <v>0.33100000000000002</v>
      </c>
      <c r="C2661">
        <v>77.191999999999993</v>
      </c>
      <c r="D2661">
        <v>0.39200000000000002</v>
      </c>
      <c r="E2661">
        <v>77.201999999999998</v>
      </c>
      <c r="F2661">
        <v>0.34399999999999997</v>
      </c>
    </row>
    <row r="2662" spans="1:6" x14ac:dyDescent="0.2">
      <c r="A2662">
        <v>77.212000000000003</v>
      </c>
      <c r="B2662">
        <v>0.27300000000000002</v>
      </c>
      <c r="C2662">
        <v>77.221000000000004</v>
      </c>
      <c r="D2662">
        <v>0.45300000000000001</v>
      </c>
      <c r="E2662">
        <v>77.230999999999995</v>
      </c>
      <c r="F2662">
        <v>0.40200000000000002</v>
      </c>
    </row>
    <row r="2663" spans="1:6" x14ac:dyDescent="0.2">
      <c r="A2663">
        <v>77.239999999999995</v>
      </c>
      <c r="B2663">
        <v>0.33100000000000002</v>
      </c>
      <c r="C2663">
        <v>77.25</v>
      </c>
      <c r="D2663">
        <v>0.53400000000000003</v>
      </c>
      <c r="E2663">
        <v>77.260000000000005</v>
      </c>
      <c r="F2663">
        <v>0.44700000000000001</v>
      </c>
    </row>
    <row r="2664" spans="1:6" x14ac:dyDescent="0.2">
      <c r="A2664">
        <v>77.269000000000005</v>
      </c>
      <c r="B2664">
        <v>0.42199999999999999</v>
      </c>
      <c r="C2664">
        <v>77.278999999999996</v>
      </c>
      <c r="D2664">
        <v>0.39900000000000002</v>
      </c>
      <c r="E2664">
        <v>77.287999999999997</v>
      </c>
      <c r="F2664">
        <v>0.34300000000000003</v>
      </c>
    </row>
    <row r="2665" spans="1:6" x14ac:dyDescent="0.2">
      <c r="A2665">
        <v>77.298000000000002</v>
      </c>
      <c r="B2665">
        <v>0.252</v>
      </c>
      <c r="C2665">
        <v>77.308000000000007</v>
      </c>
      <c r="D2665">
        <v>0.217</v>
      </c>
      <c r="E2665">
        <v>77.316999999999993</v>
      </c>
      <c r="F2665">
        <v>0.215</v>
      </c>
    </row>
    <row r="2666" spans="1:6" x14ac:dyDescent="0.2">
      <c r="A2666">
        <v>77.326999999999998</v>
      </c>
      <c r="B2666">
        <v>0.29199999999999998</v>
      </c>
      <c r="C2666">
        <v>77.337000000000003</v>
      </c>
      <c r="D2666">
        <v>0.44400000000000001</v>
      </c>
      <c r="E2666">
        <v>77.346000000000004</v>
      </c>
      <c r="F2666">
        <v>0.251</v>
      </c>
    </row>
    <row r="2667" spans="1:6" x14ac:dyDescent="0.2">
      <c r="A2667">
        <v>77.355999999999995</v>
      </c>
      <c r="B2667">
        <v>0.318</v>
      </c>
      <c r="C2667">
        <v>77.364999999999995</v>
      </c>
      <c r="D2667">
        <v>0.25800000000000001</v>
      </c>
      <c r="E2667">
        <v>77.375</v>
      </c>
      <c r="F2667">
        <v>0.439</v>
      </c>
    </row>
    <row r="2668" spans="1:6" x14ac:dyDescent="0.2">
      <c r="A2668">
        <v>77.385000000000005</v>
      </c>
      <c r="B2668">
        <v>0.4</v>
      </c>
      <c r="C2668">
        <v>77.394000000000005</v>
      </c>
      <c r="D2668">
        <v>0.40300000000000002</v>
      </c>
      <c r="E2668">
        <v>77.403999999999996</v>
      </c>
      <c r="F2668">
        <v>0.378</v>
      </c>
    </row>
    <row r="2669" spans="1:6" x14ac:dyDescent="0.2">
      <c r="A2669">
        <v>77.414000000000001</v>
      </c>
      <c r="B2669">
        <v>0.26100000000000001</v>
      </c>
      <c r="C2669">
        <v>77.423000000000002</v>
      </c>
      <c r="D2669">
        <v>0.314</v>
      </c>
      <c r="E2669">
        <v>77.433000000000007</v>
      </c>
      <c r="F2669">
        <v>0.19700000000000001</v>
      </c>
    </row>
    <row r="2670" spans="1:6" x14ac:dyDescent="0.2">
      <c r="A2670">
        <v>77.441999999999993</v>
      </c>
      <c r="B2670">
        <v>0.436</v>
      </c>
      <c r="C2670">
        <v>77.451999999999998</v>
      </c>
      <c r="D2670">
        <v>0.55500000000000005</v>
      </c>
      <c r="E2670">
        <v>77.462000000000003</v>
      </c>
      <c r="F2670">
        <v>0.496</v>
      </c>
    </row>
    <row r="2671" spans="1:6" x14ac:dyDescent="0.2">
      <c r="A2671">
        <v>77.471000000000004</v>
      </c>
      <c r="B2671">
        <v>0.626</v>
      </c>
      <c r="C2671">
        <v>77.480999999999995</v>
      </c>
      <c r="D2671">
        <v>0.45900000000000002</v>
      </c>
      <c r="E2671">
        <v>77.491</v>
      </c>
      <c r="F2671">
        <v>0.40799999999999997</v>
      </c>
    </row>
    <row r="2672" spans="1:6" x14ac:dyDescent="0.2">
      <c r="A2672">
        <v>77.5</v>
      </c>
      <c r="B2672">
        <v>0.35099999999999998</v>
      </c>
      <c r="C2672">
        <v>77.510000000000005</v>
      </c>
      <c r="D2672">
        <v>0.28499999999999998</v>
      </c>
      <c r="E2672">
        <v>77.519000000000005</v>
      </c>
      <c r="F2672">
        <v>0.152</v>
      </c>
    </row>
    <row r="2673" spans="1:6" x14ac:dyDescent="0.2">
      <c r="A2673">
        <v>77.528999999999996</v>
      </c>
      <c r="B2673">
        <v>0.17299999999999999</v>
      </c>
      <c r="C2673">
        <v>77.539000000000001</v>
      </c>
      <c r="D2673">
        <v>0.223</v>
      </c>
      <c r="E2673">
        <v>77.548000000000002</v>
      </c>
      <c r="F2673">
        <v>0.159</v>
      </c>
    </row>
    <row r="2674" spans="1:6" x14ac:dyDescent="0.2">
      <c r="A2674">
        <v>77.558000000000007</v>
      </c>
      <c r="B2674">
        <v>0.20100000000000001</v>
      </c>
      <c r="C2674">
        <v>77.566999999999993</v>
      </c>
      <c r="D2674">
        <v>0.14499999999999999</v>
      </c>
      <c r="E2674">
        <v>77.576999999999998</v>
      </c>
      <c r="F2674">
        <v>0.20300000000000001</v>
      </c>
    </row>
    <row r="2675" spans="1:6" x14ac:dyDescent="0.2">
      <c r="A2675">
        <v>77.587000000000003</v>
      </c>
      <c r="B2675">
        <v>0.16400000000000001</v>
      </c>
      <c r="C2675">
        <v>77.596000000000004</v>
      </c>
      <c r="D2675">
        <v>0.16200000000000001</v>
      </c>
      <c r="E2675">
        <v>77.605999999999995</v>
      </c>
      <c r="F2675">
        <v>0.23200000000000001</v>
      </c>
    </row>
    <row r="2676" spans="1:6" x14ac:dyDescent="0.2">
      <c r="A2676">
        <v>77.616</v>
      </c>
      <c r="B2676">
        <v>0.19600000000000001</v>
      </c>
      <c r="C2676">
        <v>77.625</v>
      </c>
      <c r="D2676">
        <v>0.19700000000000001</v>
      </c>
      <c r="E2676">
        <v>77.635000000000005</v>
      </c>
      <c r="F2676">
        <v>0.21299999999999999</v>
      </c>
    </row>
    <row r="2677" spans="1:6" x14ac:dyDescent="0.2">
      <c r="A2677">
        <v>77.644000000000005</v>
      </c>
      <c r="B2677">
        <v>0.17699999999999999</v>
      </c>
      <c r="C2677">
        <v>77.653999999999996</v>
      </c>
      <c r="D2677">
        <v>0.17</v>
      </c>
      <c r="E2677">
        <v>77.664000000000001</v>
      </c>
      <c r="F2677">
        <v>0.108</v>
      </c>
    </row>
    <row r="2678" spans="1:6" x14ac:dyDescent="0.2">
      <c r="A2678">
        <v>77.673000000000002</v>
      </c>
      <c r="B2678">
        <v>0.17799999999999999</v>
      </c>
      <c r="C2678">
        <v>77.683000000000007</v>
      </c>
      <c r="D2678">
        <v>0.161</v>
      </c>
      <c r="E2678">
        <v>77.692999999999998</v>
      </c>
      <c r="F2678">
        <v>0.22600000000000001</v>
      </c>
    </row>
    <row r="2679" spans="1:6" x14ac:dyDescent="0.2">
      <c r="A2679">
        <v>77.701999999999998</v>
      </c>
      <c r="B2679">
        <v>0.26500000000000001</v>
      </c>
      <c r="C2679">
        <v>77.712000000000003</v>
      </c>
      <c r="D2679">
        <v>0.23100000000000001</v>
      </c>
      <c r="E2679">
        <v>77.721000000000004</v>
      </c>
      <c r="F2679">
        <v>0.26600000000000001</v>
      </c>
    </row>
    <row r="2680" spans="1:6" x14ac:dyDescent="0.2">
      <c r="A2680">
        <v>77.730999999999995</v>
      </c>
      <c r="B2680">
        <v>0.20699999999999999</v>
      </c>
      <c r="C2680">
        <v>77.741</v>
      </c>
      <c r="D2680">
        <v>0.221</v>
      </c>
      <c r="E2680">
        <v>77.75</v>
      </c>
      <c r="F2680">
        <v>0.29699999999999999</v>
      </c>
    </row>
    <row r="2681" spans="1:6" x14ac:dyDescent="0.2">
      <c r="A2681">
        <v>77.760000000000005</v>
      </c>
      <c r="B2681">
        <v>0.312</v>
      </c>
      <c r="C2681">
        <v>77.77</v>
      </c>
      <c r="D2681">
        <v>0.30099999999999999</v>
      </c>
      <c r="E2681">
        <v>77.778999999999996</v>
      </c>
      <c r="F2681">
        <v>0.2</v>
      </c>
    </row>
    <row r="2682" spans="1:6" x14ac:dyDescent="0.2">
      <c r="A2682">
        <v>77.789000000000001</v>
      </c>
      <c r="B2682">
        <v>0.27</v>
      </c>
      <c r="C2682">
        <v>77.798000000000002</v>
      </c>
      <c r="D2682">
        <v>0.28199999999999997</v>
      </c>
      <c r="E2682">
        <v>77.808000000000007</v>
      </c>
      <c r="F2682">
        <v>0.312</v>
      </c>
    </row>
    <row r="2683" spans="1:6" x14ac:dyDescent="0.2">
      <c r="A2683">
        <v>77.817999999999998</v>
      </c>
      <c r="B2683">
        <v>0.36</v>
      </c>
      <c r="C2683">
        <v>77.826999999999998</v>
      </c>
      <c r="D2683">
        <v>0.33800000000000002</v>
      </c>
      <c r="E2683">
        <v>77.837000000000003</v>
      </c>
      <c r="F2683">
        <v>0.39600000000000002</v>
      </c>
    </row>
    <row r="2684" spans="1:6" x14ac:dyDescent="0.2">
      <c r="A2684">
        <v>77.846000000000004</v>
      </c>
      <c r="B2684">
        <v>0.49099999999999999</v>
      </c>
      <c r="C2684">
        <v>77.855999999999995</v>
      </c>
      <c r="D2684">
        <v>0.20599999999999999</v>
      </c>
      <c r="E2684">
        <v>77.866</v>
      </c>
      <c r="F2684">
        <v>0.56599999999999995</v>
      </c>
    </row>
    <row r="2685" spans="1:6" x14ac:dyDescent="0.2">
      <c r="A2685">
        <v>77.875</v>
      </c>
      <c r="B2685">
        <v>0.54500000000000004</v>
      </c>
      <c r="C2685">
        <v>77.885000000000005</v>
      </c>
      <c r="D2685">
        <v>0.54</v>
      </c>
      <c r="E2685">
        <v>77.894999999999996</v>
      </c>
      <c r="F2685">
        <v>0.42</v>
      </c>
    </row>
    <row r="2686" spans="1:6" x14ac:dyDescent="0.2">
      <c r="A2686">
        <v>77.903999999999996</v>
      </c>
      <c r="B2686">
        <v>0.19900000000000001</v>
      </c>
      <c r="C2686">
        <v>77.914000000000001</v>
      </c>
      <c r="D2686">
        <v>0.27400000000000002</v>
      </c>
      <c r="E2686">
        <v>77.923000000000002</v>
      </c>
      <c r="F2686">
        <v>0.29399999999999998</v>
      </c>
    </row>
    <row r="2687" spans="1:6" x14ac:dyDescent="0.2">
      <c r="A2687">
        <v>77.933000000000007</v>
      </c>
      <c r="B2687">
        <v>0.19400000000000001</v>
      </c>
      <c r="C2687">
        <v>77.942999999999998</v>
      </c>
      <c r="D2687">
        <v>0.17</v>
      </c>
      <c r="E2687">
        <v>77.951999999999998</v>
      </c>
      <c r="F2687">
        <v>0.18099999999999999</v>
      </c>
    </row>
    <row r="2688" spans="1:6" x14ac:dyDescent="0.2">
      <c r="A2688">
        <v>77.962000000000003</v>
      </c>
      <c r="B2688">
        <v>0.19700000000000001</v>
      </c>
      <c r="C2688">
        <v>77.971999999999994</v>
      </c>
      <c r="D2688">
        <v>0.186</v>
      </c>
      <c r="E2688">
        <v>77.980999999999995</v>
      </c>
      <c r="F2688">
        <v>0.17199999999999999</v>
      </c>
    </row>
    <row r="2689" spans="1:6" x14ac:dyDescent="0.2">
      <c r="A2689">
        <v>77.991</v>
      </c>
      <c r="B2689">
        <v>0.16700000000000001</v>
      </c>
      <c r="C2689">
        <v>78</v>
      </c>
      <c r="D2689">
        <v>0.20499999999999999</v>
      </c>
      <c r="E2689">
        <v>78.010000000000005</v>
      </c>
      <c r="F2689">
        <v>0.35899999999999999</v>
      </c>
    </row>
    <row r="2690" spans="1:6" x14ac:dyDescent="0.2">
      <c r="A2690">
        <v>78.02</v>
      </c>
      <c r="B2690">
        <v>0.35799999999999998</v>
      </c>
      <c r="C2690">
        <v>78.028999999999996</v>
      </c>
      <c r="D2690">
        <v>0.313</v>
      </c>
      <c r="E2690">
        <v>78.039000000000001</v>
      </c>
      <c r="F2690">
        <v>0.215</v>
      </c>
    </row>
    <row r="2691" spans="1:6" x14ac:dyDescent="0.2">
      <c r="A2691">
        <v>78.049000000000007</v>
      </c>
      <c r="B2691">
        <v>0.112</v>
      </c>
      <c r="C2691">
        <v>78.058000000000007</v>
      </c>
      <c r="D2691">
        <v>0.13900000000000001</v>
      </c>
      <c r="E2691">
        <v>78.067999999999998</v>
      </c>
      <c r="F2691">
        <v>0.104</v>
      </c>
    </row>
    <row r="2692" spans="1:6" x14ac:dyDescent="0.2">
      <c r="A2692">
        <v>78.076999999999998</v>
      </c>
      <c r="B2692">
        <v>0.156</v>
      </c>
      <c r="C2692">
        <v>78.087000000000003</v>
      </c>
      <c r="D2692">
        <v>0.16200000000000001</v>
      </c>
      <c r="E2692">
        <v>78.096999999999994</v>
      </c>
      <c r="F2692">
        <v>0.13400000000000001</v>
      </c>
    </row>
    <row r="2693" spans="1:6" x14ac:dyDescent="0.2">
      <c r="A2693">
        <v>78.105999999999995</v>
      </c>
      <c r="B2693">
        <v>0.19800000000000001</v>
      </c>
      <c r="C2693">
        <v>78.116</v>
      </c>
      <c r="D2693">
        <v>0.25</v>
      </c>
      <c r="E2693">
        <v>78.125</v>
      </c>
      <c r="F2693">
        <v>0.30299999999999999</v>
      </c>
    </row>
    <row r="2694" spans="1:6" x14ac:dyDescent="0.2">
      <c r="A2694">
        <v>78.135000000000005</v>
      </c>
      <c r="B2694">
        <v>0.28499999999999998</v>
      </c>
      <c r="C2694">
        <v>78.144999999999996</v>
      </c>
      <c r="D2694">
        <v>0.247</v>
      </c>
      <c r="E2694">
        <v>78.153999999999996</v>
      </c>
      <c r="F2694">
        <v>0.255</v>
      </c>
    </row>
    <row r="2695" spans="1:6" x14ac:dyDescent="0.2">
      <c r="A2695">
        <v>78.164000000000001</v>
      </c>
      <c r="B2695">
        <v>0.20300000000000001</v>
      </c>
      <c r="C2695">
        <v>78.174000000000007</v>
      </c>
      <c r="D2695">
        <v>9.7000000000000003E-2</v>
      </c>
      <c r="E2695">
        <v>78.183000000000007</v>
      </c>
      <c r="F2695">
        <v>0.32</v>
      </c>
    </row>
    <row r="2696" spans="1:6" x14ac:dyDescent="0.2">
      <c r="A2696">
        <v>78.192999999999998</v>
      </c>
      <c r="B2696">
        <v>0.33700000000000002</v>
      </c>
      <c r="C2696">
        <v>78.201999999999998</v>
      </c>
      <c r="D2696">
        <v>0.33900000000000002</v>
      </c>
      <c r="E2696">
        <v>78.212000000000003</v>
      </c>
      <c r="F2696">
        <v>0.45200000000000001</v>
      </c>
    </row>
    <row r="2697" spans="1:6" x14ac:dyDescent="0.2">
      <c r="A2697">
        <v>78.221999999999994</v>
      </c>
      <c r="B2697">
        <v>0.39100000000000001</v>
      </c>
      <c r="C2697">
        <v>78.230999999999995</v>
      </c>
      <c r="D2697">
        <v>0.46100000000000002</v>
      </c>
      <c r="E2697">
        <v>78.241</v>
      </c>
      <c r="F2697">
        <v>0.49399999999999999</v>
      </c>
    </row>
    <row r="2698" spans="1:6" x14ac:dyDescent="0.2">
      <c r="A2698">
        <v>78.25</v>
      </c>
      <c r="B2698">
        <v>0.44700000000000001</v>
      </c>
      <c r="C2698">
        <v>78.260000000000005</v>
      </c>
      <c r="D2698">
        <v>0.53800000000000003</v>
      </c>
      <c r="E2698">
        <v>78.27</v>
      </c>
      <c r="F2698">
        <v>0.43</v>
      </c>
    </row>
    <row r="2699" spans="1:6" x14ac:dyDescent="0.2">
      <c r="A2699">
        <v>78.278999999999996</v>
      </c>
      <c r="B2699">
        <v>0.36</v>
      </c>
      <c r="C2699">
        <v>78.289000000000001</v>
      </c>
      <c r="D2699">
        <v>0.34599999999999997</v>
      </c>
      <c r="E2699">
        <v>78.298000000000002</v>
      </c>
      <c r="F2699">
        <v>0.34100000000000003</v>
      </c>
    </row>
    <row r="2700" spans="1:6" x14ac:dyDescent="0.2">
      <c r="A2700">
        <v>78.308000000000007</v>
      </c>
      <c r="B2700">
        <v>0.45100000000000001</v>
      </c>
      <c r="C2700">
        <v>78.317999999999998</v>
      </c>
      <c r="D2700">
        <v>0.46700000000000003</v>
      </c>
      <c r="E2700">
        <v>78.326999999999998</v>
      </c>
      <c r="F2700">
        <v>0.32400000000000001</v>
      </c>
    </row>
    <row r="2701" spans="1:6" x14ac:dyDescent="0.2">
      <c r="A2701">
        <v>78.337000000000003</v>
      </c>
      <c r="B2701">
        <v>0.192</v>
      </c>
      <c r="C2701">
        <v>78.346000000000004</v>
      </c>
      <c r="D2701">
        <v>0.20300000000000001</v>
      </c>
      <c r="E2701">
        <v>78.355999999999995</v>
      </c>
      <c r="F2701">
        <v>0.223</v>
      </c>
    </row>
    <row r="2702" spans="1:6" x14ac:dyDescent="0.2">
      <c r="A2702">
        <v>78.366</v>
      </c>
      <c r="B2702">
        <v>0.16600000000000001</v>
      </c>
      <c r="C2702">
        <v>78.375</v>
      </c>
      <c r="D2702">
        <v>0.13</v>
      </c>
      <c r="E2702">
        <v>78.385000000000005</v>
      </c>
      <c r="F2702">
        <v>0.11</v>
      </c>
    </row>
    <row r="2703" spans="1:6" x14ac:dyDescent="0.2">
      <c r="A2703">
        <v>78.394000000000005</v>
      </c>
      <c r="B2703">
        <v>0.123</v>
      </c>
      <c r="C2703">
        <v>78.403999999999996</v>
      </c>
      <c r="D2703">
        <v>0.17499999999999999</v>
      </c>
      <c r="E2703">
        <v>78.412999999999997</v>
      </c>
      <c r="F2703">
        <v>0.13800000000000001</v>
      </c>
    </row>
    <row r="2704" spans="1:6" x14ac:dyDescent="0.2">
      <c r="A2704">
        <v>78.423000000000002</v>
      </c>
      <c r="B2704">
        <v>0.16700000000000001</v>
      </c>
      <c r="C2704">
        <v>78.433000000000007</v>
      </c>
      <c r="D2704">
        <v>0.20100000000000001</v>
      </c>
      <c r="E2704">
        <v>78.441999999999993</v>
      </c>
      <c r="F2704">
        <v>0.2</v>
      </c>
    </row>
    <row r="2705" spans="1:6" x14ac:dyDescent="0.2">
      <c r="A2705">
        <v>78.451999999999998</v>
      </c>
      <c r="B2705">
        <v>0.184</v>
      </c>
      <c r="C2705">
        <v>78.460999999999999</v>
      </c>
      <c r="D2705">
        <v>0.126</v>
      </c>
      <c r="E2705">
        <v>78.471000000000004</v>
      </c>
      <c r="F2705">
        <v>0.109</v>
      </c>
    </row>
    <row r="2706" spans="1:6" x14ac:dyDescent="0.2">
      <c r="A2706">
        <v>78.480999999999995</v>
      </c>
      <c r="B2706">
        <v>5.8999999999999997E-2</v>
      </c>
      <c r="C2706">
        <v>78.489999999999995</v>
      </c>
      <c r="D2706">
        <v>0.13900000000000001</v>
      </c>
      <c r="E2706">
        <v>78.5</v>
      </c>
      <c r="F2706">
        <v>0.156</v>
      </c>
    </row>
    <row r="2707" spans="1:6" x14ac:dyDescent="0.2">
      <c r="A2707">
        <v>78.509</v>
      </c>
      <c r="B2707">
        <v>0.16200000000000001</v>
      </c>
      <c r="C2707">
        <v>78.519000000000005</v>
      </c>
      <c r="D2707">
        <v>0.222</v>
      </c>
      <c r="E2707">
        <v>78.528999999999996</v>
      </c>
      <c r="F2707">
        <v>0.23200000000000001</v>
      </c>
    </row>
    <row r="2708" spans="1:6" x14ac:dyDescent="0.2">
      <c r="A2708">
        <v>78.537999999999997</v>
      </c>
      <c r="B2708">
        <v>0.128</v>
      </c>
      <c r="C2708">
        <v>78.548000000000002</v>
      </c>
      <c r="D2708">
        <v>0.106</v>
      </c>
      <c r="E2708">
        <v>78.557000000000002</v>
      </c>
      <c r="F2708">
        <v>0.24199999999999999</v>
      </c>
    </row>
    <row r="2709" spans="1:6" x14ac:dyDescent="0.2">
      <c r="A2709">
        <v>78.566999999999993</v>
      </c>
      <c r="B2709">
        <v>0.185</v>
      </c>
      <c r="C2709">
        <v>78.576999999999998</v>
      </c>
      <c r="D2709">
        <v>0.123</v>
      </c>
      <c r="E2709">
        <v>78.585999999999999</v>
      </c>
      <c r="F2709">
        <v>0.30399999999999999</v>
      </c>
    </row>
    <row r="2710" spans="1:6" x14ac:dyDescent="0.2">
      <c r="A2710">
        <v>78.596000000000004</v>
      </c>
      <c r="B2710">
        <v>0.17699999999999999</v>
      </c>
      <c r="C2710">
        <v>78.605000000000004</v>
      </c>
      <c r="D2710">
        <v>0.36199999999999999</v>
      </c>
      <c r="E2710">
        <v>78.614999999999995</v>
      </c>
      <c r="F2710">
        <v>0.35499999999999998</v>
      </c>
    </row>
    <row r="2711" spans="1:6" x14ac:dyDescent="0.2">
      <c r="A2711">
        <v>78.625</v>
      </c>
      <c r="B2711">
        <v>0.40799999999999997</v>
      </c>
      <c r="C2711">
        <v>78.634</v>
      </c>
      <c r="D2711">
        <v>0.57099999999999995</v>
      </c>
      <c r="E2711">
        <v>78.644000000000005</v>
      </c>
      <c r="F2711">
        <v>0.52500000000000002</v>
      </c>
    </row>
    <row r="2712" spans="1:6" x14ac:dyDescent="0.2">
      <c r="A2712">
        <v>78.653000000000006</v>
      </c>
      <c r="B2712">
        <v>0.35899999999999999</v>
      </c>
      <c r="C2712">
        <v>78.662999999999997</v>
      </c>
      <c r="D2712">
        <v>0.53100000000000003</v>
      </c>
      <c r="E2712">
        <v>78.673000000000002</v>
      </c>
      <c r="F2712">
        <v>0.64300000000000002</v>
      </c>
    </row>
    <row r="2713" spans="1:6" x14ac:dyDescent="0.2">
      <c r="A2713">
        <v>78.682000000000002</v>
      </c>
      <c r="B2713">
        <v>0.48799999999999999</v>
      </c>
      <c r="C2713">
        <v>78.691999999999993</v>
      </c>
      <c r="D2713">
        <v>0.49199999999999999</v>
      </c>
      <c r="E2713">
        <v>78.700999999999993</v>
      </c>
      <c r="F2713">
        <v>0.46300000000000002</v>
      </c>
    </row>
    <row r="2714" spans="1:6" x14ac:dyDescent="0.2">
      <c r="A2714">
        <v>78.710999999999999</v>
      </c>
      <c r="B2714">
        <v>0.45</v>
      </c>
      <c r="C2714">
        <v>78.721000000000004</v>
      </c>
      <c r="D2714">
        <v>0.113</v>
      </c>
      <c r="E2714">
        <v>78.73</v>
      </c>
      <c r="F2714">
        <v>9.1999999999999998E-2</v>
      </c>
    </row>
    <row r="2715" spans="1:6" x14ac:dyDescent="0.2">
      <c r="A2715">
        <v>78.739999999999995</v>
      </c>
      <c r="B2715">
        <v>0.115</v>
      </c>
      <c r="C2715">
        <v>78.748999999999995</v>
      </c>
      <c r="D2715">
        <v>0.29499999999999998</v>
      </c>
      <c r="E2715">
        <v>78.759</v>
      </c>
      <c r="F2715">
        <v>0.312</v>
      </c>
    </row>
    <row r="2716" spans="1:6" x14ac:dyDescent="0.2">
      <c r="A2716">
        <v>78.769000000000005</v>
      </c>
      <c r="B2716">
        <v>0.36299999999999999</v>
      </c>
      <c r="C2716">
        <v>78.778000000000006</v>
      </c>
      <c r="D2716">
        <v>0.33700000000000002</v>
      </c>
      <c r="E2716">
        <v>78.787999999999997</v>
      </c>
      <c r="F2716">
        <v>0.19800000000000001</v>
      </c>
    </row>
    <row r="2717" spans="1:6" x14ac:dyDescent="0.2">
      <c r="A2717">
        <v>78.796999999999997</v>
      </c>
      <c r="B2717">
        <v>0.13500000000000001</v>
      </c>
      <c r="C2717">
        <v>78.807000000000002</v>
      </c>
      <c r="D2717">
        <v>0.16900000000000001</v>
      </c>
      <c r="E2717">
        <v>78.816999999999993</v>
      </c>
      <c r="F2717">
        <v>0.22700000000000001</v>
      </c>
    </row>
    <row r="2718" spans="1:6" x14ac:dyDescent="0.2">
      <c r="A2718">
        <v>78.825999999999993</v>
      </c>
      <c r="B2718">
        <v>0.17599999999999999</v>
      </c>
      <c r="C2718">
        <v>78.835999999999999</v>
      </c>
      <c r="D2718">
        <v>0.17</v>
      </c>
      <c r="E2718">
        <v>78.844999999999999</v>
      </c>
      <c r="F2718">
        <v>0.187</v>
      </c>
    </row>
    <row r="2719" spans="1:6" x14ac:dyDescent="0.2">
      <c r="A2719">
        <v>78.855000000000004</v>
      </c>
      <c r="B2719">
        <v>0.20200000000000001</v>
      </c>
      <c r="C2719">
        <v>78.864999999999995</v>
      </c>
      <c r="D2719">
        <v>0.28699999999999998</v>
      </c>
      <c r="E2719">
        <v>78.873999999999995</v>
      </c>
      <c r="F2719">
        <v>0.123</v>
      </c>
    </row>
    <row r="2720" spans="1:6" x14ac:dyDescent="0.2">
      <c r="A2720">
        <v>78.884</v>
      </c>
      <c r="B2720">
        <v>0.156</v>
      </c>
      <c r="C2720">
        <v>78.893000000000001</v>
      </c>
      <c r="D2720">
        <v>0.186</v>
      </c>
      <c r="E2720">
        <v>78.903000000000006</v>
      </c>
      <c r="F2720">
        <v>0.30499999999999999</v>
      </c>
    </row>
    <row r="2721" spans="1:6" x14ac:dyDescent="0.2">
      <c r="A2721">
        <v>78.912999999999997</v>
      </c>
      <c r="B2721">
        <v>0.33</v>
      </c>
      <c r="C2721">
        <v>78.921999999999997</v>
      </c>
      <c r="D2721">
        <v>0.28899999999999998</v>
      </c>
      <c r="E2721">
        <v>78.932000000000002</v>
      </c>
      <c r="F2721">
        <v>0.26400000000000001</v>
      </c>
    </row>
    <row r="2722" spans="1:6" x14ac:dyDescent="0.2">
      <c r="A2722">
        <v>78.941000000000003</v>
      </c>
      <c r="B2722">
        <v>0.28100000000000003</v>
      </c>
      <c r="C2722">
        <v>78.950999999999993</v>
      </c>
      <c r="D2722">
        <v>0.51700000000000002</v>
      </c>
      <c r="E2722">
        <v>78.960999999999999</v>
      </c>
      <c r="F2722">
        <v>0.435</v>
      </c>
    </row>
    <row r="2723" spans="1:6" x14ac:dyDescent="0.2">
      <c r="A2723">
        <v>78.97</v>
      </c>
      <c r="B2723">
        <v>0.57699999999999996</v>
      </c>
      <c r="C2723">
        <v>78.98</v>
      </c>
      <c r="D2723">
        <v>0.31</v>
      </c>
      <c r="E2723">
        <v>78.989000000000004</v>
      </c>
      <c r="F2723">
        <v>0.32500000000000001</v>
      </c>
    </row>
    <row r="2724" spans="1:6" x14ac:dyDescent="0.2">
      <c r="A2724">
        <v>78.998999999999995</v>
      </c>
      <c r="B2724">
        <v>0.56000000000000005</v>
      </c>
      <c r="C2724">
        <v>79.009</v>
      </c>
      <c r="D2724">
        <v>0.23699999999999999</v>
      </c>
      <c r="E2724">
        <v>79.018000000000001</v>
      </c>
      <c r="F2724">
        <v>0.05</v>
      </c>
    </row>
    <row r="2725" spans="1:6" x14ac:dyDescent="0.2">
      <c r="A2725">
        <v>79.028000000000006</v>
      </c>
      <c r="B2725">
        <v>0.20699999999999999</v>
      </c>
      <c r="C2725">
        <v>79.037999999999997</v>
      </c>
      <c r="D2725">
        <v>0.26700000000000002</v>
      </c>
      <c r="E2725">
        <v>79.046999999999997</v>
      </c>
      <c r="F2725">
        <v>0.20899999999999999</v>
      </c>
    </row>
    <row r="2726" spans="1:6" x14ac:dyDescent="0.2">
      <c r="A2726">
        <v>79.057000000000002</v>
      </c>
      <c r="B2726">
        <v>0.20899999999999999</v>
      </c>
      <c r="C2726">
        <v>79.066999999999993</v>
      </c>
      <c r="D2726">
        <v>0.223</v>
      </c>
      <c r="E2726">
        <v>79.076999999999998</v>
      </c>
      <c r="F2726">
        <v>0.188</v>
      </c>
    </row>
    <row r="2727" spans="1:6" x14ac:dyDescent="0.2">
      <c r="A2727">
        <v>79.085999999999999</v>
      </c>
      <c r="B2727">
        <v>0.245</v>
      </c>
      <c r="C2727">
        <v>79.096000000000004</v>
      </c>
      <c r="D2727">
        <v>0.28100000000000003</v>
      </c>
      <c r="E2727">
        <v>79.105999999999995</v>
      </c>
      <c r="F2727">
        <v>0.252</v>
      </c>
    </row>
    <row r="2728" spans="1:6" x14ac:dyDescent="0.2">
      <c r="A2728">
        <v>79.116</v>
      </c>
      <c r="B2728">
        <v>0.23599999999999999</v>
      </c>
      <c r="C2728">
        <v>79.125</v>
      </c>
      <c r="D2728">
        <v>0.253</v>
      </c>
      <c r="E2728">
        <v>79.135000000000005</v>
      </c>
      <c r="F2728">
        <v>0.22</v>
      </c>
    </row>
    <row r="2729" spans="1:6" x14ac:dyDescent="0.2">
      <c r="A2729">
        <v>79.144999999999996</v>
      </c>
      <c r="B2729">
        <v>0.24099999999999999</v>
      </c>
      <c r="C2729">
        <v>79.153999999999996</v>
      </c>
      <c r="D2729">
        <v>0.29299999999999998</v>
      </c>
      <c r="E2729">
        <v>79.164000000000001</v>
      </c>
      <c r="F2729">
        <v>0.19900000000000001</v>
      </c>
    </row>
    <row r="2730" spans="1:6" x14ac:dyDescent="0.2">
      <c r="A2730">
        <v>79.174000000000007</v>
      </c>
      <c r="B2730">
        <v>0.191</v>
      </c>
      <c r="C2730">
        <v>79.183999999999997</v>
      </c>
      <c r="D2730">
        <v>0.22500000000000001</v>
      </c>
      <c r="E2730">
        <v>79.192999999999998</v>
      </c>
      <c r="F2730">
        <v>0.36</v>
      </c>
    </row>
    <row r="2731" spans="1:6" x14ac:dyDescent="0.2">
      <c r="A2731">
        <v>79.203000000000003</v>
      </c>
      <c r="B2731">
        <v>0.45800000000000002</v>
      </c>
      <c r="C2731">
        <v>79.212999999999994</v>
      </c>
      <c r="D2731">
        <v>0.56100000000000005</v>
      </c>
      <c r="E2731">
        <v>79.222999999999999</v>
      </c>
      <c r="F2731">
        <v>0.55500000000000005</v>
      </c>
    </row>
    <row r="2732" spans="1:6" x14ac:dyDescent="0.2">
      <c r="A2732">
        <v>79.231999999999999</v>
      </c>
      <c r="B2732">
        <v>0.317</v>
      </c>
      <c r="C2732">
        <v>79.242000000000004</v>
      </c>
      <c r="D2732">
        <v>0.185</v>
      </c>
      <c r="E2732">
        <v>79.251999999999995</v>
      </c>
      <c r="F2732">
        <v>0.22</v>
      </c>
    </row>
    <row r="2733" spans="1:6" x14ac:dyDescent="0.2">
      <c r="A2733">
        <v>79.262</v>
      </c>
      <c r="B2733">
        <v>0.253</v>
      </c>
      <c r="C2733">
        <v>79.271000000000001</v>
      </c>
      <c r="D2733">
        <v>0.36599999999999999</v>
      </c>
      <c r="E2733">
        <v>79.281000000000006</v>
      </c>
      <c r="F2733">
        <v>0.41099999999999998</v>
      </c>
    </row>
    <row r="2734" spans="1:6" x14ac:dyDescent="0.2">
      <c r="A2734">
        <v>79.290999999999997</v>
      </c>
      <c r="B2734">
        <v>0.373</v>
      </c>
      <c r="C2734">
        <v>79.3</v>
      </c>
      <c r="D2734">
        <v>0.47499999999999998</v>
      </c>
      <c r="E2734">
        <v>79.31</v>
      </c>
      <c r="F2734">
        <v>0.46400000000000002</v>
      </c>
    </row>
    <row r="2735" spans="1:6" x14ac:dyDescent="0.2">
      <c r="A2735">
        <v>79.319999999999993</v>
      </c>
      <c r="B2735">
        <v>0.39400000000000002</v>
      </c>
      <c r="C2735">
        <v>79.33</v>
      </c>
      <c r="D2735">
        <v>0.222</v>
      </c>
      <c r="E2735">
        <v>79.338999999999999</v>
      </c>
      <c r="F2735">
        <v>0.23300000000000001</v>
      </c>
    </row>
    <row r="2736" spans="1:6" x14ac:dyDescent="0.2">
      <c r="A2736">
        <v>79.349000000000004</v>
      </c>
      <c r="B2736">
        <v>0.15</v>
      </c>
      <c r="C2736">
        <v>79.358999999999995</v>
      </c>
      <c r="D2736">
        <v>0.13300000000000001</v>
      </c>
      <c r="E2736">
        <v>79.369</v>
      </c>
      <c r="F2736">
        <v>0.184</v>
      </c>
    </row>
    <row r="2737" spans="1:6" x14ac:dyDescent="0.2">
      <c r="A2737">
        <v>79.378</v>
      </c>
      <c r="B2737">
        <v>0.33700000000000002</v>
      </c>
      <c r="C2737">
        <v>79.388000000000005</v>
      </c>
      <c r="D2737">
        <v>0.38300000000000001</v>
      </c>
      <c r="E2737">
        <v>79.397999999999996</v>
      </c>
      <c r="F2737">
        <v>0.378</v>
      </c>
    </row>
    <row r="2738" spans="1:6" x14ac:dyDescent="0.2">
      <c r="A2738">
        <v>79.408000000000001</v>
      </c>
      <c r="B2738">
        <v>0.41799999999999998</v>
      </c>
      <c r="C2738">
        <v>79.417000000000002</v>
      </c>
      <c r="D2738">
        <v>0.68799999999999994</v>
      </c>
      <c r="E2738">
        <v>79.427000000000007</v>
      </c>
      <c r="F2738">
        <v>0.72899999999999998</v>
      </c>
    </row>
    <row r="2739" spans="1:6" x14ac:dyDescent="0.2">
      <c r="A2739">
        <v>79.436999999999998</v>
      </c>
      <c r="B2739">
        <v>0.75600000000000001</v>
      </c>
      <c r="C2739">
        <v>79.447000000000003</v>
      </c>
      <c r="D2739">
        <v>0.60499999999999998</v>
      </c>
      <c r="E2739">
        <v>79.456000000000003</v>
      </c>
      <c r="F2739">
        <v>0.51800000000000002</v>
      </c>
    </row>
    <row r="2740" spans="1:6" x14ac:dyDescent="0.2">
      <c r="A2740">
        <v>79.465999999999994</v>
      </c>
      <c r="B2740">
        <v>0.58199999999999996</v>
      </c>
      <c r="C2740">
        <v>79.475999999999999</v>
      </c>
      <c r="D2740">
        <v>0.51</v>
      </c>
      <c r="E2740">
        <v>79.484999999999999</v>
      </c>
      <c r="F2740">
        <v>0.46300000000000002</v>
      </c>
    </row>
    <row r="2741" spans="1:6" x14ac:dyDescent="0.2">
      <c r="A2741">
        <v>79.495000000000005</v>
      </c>
      <c r="B2741">
        <v>0.54700000000000004</v>
      </c>
      <c r="C2741">
        <v>79.504999999999995</v>
      </c>
      <c r="D2741">
        <v>0.60599999999999998</v>
      </c>
      <c r="E2741">
        <v>79.515000000000001</v>
      </c>
      <c r="F2741">
        <v>0.47699999999999998</v>
      </c>
    </row>
    <row r="2742" spans="1:6" x14ac:dyDescent="0.2">
      <c r="A2742">
        <v>79.524000000000001</v>
      </c>
      <c r="B2742">
        <v>0.374</v>
      </c>
      <c r="C2742">
        <v>79.534000000000006</v>
      </c>
      <c r="D2742">
        <v>0.379</v>
      </c>
      <c r="E2742">
        <v>79.543999999999997</v>
      </c>
      <c r="F2742">
        <v>0.4</v>
      </c>
    </row>
    <row r="2743" spans="1:6" x14ac:dyDescent="0.2">
      <c r="A2743">
        <v>79.554000000000002</v>
      </c>
      <c r="B2743">
        <v>0.39300000000000002</v>
      </c>
      <c r="C2743">
        <v>79.563000000000002</v>
      </c>
      <c r="D2743">
        <v>0.22600000000000001</v>
      </c>
      <c r="E2743">
        <v>79.572999999999993</v>
      </c>
      <c r="F2743">
        <v>0.161</v>
      </c>
    </row>
    <row r="2744" spans="1:6" x14ac:dyDescent="0.2">
      <c r="A2744">
        <v>79.582999999999998</v>
      </c>
      <c r="B2744">
        <v>0.23799999999999999</v>
      </c>
      <c r="C2744">
        <v>79.593000000000004</v>
      </c>
      <c r="D2744">
        <v>0.23200000000000001</v>
      </c>
      <c r="E2744">
        <v>79.602000000000004</v>
      </c>
      <c r="F2744">
        <v>0.114</v>
      </c>
    </row>
    <row r="2745" spans="1:6" x14ac:dyDescent="0.2">
      <c r="A2745">
        <v>79.611999999999995</v>
      </c>
      <c r="B2745">
        <v>0.188</v>
      </c>
      <c r="C2745">
        <v>79.622</v>
      </c>
      <c r="D2745">
        <v>0.20100000000000001</v>
      </c>
      <c r="E2745">
        <v>79.631</v>
      </c>
      <c r="F2745">
        <v>0.25600000000000001</v>
      </c>
    </row>
    <row r="2746" spans="1:6" x14ac:dyDescent="0.2">
      <c r="A2746">
        <v>79.641000000000005</v>
      </c>
      <c r="B2746">
        <v>0.14599999999999999</v>
      </c>
      <c r="C2746">
        <v>79.650999999999996</v>
      </c>
      <c r="D2746">
        <v>0.23599999999999999</v>
      </c>
      <c r="E2746">
        <v>79.661000000000001</v>
      </c>
      <c r="F2746">
        <v>0.25</v>
      </c>
    </row>
    <row r="2747" spans="1:6" x14ac:dyDescent="0.2">
      <c r="A2747">
        <v>79.67</v>
      </c>
      <c r="B2747">
        <v>0.23100000000000001</v>
      </c>
      <c r="C2747">
        <v>79.680000000000007</v>
      </c>
      <c r="D2747">
        <v>0.26700000000000002</v>
      </c>
      <c r="E2747">
        <v>79.69</v>
      </c>
      <c r="F2747">
        <v>0.26400000000000001</v>
      </c>
    </row>
    <row r="2748" spans="1:6" x14ac:dyDescent="0.2">
      <c r="A2748">
        <v>79.7</v>
      </c>
      <c r="B2748">
        <v>0.27600000000000002</v>
      </c>
      <c r="C2748">
        <v>79.709000000000003</v>
      </c>
      <c r="D2748">
        <v>0.38800000000000001</v>
      </c>
      <c r="E2748">
        <v>79.718999999999994</v>
      </c>
      <c r="F2748">
        <v>0.42799999999999999</v>
      </c>
    </row>
    <row r="2749" spans="1:6" x14ac:dyDescent="0.2">
      <c r="A2749">
        <v>79.728999999999999</v>
      </c>
      <c r="B2749">
        <v>0.46100000000000002</v>
      </c>
      <c r="C2749">
        <v>79.739000000000004</v>
      </c>
      <c r="D2749">
        <v>0.442</v>
      </c>
      <c r="E2749">
        <v>79.748000000000005</v>
      </c>
      <c r="F2749">
        <v>0.53500000000000003</v>
      </c>
    </row>
    <row r="2750" spans="1:6" x14ac:dyDescent="0.2">
      <c r="A2750">
        <v>79.757999999999996</v>
      </c>
      <c r="B2750">
        <v>0.51800000000000002</v>
      </c>
      <c r="C2750">
        <v>79.768000000000001</v>
      </c>
      <c r="D2750">
        <v>0.46899999999999997</v>
      </c>
      <c r="E2750">
        <v>79.777000000000001</v>
      </c>
      <c r="F2750">
        <v>0.41799999999999998</v>
      </c>
    </row>
    <row r="2751" spans="1:6" x14ac:dyDescent="0.2">
      <c r="A2751">
        <v>79.787000000000006</v>
      </c>
      <c r="B2751">
        <v>0.32</v>
      </c>
      <c r="C2751">
        <v>79.796999999999997</v>
      </c>
      <c r="D2751">
        <v>0.36499999999999999</v>
      </c>
      <c r="E2751">
        <v>79.807000000000002</v>
      </c>
      <c r="F2751">
        <v>0.35</v>
      </c>
    </row>
    <row r="2752" spans="1:6" x14ac:dyDescent="0.2">
      <c r="A2752">
        <v>79.816000000000003</v>
      </c>
      <c r="B2752">
        <v>0.35</v>
      </c>
      <c r="C2752">
        <v>79.825999999999993</v>
      </c>
      <c r="D2752">
        <v>0.23300000000000001</v>
      </c>
      <c r="E2752">
        <v>79.835999999999999</v>
      </c>
      <c r="F2752">
        <v>0.27600000000000002</v>
      </c>
    </row>
    <row r="2753" spans="1:6" x14ac:dyDescent="0.2">
      <c r="A2753">
        <v>79.846000000000004</v>
      </c>
      <c r="B2753">
        <v>0.38800000000000001</v>
      </c>
      <c r="C2753">
        <v>79.855000000000004</v>
      </c>
      <c r="D2753">
        <v>0.44700000000000001</v>
      </c>
      <c r="E2753">
        <v>79.864999999999995</v>
      </c>
      <c r="F2753">
        <v>0.56299999999999994</v>
      </c>
    </row>
    <row r="2754" spans="1:6" x14ac:dyDescent="0.2">
      <c r="A2754">
        <v>79.875</v>
      </c>
      <c r="B2754">
        <v>0.66100000000000003</v>
      </c>
      <c r="C2754">
        <v>79.885000000000005</v>
      </c>
      <c r="D2754">
        <v>0.47799999999999998</v>
      </c>
      <c r="E2754">
        <v>79.894000000000005</v>
      </c>
      <c r="F2754">
        <v>0.33400000000000002</v>
      </c>
    </row>
    <row r="2755" spans="1:6" x14ac:dyDescent="0.2">
      <c r="A2755">
        <v>79.903999999999996</v>
      </c>
      <c r="B2755">
        <v>0.187</v>
      </c>
      <c r="C2755">
        <v>79.914000000000001</v>
      </c>
      <c r="D2755">
        <v>0.17299999999999999</v>
      </c>
      <c r="E2755">
        <v>79.924000000000007</v>
      </c>
      <c r="F2755">
        <v>0.217</v>
      </c>
    </row>
    <row r="2756" spans="1:6" x14ac:dyDescent="0.2">
      <c r="A2756">
        <v>79.933000000000007</v>
      </c>
      <c r="B2756">
        <v>0.13400000000000001</v>
      </c>
      <c r="C2756">
        <v>79.942999999999998</v>
      </c>
      <c r="D2756">
        <v>0.19400000000000001</v>
      </c>
      <c r="E2756">
        <v>79.953000000000003</v>
      </c>
      <c r="F2756">
        <v>0.28100000000000003</v>
      </c>
    </row>
    <row r="2757" spans="1:6" x14ac:dyDescent="0.2">
      <c r="A2757">
        <v>79.962000000000003</v>
      </c>
      <c r="B2757">
        <v>0.35699999999999998</v>
      </c>
      <c r="C2757">
        <v>79.971999999999994</v>
      </c>
      <c r="D2757">
        <v>0.47299999999999998</v>
      </c>
      <c r="E2757">
        <v>79.981999999999999</v>
      </c>
      <c r="F2757">
        <v>0.51500000000000001</v>
      </c>
    </row>
    <row r="2758" spans="1:6" x14ac:dyDescent="0.2">
      <c r="A2758">
        <v>79.992000000000004</v>
      </c>
      <c r="B2758">
        <v>0.49399999999999999</v>
      </c>
      <c r="C2758">
        <v>80.001000000000005</v>
      </c>
      <c r="D2758">
        <v>0.496</v>
      </c>
      <c r="E2758">
        <v>80.010999999999996</v>
      </c>
      <c r="F2758">
        <v>0.49199999999999999</v>
      </c>
    </row>
    <row r="2759" spans="1:6" x14ac:dyDescent="0.2">
      <c r="A2759">
        <v>80.021000000000001</v>
      </c>
      <c r="B2759">
        <v>0.45200000000000001</v>
      </c>
      <c r="C2759">
        <v>80.03</v>
      </c>
      <c r="D2759">
        <v>0.11600000000000001</v>
      </c>
      <c r="E2759">
        <v>80.040000000000006</v>
      </c>
      <c r="F2759">
        <v>0.114</v>
      </c>
    </row>
    <row r="2760" spans="1:6" x14ac:dyDescent="0.2">
      <c r="A2760">
        <v>80.049000000000007</v>
      </c>
      <c r="B2760">
        <v>0.13100000000000001</v>
      </c>
      <c r="C2760">
        <v>80.058999999999997</v>
      </c>
      <c r="D2760">
        <v>0.112</v>
      </c>
      <c r="E2760">
        <v>80.067999999999998</v>
      </c>
      <c r="F2760">
        <v>0.13400000000000001</v>
      </c>
    </row>
    <row r="2761" spans="1:6" x14ac:dyDescent="0.2">
      <c r="A2761">
        <v>80.078000000000003</v>
      </c>
      <c r="B2761">
        <v>0.19500000000000001</v>
      </c>
      <c r="C2761">
        <v>80.087000000000003</v>
      </c>
      <c r="D2761">
        <v>0.17899999999999999</v>
      </c>
      <c r="E2761">
        <v>80.096000000000004</v>
      </c>
      <c r="F2761">
        <v>0.221</v>
      </c>
    </row>
    <row r="2762" spans="1:6" x14ac:dyDescent="0.2">
      <c r="A2762">
        <v>80.105999999999995</v>
      </c>
      <c r="B2762">
        <v>0.35899999999999999</v>
      </c>
      <c r="C2762">
        <v>80.114999999999995</v>
      </c>
      <c r="D2762">
        <v>0.315</v>
      </c>
      <c r="E2762">
        <v>80.125</v>
      </c>
      <c r="F2762">
        <v>0.17</v>
      </c>
    </row>
    <row r="2763" spans="1:6" x14ac:dyDescent="0.2">
      <c r="A2763">
        <v>80.134</v>
      </c>
      <c r="B2763">
        <v>0.20300000000000001</v>
      </c>
      <c r="C2763">
        <v>80.144000000000005</v>
      </c>
      <c r="D2763">
        <v>0.39200000000000002</v>
      </c>
      <c r="E2763">
        <v>80.153000000000006</v>
      </c>
      <c r="F2763">
        <v>0.41399999999999998</v>
      </c>
    </row>
    <row r="2764" spans="1:6" x14ac:dyDescent="0.2">
      <c r="A2764">
        <v>80.162999999999997</v>
      </c>
      <c r="B2764">
        <v>0.39700000000000002</v>
      </c>
      <c r="C2764">
        <v>80.171999999999997</v>
      </c>
      <c r="D2764">
        <v>0.26100000000000001</v>
      </c>
      <c r="E2764">
        <v>80.180999999999997</v>
      </c>
      <c r="F2764">
        <v>0.28000000000000003</v>
      </c>
    </row>
    <row r="2765" spans="1:6" x14ac:dyDescent="0.2">
      <c r="A2765">
        <v>80.191000000000003</v>
      </c>
      <c r="B2765">
        <v>0.14199999999999999</v>
      </c>
      <c r="C2765">
        <v>80.2</v>
      </c>
      <c r="D2765">
        <v>0.214</v>
      </c>
      <c r="E2765">
        <v>80.209999999999994</v>
      </c>
      <c r="F2765">
        <v>0.29699999999999999</v>
      </c>
    </row>
    <row r="2766" spans="1:6" x14ac:dyDescent="0.2">
      <c r="A2766">
        <v>80.218999999999994</v>
      </c>
      <c r="B2766">
        <v>0.34200000000000003</v>
      </c>
      <c r="C2766">
        <v>80.228999999999999</v>
      </c>
      <c r="D2766">
        <v>0.309</v>
      </c>
      <c r="E2766">
        <v>80.238</v>
      </c>
      <c r="F2766">
        <v>0.17199999999999999</v>
      </c>
    </row>
    <row r="2767" spans="1:6" x14ac:dyDescent="0.2">
      <c r="A2767">
        <v>80.248000000000005</v>
      </c>
      <c r="B2767">
        <v>0.19600000000000001</v>
      </c>
      <c r="C2767">
        <v>80.257000000000005</v>
      </c>
      <c r="D2767">
        <v>0.217</v>
      </c>
      <c r="E2767">
        <v>80.266000000000005</v>
      </c>
      <c r="F2767">
        <v>0.26</v>
      </c>
    </row>
    <row r="2768" spans="1:6" x14ac:dyDescent="0.2">
      <c r="A2768">
        <v>80.275999999999996</v>
      </c>
      <c r="B2768">
        <v>0.25600000000000001</v>
      </c>
      <c r="C2768">
        <v>80.284999999999997</v>
      </c>
      <c r="D2768">
        <v>0.26</v>
      </c>
      <c r="E2768">
        <v>80.295000000000002</v>
      </c>
      <c r="F2768">
        <v>0.312</v>
      </c>
    </row>
    <row r="2769" spans="1:6" x14ac:dyDescent="0.2">
      <c r="A2769">
        <v>80.304000000000002</v>
      </c>
      <c r="B2769">
        <v>0.35599999999999998</v>
      </c>
      <c r="C2769">
        <v>80.313999999999993</v>
      </c>
      <c r="D2769">
        <v>0.29799999999999999</v>
      </c>
      <c r="E2769">
        <v>80.322999999999993</v>
      </c>
      <c r="F2769">
        <v>0.19800000000000001</v>
      </c>
    </row>
    <row r="2770" spans="1:6" x14ac:dyDescent="0.2">
      <c r="A2770">
        <v>80.332999999999998</v>
      </c>
      <c r="B2770">
        <v>0.191</v>
      </c>
      <c r="C2770">
        <v>80.341999999999999</v>
      </c>
      <c r="D2770">
        <v>0.22600000000000001</v>
      </c>
      <c r="E2770">
        <v>80.350999999999999</v>
      </c>
      <c r="F2770">
        <v>0.22500000000000001</v>
      </c>
    </row>
    <row r="2771" spans="1:6" x14ac:dyDescent="0.2">
      <c r="A2771">
        <v>80.361000000000004</v>
      </c>
      <c r="B2771">
        <v>0.27300000000000002</v>
      </c>
      <c r="C2771">
        <v>80.37</v>
      </c>
      <c r="D2771">
        <v>0.311</v>
      </c>
      <c r="E2771">
        <v>80.38</v>
      </c>
      <c r="F2771">
        <v>0.251</v>
      </c>
    </row>
    <row r="2772" spans="1:6" x14ac:dyDescent="0.2">
      <c r="A2772">
        <v>80.388999999999996</v>
      </c>
      <c r="B2772">
        <v>0.26900000000000002</v>
      </c>
      <c r="C2772">
        <v>80.399000000000001</v>
      </c>
      <c r="D2772">
        <v>0.31</v>
      </c>
      <c r="E2772">
        <v>80.408000000000001</v>
      </c>
      <c r="F2772">
        <v>0.315</v>
      </c>
    </row>
    <row r="2773" spans="1:6" x14ac:dyDescent="0.2">
      <c r="A2773">
        <v>80.418000000000006</v>
      </c>
      <c r="B2773">
        <v>0.27500000000000002</v>
      </c>
      <c r="C2773">
        <v>80.427000000000007</v>
      </c>
      <c r="D2773">
        <v>0.17799999999999999</v>
      </c>
      <c r="E2773">
        <v>80.436000000000007</v>
      </c>
      <c r="F2773">
        <v>0.155</v>
      </c>
    </row>
    <row r="2774" spans="1:6" x14ac:dyDescent="0.2">
      <c r="A2774">
        <v>80.445999999999998</v>
      </c>
      <c r="B2774">
        <v>0.27100000000000002</v>
      </c>
      <c r="C2774">
        <v>80.454999999999998</v>
      </c>
      <c r="D2774">
        <v>0.252</v>
      </c>
      <c r="E2774">
        <v>80.465000000000003</v>
      </c>
      <c r="F2774">
        <v>0.22600000000000001</v>
      </c>
    </row>
    <row r="2775" spans="1:6" x14ac:dyDescent="0.2">
      <c r="A2775">
        <v>80.474000000000004</v>
      </c>
      <c r="B2775">
        <v>0.187</v>
      </c>
      <c r="C2775">
        <v>80.483999999999995</v>
      </c>
      <c r="D2775">
        <v>0.16600000000000001</v>
      </c>
      <c r="E2775">
        <v>80.492999999999995</v>
      </c>
      <c r="F2775">
        <v>0.159</v>
      </c>
    </row>
    <row r="2776" spans="1:6" x14ac:dyDescent="0.2">
      <c r="A2776">
        <v>80.503</v>
      </c>
      <c r="B2776">
        <v>0.15</v>
      </c>
      <c r="C2776">
        <v>80.512</v>
      </c>
      <c r="D2776">
        <v>0.19900000000000001</v>
      </c>
      <c r="E2776">
        <v>80.521000000000001</v>
      </c>
      <c r="F2776">
        <v>0.16600000000000001</v>
      </c>
    </row>
    <row r="2777" spans="1:6" x14ac:dyDescent="0.2">
      <c r="A2777">
        <v>80.531000000000006</v>
      </c>
      <c r="B2777">
        <v>0.16900000000000001</v>
      </c>
      <c r="C2777">
        <v>80.540000000000006</v>
      </c>
      <c r="D2777">
        <v>0.22800000000000001</v>
      </c>
      <c r="E2777">
        <v>80.55</v>
      </c>
      <c r="F2777">
        <v>0.156</v>
      </c>
    </row>
    <row r="2778" spans="1:6" x14ac:dyDescent="0.2">
      <c r="A2778">
        <v>80.558999999999997</v>
      </c>
      <c r="B2778">
        <v>0.26200000000000001</v>
      </c>
      <c r="C2778">
        <v>80.569000000000003</v>
      </c>
      <c r="D2778">
        <v>0.376</v>
      </c>
      <c r="E2778">
        <v>80.578000000000003</v>
      </c>
      <c r="F2778">
        <v>0.52300000000000002</v>
      </c>
    </row>
    <row r="2779" spans="1:6" x14ac:dyDescent="0.2">
      <c r="A2779">
        <v>80.587999999999994</v>
      </c>
      <c r="B2779">
        <v>0.52800000000000002</v>
      </c>
      <c r="C2779">
        <v>80.596999999999994</v>
      </c>
      <c r="D2779">
        <v>0.61</v>
      </c>
      <c r="E2779">
        <v>80.605999999999995</v>
      </c>
      <c r="F2779">
        <v>0.45400000000000001</v>
      </c>
    </row>
    <row r="2780" spans="1:6" x14ac:dyDescent="0.2">
      <c r="A2780">
        <v>80.616</v>
      </c>
      <c r="B2780">
        <v>0.42299999999999999</v>
      </c>
      <c r="C2780">
        <v>80.625</v>
      </c>
      <c r="D2780">
        <v>0.48399999999999999</v>
      </c>
      <c r="E2780">
        <v>80.635000000000005</v>
      </c>
      <c r="F2780">
        <v>0.35099999999999998</v>
      </c>
    </row>
    <row r="2781" spans="1:6" x14ac:dyDescent="0.2">
      <c r="A2781">
        <v>80.644000000000005</v>
      </c>
      <c r="B2781">
        <v>0.219</v>
      </c>
      <c r="C2781">
        <v>80.653999999999996</v>
      </c>
      <c r="D2781">
        <v>0.28899999999999998</v>
      </c>
      <c r="E2781">
        <v>80.662999999999997</v>
      </c>
      <c r="F2781">
        <v>0.32800000000000001</v>
      </c>
    </row>
    <row r="2782" spans="1:6" x14ac:dyDescent="0.2">
      <c r="A2782">
        <v>80.673000000000002</v>
      </c>
      <c r="B2782">
        <v>0.36199999999999999</v>
      </c>
      <c r="C2782">
        <v>80.682000000000002</v>
      </c>
      <c r="D2782">
        <v>0.33500000000000002</v>
      </c>
      <c r="E2782">
        <v>80.691000000000003</v>
      </c>
      <c r="F2782">
        <v>0.39800000000000002</v>
      </c>
    </row>
    <row r="2783" spans="1:6" x14ac:dyDescent="0.2">
      <c r="A2783">
        <v>80.700999999999993</v>
      </c>
      <c r="B2783">
        <v>0.47799999999999998</v>
      </c>
      <c r="C2783">
        <v>80.709999999999994</v>
      </c>
      <c r="D2783">
        <v>0.55800000000000005</v>
      </c>
      <c r="E2783">
        <v>80.72</v>
      </c>
      <c r="F2783">
        <v>0.40200000000000002</v>
      </c>
    </row>
    <row r="2784" spans="1:6" x14ac:dyDescent="0.2">
      <c r="A2784">
        <v>80.728999999999999</v>
      </c>
      <c r="B2784">
        <v>0.48</v>
      </c>
      <c r="C2784">
        <v>80.739000000000004</v>
      </c>
      <c r="D2784">
        <v>0.36299999999999999</v>
      </c>
      <c r="E2784">
        <v>80.748000000000005</v>
      </c>
      <c r="F2784">
        <v>0.434</v>
      </c>
    </row>
    <row r="2785" spans="1:6" x14ac:dyDescent="0.2">
      <c r="A2785">
        <v>80.757999999999996</v>
      </c>
      <c r="B2785">
        <v>0.33600000000000002</v>
      </c>
      <c r="C2785">
        <v>80.766999999999996</v>
      </c>
      <c r="D2785">
        <v>0.32900000000000001</v>
      </c>
      <c r="E2785">
        <v>80.775999999999996</v>
      </c>
      <c r="F2785">
        <v>0.35299999999999998</v>
      </c>
    </row>
    <row r="2786" spans="1:6" x14ac:dyDescent="0.2">
      <c r="A2786">
        <v>80.786000000000001</v>
      </c>
      <c r="B2786">
        <v>0.48499999999999999</v>
      </c>
      <c r="C2786">
        <v>80.795000000000002</v>
      </c>
      <c r="D2786">
        <v>0.36399999999999999</v>
      </c>
      <c r="E2786">
        <v>80.804000000000002</v>
      </c>
      <c r="F2786">
        <v>0.13600000000000001</v>
      </c>
    </row>
    <row r="2787" spans="1:6" x14ac:dyDescent="0.2">
      <c r="A2787">
        <v>80.813000000000002</v>
      </c>
      <c r="B2787">
        <v>0.26700000000000002</v>
      </c>
      <c r="C2787">
        <v>80.822000000000003</v>
      </c>
      <c r="D2787">
        <v>0.35199999999999998</v>
      </c>
      <c r="E2787">
        <v>80.831000000000003</v>
      </c>
      <c r="F2787">
        <v>0.46100000000000002</v>
      </c>
    </row>
    <row r="2788" spans="1:6" x14ac:dyDescent="0.2">
      <c r="A2788">
        <v>80.84</v>
      </c>
      <c r="B2788">
        <v>0.495</v>
      </c>
      <c r="C2788">
        <v>80.849000000000004</v>
      </c>
      <c r="D2788">
        <v>0.63600000000000001</v>
      </c>
      <c r="E2788">
        <v>80.858000000000004</v>
      </c>
      <c r="F2788">
        <v>0.59199999999999997</v>
      </c>
    </row>
    <row r="2789" spans="1:6" x14ac:dyDescent="0.2">
      <c r="A2789">
        <v>80.867000000000004</v>
      </c>
      <c r="B2789">
        <v>0.56399999999999995</v>
      </c>
      <c r="C2789">
        <v>80.876000000000005</v>
      </c>
      <c r="D2789">
        <v>0.52900000000000003</v>
      </c>
      <c r="E2789">
        <v>80.885000000000005</v>
      </c>
      <c r="F2789">
        <v>0.40899999999999997</v>
      </c>
    </row>
    <row r="2790" spans="1:6" x14ac:dyDescent="0.2">
      <c r="A2790">
        <v>80.894000000000005</v>
      </c>
      <c r="B2790">
        <v>0.46</v>
      </c>
      <c r="C2790">
        <v>80.903000000000006</v>
      </c>
      <c r="D2790">
        <v>0.372</v>
      </c>
      <c r="E2790">
        <v>80.912000000000006</v>
      </c>
      <c r="F2790">
        <v>0.28100000000000003</v>
      </c>
    </row>
    <row r="2791" spans="1:6" x14ac:dyDescent="0.2">
      <c r="A2791">
        <v>80.921000000000006</v>
      </c>
      <c r="B2791">
        <v>0.26100000000000001</v>
      </c>
      <c r="C2791">
        <v>80.930000000000007</v>
      </c>
      <c r="D2791">
        <v>0.378</v>
      </c>
      <c r="E2791">
        <v>80.938999999999993</v>
      </c>
      <c r="F2791">
        <v>0.51500000000000001</v>
      </c>
    </row>
    <row r="2792" spans="1:6" x14ac:dyDescent="0.2">
      <c r="A2792">
        <v>80.947999999999993</v>
      </c>
      <c r="B2792">
        <v>0.503</v>
      </c>
      <c r="C2792">
        <v>80.956999999999994</v>
      </c>
      <c r="D2792">
        <v>0.56899999999999995</v>
      </c>
      <c r="E2792">
        <v>80.965999999999994</v>
      </c>
      <c r="F2792">
        <v>0.40300000000000002</v>
      </c>
    </row>
    <row r="2793" spans="1:6" x14ac:dyDescent="0.2">
      <c r="A2793">
        <v>80.974999999999994</v>
      </c>
      <c r="B2793">
        <v>0.27900000000000003</v>
      </c>
      <c r="C2793">
        <v>80.983999999999995</v>
      </c>
      <c r="D2793">
        <v>0.251</v>
      </c>
      <c r="E2793">
        <v>80.992999999999995</v>
      </c>
      <c r="F2793">
        <v>0.246</v>
      </c>
    </row>
    <row r="2794" spans="1:6" x14ac:dyDescent="0.2">
      <c r="A2794">
        <v>81.001999999999995</v>
      </c>
      <c r="B2794">
        <v>0.13200000000000001</v>
      </c>
      <c r="C2794">
        <v>81.010999999999996</v>
      </c>
      <c r="D2794">
        <v>0.114</v>
      </c>
      <c r="E2794">
        <v>81.02</v>
      </c>
      <c r="F2794">
        <v>0.214</v>
      </c>
    </row>
    <row r="2795" spans="1:6" x14ac:dyDescent="0.2">
      <c r="A2795">
        <v>81.028999999999996</v>
      </c>
      <c r="B2795">
        <v>0.26500000000000001</v>
      </c>
      <c r="C2795">
        <v>81.037999999999997</v>
      </c>
      <c r="D2795">
        <v>0.307</v>
      </c>
      <c r="E2795">
        <v>81.046999999999997</v>
      </c>
      <c r="F2795">
        <v>0.23499999999999999</v>
      </c>
    </row>
    <row r="2796" spans="1:6" x14ac:dyDescent="0.2">
      <c r="A2796">
        <v>81.055999999999997</v>
      </c>
      <c r="B2796">
        <v>0.42899999999999999</v>
      </c>
      <c r="C2796">
        <v>81.064999999999998</v>
      </c>
      <c r="D2796">
        <v>0.371</v>
      </c>
      <c r="E2796">
        <v>81.073999999999998</v>
      </c>
      <c r="F2796">
        <v>0.29499999999999998</v>
      </c>
    </row>
    <row r="2797" spans="1:6" x14ac:dyDescent="0.2">
      <c r="A2797">
        <v>81.082999999999998</v>
      </c>
      <c r="B2797">
        <v>0.47</v>
      </c>
      <c r="C2797">
        <v>81.091999999999999</v>
      </c>
      <c r="D2797">
        <v>0.39700000000000002</v>
      </c>
      <c r="E2797">
        <v>81.100999999999999</v>
      </c>
      <c r="F2797">
        <v>0.46</v>
      </c>
    </row>
    <row r="2798" spans="1:6" x14ac:dyDescent="0.2">
      <c r="A2798">
        <v>81.11</v>
      </c>
      <c r="B2798">
        <v>0.54400000000000004</v>
      </c>
      <c r="C2798">
        <v>81.119</v>
      </c>
      <c r="D2798">
        <v>0.51</v>
      </c>
      <c r="E2798">
        <v>81.128</v>
      </c>
      <c r="F2798">
        <v>0.311</v>
      </c>
    </row>
    <row r="2799" spans="1:6" x14ac:dyDescent="0.2">
      <c r="A2799">
        <v>81.137</v>
      </c>
      <c r="B2799">
        <v>0.22700000000000001</v>
      </c>
      <c r="C2799">
        <v>81.146000000000001</v>
      </c>
      <c r="D2799">
        <v>0.17499999999999999</v>
      </c>
      <c r="E2799">
        <v>81.155000000000001</v>
      </c>
      <c r="F2799">
        <v>0.10100000000000001</v>
      </c>
    </row>
    <row r="2800" spans="1:6" x14ac:dyDescent="0.2">
      <c r="A2800">
        <v>81.164000000000001</v>
      </c>
      <c r="B2800">
        <v>0.125</v>
      </c>
      <c r="C2800">
        <v>81.173000000000002</v>
      </c>
      <c r="D2800">
        <v>0.129</v>
      </c>
      <c r="E2800">
        <v>81.182000000000002</v>
      </c>
      <c r="F2800">
        <v>8.1000000000000003E-2</v>
      </c>
    </row>
    <row r="2801" spans="1:6" x14ac:dyDescent="0.2">
      <c r="A2801">
        <v>81.19</v>
      </c>
      <c r="B2801">
        <v>4.2999999999999997E-2</v>
      </c>
      <c r="C2801">
        <v>81.198999999999998</v>
      </c>
      <c r="D2801">
        <v>4.2000000000000003E-2</v>
      </c>
      <c r="E2801">
        <v>81.207999999999998</v>
      </c>
      <c r="F2801">
        <v>4.5999999999999999E-2</v>
      </c>
    </row>
    <row r="2802" spans="1:6" x14ac:dyDescent="0.2">
      <c r="A2802">
        <v>81.216999999999999</v>
      </c>
      <c r="B2802">
        <v>5.8000000000000003E-2</v>
      </c>
      <c r="C2802">
        <v>81.225999999999999</v>
      </c>
      <c r="D2802">
        <v>0.109</v>
      </c>
      <c r="E2802">
        <v>81.234999999999999</v>
      </c>
      <c r="F2802">
        <v>0.1</v>
      </c>
    </row>
    <row r="2803" spans="1:6" x14ac:dyDescent="0.2">
      <c r="A2803">
        <v>81.244</v>
      </c>
      <c r="B2803">
        <v>7.5999999999999998E-2</v>
      </c>
      <c r="C2803">
        <v>81.253</v>
      </c>
      <c r="D2803">
        <v>0.12</v>
      </c>
      <c r="E2803">
        <v>81.262</v>
      </c>
      <c r="F2803">
        <v>0.17399999999999999</v>
      </c>
    </row>
    <row r="2804" spans="1:6" x14ac:dyDescent="0.2">
      <c r="A2804">
        <v>81.271000000000001</v>
      </c>
      <c r="B2804">
        <v>0.216</v>
      </c>
      <c r="C2804">
        <v>81.28</v>
      </c>
      <c r="D2804">
        <v>0.184</v>
      </c>
      <c r="E2804">
        <v>81.289000000000001</v>
      </c>
      <c r="F2804">
        <v>0.189</v>
      </c>
    </row>
    <row r="2805" spans="1:6" x14ac:dyDescent="0.2">
      <c r="A2805">
        <v>81.298000000000002</v>
      </c>
      <c r="B2805">
        <v>0.21</v>
      </c>
      <c r="C2805">
        <v>81.307000000000002</v>
      </c>
      <c r="D2805">
        <v>0.25</v>
      </c>
      <c r="E2805">
        <v>81.316000000000003</v>
      </c>
      <c r="F2805">
        <v>0.23</v>
      </c>
    </row>
    <row r="2806" spans="1:6" x14ac:dyDescent="0.2">
      <c r="A2806">
        <v>81.325000000000003</v>
      </c>
      <c r="B2806">
        <v>0.24099999999999999</v>
      </c>
      <c r="C2806">
        <v>81.334000000000003</v>
      </c>
      <c r="D2806">
        <v>0.28100000000000003</v>
      </c>
      <c r="E2806">
        <v>81.343000000000004</v>
      </c>
      <c r="F2806">
        <v>0.318</v>
      </c>
    </row>
    <row r="2807" spans="1:6" x14ac:dyDescent="0.2">
      <c r="A2807">
        <v>81.352000000000004</v>
      </c>
      <c r="B2807">
        <v>0.39700000000000002</v>
      </c>
      <c r="C2807">
        <v>81.361000000000004</v>
      </c>
      <c r="D2807">
        <v>0.54700000000000004</v>
      </c>
      <c r="E2807">
        <v>81.37</v>
      </c>
      <c r="F2807">
        <v>0.65900000000000003</v>
      </c>
    </row>
    <row r="2808" spans="1:6" x14ac:dyDescent="0.2">
      <c r="A2808">
        <v>81.379000000000005</v>
      </c>
      <c r="B2808">
        <v>0.318</v>
      </c>
      <c r="C2808">
        <v>81.388000000000005</v>
      </c>
      <c r="D2808">
        <v>0.627</v>
      </c>
      <c r="E2808">
        <v>81.397000000000006</v>
      </c>
      <c r="F2808">
        <v>0.42899999999999999</v>
      </c>
    </row>
    <row r="2809" spans="1:6" x14ac:dyDescent="0.2">
      <c r="A2809">
        <v>81.406000000000006</v>
      </c>
      <c r="B2809">
        <v>0.216</v>
      </c>
      <c r="C2809">
        <v>81.415000000000006</v>
      </c>
      <c r="D2809">
        <v>0.23799999999999999</v>
      </c>
      <c r="E2809">
        <v>81.424000000000007</v>
      </c>
      <c r="F2809">
        <v>0.251</v>
      </c>
    </row>
    <row r="2810" spans="1:6" x14ac:dyDescent="0.2">
      <c r="A2810">
        <v>81.433000000000007</v>
      </c>
      <c r="B2810">
        <v>0.19900000000000001</v>
      </c>
      <c r="C2810">
        <v>81.441999999999993</v>
      </c>
      <c r="D2810">
        <v>0.21</v>
      </c>
      <c r="E2810">
        <v>81.450999999999993</v>
      </c>
      <c r="F2810">
        <v>0.22900000000000001</v>
      </c>
    </row>
    <row r="2811" spans="1:6" x14ac:dyDescent="0.2">
      <c r="A2811">
        <v>81.459999999999994</v>
      </c>
      <c r="B2811">
        <v>0.26800000000000002</v>
      </c>
      <c r="C2811">
        <v>81.468999999999994</v>
      </c>
      <c r="D2811">
        <v>0.27600000000000002</v>
      </c>
      <c r="E2811">
        <v>81.477999999999994</v>
      </c>
      <c r="F2811">
        <v>0.36599999999999999</v>
      </c>
    </row>
    <row r="2812" spans="1:6" x14ac:dyDescent="0.2">
      <c r="A2812">
        <v>81.486999999999995</v>
      </c>
      <c r="B2812">
        <v>0.377</v>
      </c>
      <c r="C2812">
        <v>81.495999999999995</v>
      </c>
      <c r="D2812">
        <v>0.34</v>
      </c>
      <c r="E2812">
        <v>81.504999999999995</v>
      </c>
      <c r="F2812">
        <v>0.12</v>
      </c>
    </row>
    <row r="2813" spans="1:6" x14ac:dyDescent="0.2">
      <c r="A2813">
        <v>81.513999999999996</v>
      </c>
      <c r="B2813">
        <v>0.20200000000000001</v>
      </c>
      <c r="C2813">
        <v>81.522999999999996</v>
      </c>
      <c r="D2813">
        <v>0.20300000000000001</v>
      </c>
      <c r="E2813">
        <v>81.531999999999996</v>
      </c>
      <c r="F2813">
        <v>0.2</v>
      </c>
    </row>
    <row r="2814" spans="1:6" x14ac:dyDescent="0.2">
      <c r="A2814">
        <v>81.540999999999997</v>
      </c>
      <c r="B2814">
        <v>0.17599999999999999</v>
      </c>
      <c r="C2814">
        <v>81.55</v>
      </c>
      <c r="D2814">
        <v>0.10299999999999999</v>
      </c>
      <c r="E2814">
        <v>81.558999999999997</v>
      </c>
      <c r="F2814">
        <v>0.19800000000000001</v>
      </c>
    </row>
    <row r="2815" spans="1:6" x14ac:dyDescent="0.2">
      <c r="A2815">
        <v>81.567999999999998</v>
      </c>
      <c r="B2815">
        <v>0.32400000000000001</v>
      </c>
      <c r="C2815">
        <v>81.576999999999998</v>
      </c>
      <c r="D2815">
        <v>0.29799999999999999</v>
      </c>
      <c r="E2815">
        <v>81.585999999999999</v>
      </c>
      <c r="F2815">
        <v>0.35399999999999998</v>
      </c>
    </row>
    <row r="2816" spans="1:6" x14ac:dyDescent="0.2">
      <c r="A2816">
        <v>81.594999999999999</v>
      </c>
      <c r="B2816">
        <v>0.112</v>
      </c>
      <c r="C2816">
        <v>81.603999999999999</v>
      </c>
      <c r="D2816">
        <v>1.6E-2</v>
      </c>
      <c r="E2816">
        <v>81.613</v>
      </c>
      <c r="F2816">
        <v>1.6E-2</v>
      </c>
    </row>
    <row r="2817" spans="1:6" x14ac:dyDescent="0.2">
      <c r="A2817">
        <v>81.622</v>
      </c>
      <c r="B2817">
        <v>1.6E-2</v>
      </c>
      <c r="C2817">
        <v>81.631</v>
      </c>
      <c r="D2817">
        <v>1.7000000000000001E-2</v>
      </c>
      <c r="E2817">
        <v>81.638999999999996</v>
      </c>
      <c r="F2817">
        <v>1.6E-2</v>
      </c>
    </row>
    <row r="2818" spans="1:6" x14ac:dyDescent="0.2">
      <c r="A2818">
        <v>81.649000000000001</v>
      </c>
      <c r="B2818">
        <v>0.155</v>
      </c>
      <c r="C2818">
        <v>81.659000000000006</v>
      </c>
      <c r="D2818">
        <v>0.187</v>
      </c>
      <c r="E2818">
        <v>81.668999999999997</v>
      </c>
      <c r="F2818">
        <v>0.25900000000000001</v>
      </c>
    </row>
    <row r="2819" spans="1:6" x14ac:dyDescent="0.2">
      <c r="A2819">
        <v>81.677999999999997</v>
      </c>
      <c r="B2819">
        <v>0.20300000000000001</v>
      </c>
      <c r="C2819">
        <v>81.688000000000002</v>
      </c>
      <c r="D2819">
        <v>0.26900000000000002</v>
      </c>
      <c r="E2819">
        <v>81.697999999999993</v>
      </c>
      <c r="F2819">
        <v>0.40200000000000002</v>
      </c>
    </row>
    <row r="2820" spans="1:6" x14ac:dyDescent="0.2">
      <c r="A2820">
        <v>81.706999999999994</v>
      </c>
      <c r="B2820">
        <v>0.40100000000000002</v>
      </c>
      <c r="C2820">
        <v>81.716999999999999</v>
      </c>
      <c r="D2820">
        <v>0.38600000000000001</v>
      </c>
      <c r="E2820">
        <v>81.727000000000004</v>
      </c>
      <c r="F2820">
        <v>0.27400000000000002</v>
      </c>
    </row>
    <row r="2821" spans="1:6" x14ac:dyDescent="0.2">
      <c r="A2821">
        <v>81.736999999999995</v>
      </c>
      <c r="B2821">
        <v>0.214</v>
      </c>
      <c r="C2821">
        <v>81.745999999999995</v>
      </c>
      <c r="D2821">
        <v>0.24199999999999999</v>
      </c>
      <c r="E2821">
        <v>81.756</v>
      </c>
      <c r="F2821">
        <v>0.29199999999999998</v>
      </c>
    </row>
    <row r="2822" spans="1:6" x14ac:dyDescent="0.2">
      <c r="A2822">
        <v>81.766000000000005</v>
      </c>
      <c r="B2822">
        <v>0.33600000000000002</v>
      </c>
      <c r="C2822">
        <v>81.775000000000006</v>
      </c>
      <c r="D2822">
        <v>0.35799999999999998</v>
      </c>
      <c r="E2822">
        <v>81.784999999999997</v>
      </c>
      <c r="F2822">
        <v>0.30099999999999999</v>
      </c>
    </row>
    <row r="2823" spans="1:6" x14ac:dyDescent="0.2">
      <c r="A2823">
        <v>81.795000000000002</v>
      </c>
      <c r="B2823">
        <v>0.28000000000000003</v>
      </c>
      <c r="C2823">
        <v>81.805000000000007</v>
      </c>
      <c r="D2823">
        <v>0.20799999999999999</v>
      </c>
      <c r="E2823">
        <v>81.813999999999993</v>
      </c>
      <c r="F2823">
        <v>0.26800000000000002</v>
      </c>
    </row>
    <row r="2824" spans="1:6" x14ac:dyDescent="0.2">
      <c r="A2824">
        <v>81.823999999999998</v>
      </c>
      <c r="B2824">
        <v>0.46800000000000003</v>
      </c>
      <c r="C2824">
        <v>81.834000000000003</v>
      </c>
      <c r="D2824">
        <v>0.57399999999999995</v>
      </c>
      <c r="E2824">
        <v>81.843000000000004</v>
      </c>
      <c r="F2824">
        <v>0.55800000000000005</v>
      </c>
    </row>
    <row r="2825" spans="1:6" x14ac:dyDescent="0.2">
      <c r="A2825">
        <v>81.852999999999994</v>
      </c>
      <c r="B2825">
        <v>0.42099999999999999</v>
      </c>
      <c r="C2825">
        <v>81.863</v>
      </c>
      <c r="D2825">
        <v>0.21</v>
      </c>
      <c r="E2825">
        <v>81.873000000000005</v>
      </c>
      <c r="F2825">
        <v>0.20499999999999999</v>
      </c>
    </row>
    <row r="2826" spans="1:6" x14ac:dyDescent="0.2">
      <c r="A2826">
        <v>81.882000000000005</v>
      </c>
      <c r="B2826">
        <v>0.156</v>
      </c>
      <c r="C2826">
        <v>81.891999999999996</v>
      </c>
      <c r="D2826">
        <v>0.121</v>
      </c>
      <c r="E2826">
        <v>81.902000000000001</v>
      </c>
      <c r="F2826">
        <v>0.121</v>
      </c>
    </row>
    <row r="2827" spans="1:6" x14ac:dyDescent="0.2">
      <c r="A2827">
        <v>81.911000000000001</v>
      </c>
      <c r="B2827">
        <v>0.127</v>
      </c>
      <c r="C2827">
        <v>81.921000000000006</v>
      </c>
      <c r="D2827">
        <v>0.108</v>
      </c>
      <c r="E2827">
        <v>81.930999999999997</v>
      </c>
      <c r="F2827">
        <v>0.153</v>
      </c>
    </row>
    <row r="2828" spans="1:6" x14ac:dyDescent="0.2">
      <c r="A2828">
        <v>81.941000000000003</v>
      </c>
      <c r="B2828">
        <v>0.17199999999999999</v>
      </c>
      <c r="C2828">
        <v>81.95</v>
      </c>
      <c r="D2828">
        <v>0.19500000000000001</v>
      </c>
      <c r="E2828">
        <v>81.96</v>
      </c>
      <c r="F2828">
        <v>0.192</v>
      </c>
    </row>
    <row r="2829" spans="1:6" x14ac:dyDescent="0.2">
      <c r="A2829">
        <v>81.97</v>
      </c>
      <c r="B2829">
        <v>0.19</v>
      </c>
      <c r="C2829">
        <v>81.978999999999999</v>
      </c>
      <c r="D2829">
        <v>0.18099999999999999</v>
      </c>
      <c r="E2829">
        <v>81.989000000000004</v>
      </c>
      <c r="F2829">
        <v>0.17299999999999999</v>
      </c>
    </row>
    <row r="2830" spans="1:6" x14ac:dyDescent="0.2">
      <c r="A2830">
        <v>81.998999999999995</v>
      </c>
      <c r="B2830">
        <v>0.16700000000000001</v>
      </c>
      <c r="C2830">
        <v>82.009</v>
      </c>
      <c r="D2830">
        <v>0.193</v>
      </c>
      <c r="E2830">
        <v>82.018000000000001</v>
      </c>
      <c r="F2830">
        <v>0.18099999999999999</v>
      </c>
    </row>
    <row r="2831" spans="1:6" x14ac:dyDescent="0.2">
      <c r="A2831">
        <v>82.028000000000006</v>
      </c>
      <c r="B2831">
        <v>0.14399999999999999</v>
      </c>
      <c r="C2831">
        <v>82.037999999999997</v>
      </c>
      <c r="D2831">
        <v>0.107</v>
      </c>
      <c r="E2831">
        <v>82.046999999999997</v>
      </c>
      <c r="F2831">
        <v>0.159</v>
      </c>
    </row>
    <row r="2832" spans="1:6" x14ac:dyDescent="0.2">
      <c r="A2832">
        <v>82.057000000000002</v>
      </c>
      <c r="B2832">
        <v>0.13900000000000001</v>
      </c>
      <c r="C2832">
        <v>82.066999999999993</v>
      </c>
      <c r="D2832">
        <v>0.13</v>
      </c>
      <c r="E2832">
        <v>82.076999999999998</v>
      </c>
      <c r="F2832">
        <v>0.124</v>
      </c>
    </row>
    <row r="2833" spans="1:6" x14ac:dyDescent="0.2">
      <c r="A2833">
        <v>82.085999999999999</v>
      </c>
      <c r="B2833">
        <v>7.2999999999999995E-2</v>
      </c>
      <c r="C2833">
        <v>82.096000000000004</v>
      </c>
      <c r="D2833">
        <v>8.5999999999999993E-2</v>
      </c>
      <c r="E2833">
        <v>82.105999999999995</v>
      </c>
      <c r="F2833">
        <v>9.0999999999999998E-2</v>
      </c>
    </row>
    <row r="2834" spans="1:6" x14ac:dyDescent="0.2">
      <c r="A2834">
        <v>82.114999999999995</v>
      </c>
      <c r="B2834">
        <v>7.1999999999999995E-2</v>
      </c>
      <c r="C2834">
        <v>82.125</v>
      </c>
      <c r="D2834">
        <v>0.184</v>
      </c>
      <c r="E2834">
        <v>82.135000000000005</v>
      </c>
      <c r="F2834">
        <v>0.40600000000000003</v>
      </c>
    </row>
    <row r="2835" spans="1:6" x14ac:dyDescent="0.2">
      <c r="A2835">
        <v>82.144999999999996</v>
      </c>
      <c r="B2835">
        <v>0.34100000000000003</v>
      </c>
      <c r="C2835">
        <v>82.153999999999996</v>
      </c>
      <c r="D2835">
        <v>0.23799999999999999</v>
      </c>
      <c r="E2835">
        <v>82.164000000000001</v>
      </c>
      <c r="F2835">
        <v>0.14599999999999999</v>
      </c>
    </row>
    <row r="2836" spans="1:6" x14ac:dyDescent="0.2">
      <c r="A2836">
        <v>82.174000000000007</v>
      </c>
      <c r="B2836">
        <v>0.28100000000000003</v>
      </c>
      <c r="C2836">
        <v>82.183000000000007</v>
      </c>
      <c r="D2836">
        <v>0.32100000000000001</v>
      </c>
      <c r="E2836">
        <v>82.192999999999998</v>
      </c>
      <c r="F2836">
        <v>0.29599999999999999</v>
      </c>
    </row>
    <row r="2837" spans="1:6" x14ac:dyDescent="0.2">
      <c r="A2837">
        <v>82.203000000000003</v>
      </c>
      <c r="B2837">
        <v>0.28799999999999998</v>
      </c>
      <c r="C2837">
        <v>82.212999999999994</v>
      </c>
      <c r="D2837">
        <v>0.40200000000000002</v>
      </c>
      <c r="E2837">
        <v>82.221999999999994</v>
      </c>
      <c r="F2837">
        <v>0.28399999999999997</v>
      </c>
    </row>
    <row r="2838" spans="1:6" x14ac:dyDescent="0.2">
      <c r="A2838">
        <v>82.231999999999999</v>
      </c>
      <c r="B2838">
        <v>0.501</v>
      </c>
      <c r="C2838">
        <v>82.242000000000004</v>
      </c>
      <c r="D2838">
        <v>0.40400000000000003</v>
      </c>
      <c r="E2838">
        <v>82.251000000000005</v>
      </c>
      <c r="F2838">
        <v>0.47099999999999997</v>
      </c>
    </row>
    <row r="2839" spans="1:6" x14ac:dyDescent="0.2">
      <c r="A2839">
        <v>82.260999999999996</v>
      </c>
      <c r="B2839">
        <v>0.42499999999999999</v>
      </c>
      <c r="C2839">
        <v>82.271000000000001</v>
      </c>
      <c r="D2839">
        <v>0.35899999999999999</v>
      </c>
      <c r="E2839">
        <v>82.28</v>
      </c>
      <c r="F2839">
        <v>0.29599999999999999</v>
      </c>
    </row>
    <row r="2840" spans="1:6" x14ac:dyDescent="0.2">
      <c r="A2840">
        <v>82.29</v>
      </c>
      <c r="B2840">
        <v>0.20799999999999999</v>
      </c>
      <c r="C2840">
        <v>82.3</v>
      </c>
      <c r="D2840">
        <v>0.3</v>
      </c>
      <c r="E2840">
        <v>82.31</v>
      </c>
      <c r="F2840">
        <v>0.32200000000000001</v>
      </c>
    </row>
    <row r="2841" spans="1:6" x14ac:dyDescent="0.2">
      <c r="A2841">
        <v>82.319000000000003</v>
      </c>
      <c r="B2841">
        <v>0.30599999999999999</v>
      </c>
      <c r="C2841">
        <v>82.328999999999994</v>
      </c>
      <c r="D2841">
        <v>0.28699999999999998</v>
      </c>
      <c r="E2841">
        <v>82.338999999999999</v>
      </c>
      <c r="F2841">
        <v>0.28999999999999998</v>
      </c>
    </row>
    <row r="2842" spans="1:6" x14ac:dyDescent="0.2">
      <c r="A2842">
        <v>82.347999999999999</v>
      </c>
      <c r="B2842">
        <v>0.312</v>
      </c>
      <c r="C2842">
        <v>82.358000000000004</v>
      </c>
      <c r="D2842">
        <v>0.41799999999999998</v>
      </c>
      <c r="E2842">
        <v>82.367999999999995</v>
      </c>
      <c r="F2842">
        <v>0.36899999999999999</v>
      </c>
    </row>
    <row r="2843" spans="1:6" x14ac:dyDescent="0.2">
      <c r="A2843">
        <v>82.378</v>
      </c>
      <c r="B2843">
        <v>0.34899999999999998</v>
      </c>
      <c r="C2843">
        <v>82.387</v>
      </c>
      <c r="D2843">
        <v>0.35499999999999998</v>
      </c>
      <c r="E2843">
        <v>82.397000000000006</v>
      </c>
      <c r="F2843">
        <v>0.20899999999999999</v>
      </c>
    </row>
    <row r="2844" spans="1:6" x14ac:dyDescent="0.2">
      <c r="A2844">
        <v>82.406999999999996</v>
      </c>
      <c r="B2844">
        <v>0.189</v>
      </c>
      <c r="C2844">
        <v>82.415999999999997</v>
      </c>
      <c r="D2844">
        <v>7.6999999999999999E-2</v>
      </c>
      <c r="E2844">
        <v>82.426000000000002</v>
      </c>
      <c r="F2844">
        <v>6.2E-2</v>
      </c>
    </row>
    <row r="2845" spans="1:6" x14ac:dyDescent="0.2">
      <c r="A2845">
        <v>82.436000000000007</v>
      </c>
      <c r="B2845">
        <v>0.14499999999999999</v>
      </c>
      <c r="C2845">
        <v>82.445999999999998</v>
      </c>
      <c r="D2845">
        <v>0.16</v>
      </c>
      <c r="E2845">
        <v>82.454999999999998</v>
      </c>
      <c r="F2845">
        <v>0.14899999999999999</v>
      </c>
    </row>
    <row r="2846" spans="1:6" x14ac:dyDescent="0.2">
      <c r="A2846">
        <v>82.465000000000003</v>
      </c>
      <c r="B2846">
        <v>7.0999999999999994E-2</v>
      </c>
      <c r="C2846">
        <v>82.474999999999994</v>
      </c>
      <c r="D2846">
        <v>4.4999999999999998E-2</v>
      </c>
      <c r="E2846">
        <v>82.483999999999995</v>
      </c>
      <c r="F2846">
        <v>5.3999999999999999E-2</v>
      </c>
    </row>
    <row r="2847" spans="1:6" x14ac:dyDescent="0.2">
      <c r="A2847">
        <v>82.494</v>
      </c>
      <c r="B2847">
        <v>7.5999999999999998E-2</v>
      </c>
      <c r="C2847">
        <v>82.504000000000005</v>
      </c>
      <c r="D2847">
        <v>0.20100000000000001</v>
      </c>
      <c r="E2847">
        <v>82.513999999999996</v>
      </c>
      <c r="F2847">
        <v>0.34599999999999997</v>
      </c>
    </row>
    <row r="2848" spans="1:6" x14ac:dyDescent="0.2">
      <c r="A2848">
        <v>82.522999999999996</v>
      </c>
      <c r="B2848">
        <v>0.13800000000000001</v>
      </c>
      <c r="C2848">
        <v>82.533000000000001</v>
      </c>
      <c r="D2848">
        <v>0.48899999999999999</v>
      </c>
      <c r="E2848">
        <v>82.542000000000002</v>
      </c>
      <c r="F2848">
        <v>0.28999999999999998</v>
      </c>
    </row>
    <row r="2849" spans="1:6" x14ac:dyDescent="0.2">
      <c r="A2849">
        <v>82.552000000000007</v>
      </c>
      <c r="B2849">
        <v>0.19800000000000001</v>
      </c>
      <c r="C2849">
        <v>82.561000000000007</v>
      </c>
      <c r="D2849">
        <v>0.253</v>
      </c>
      <c r="E2849">
        <v>82.570999999999998</v>
      </c>
      <c r="F2849">
        <v>0.217</v>
      </c>
    </row>
    <row r="2850" spans="1:6" x14ac:dyDescent="0.2">
      <c r="A2850">
        <v>82.58</v>
      </c>
      <c r="B2850">
        <v>0.14699999999999999</v>
      </c>
      <c r="C2850">
        <v>82.59</v>
      </c>
      <c r="D2850">
        <v>0.14699999999999999</v>
      </c>
      <c r="E2850">
        <v>82.599000000000004</v>
      </c>
      <c r="F2850">
        <v>0.14499999999999999</v>
      </c>
    </row>
    <row r="2851" spans="1:6" x14ac:dyDescent="0.2">
      <c r="A2851">
        <v>82.608999999999995</v>
      </c>
      <c r="B2851">
        <v>0.16500000000000001</v>
      </c>
      <c r="C2851">
        <v>82.617999999999995</v>
      </c>
      <c r="D2851">
        <v>0.126</v>
      </c>
      <c r="E2851">
        <v>82.628</v>
      </c>
      <c r="F2851">
        <v>0.11899999999999999</v>
      </c>
    </row>
    <row r="2852" spans="1:6" x14ac:dyDescent="0.2">
      <c r="A2852">
        <v>82.637</v>
      </c>
      <c r="B2852">
        <v>0.11700000000000001</v>
      </c>
      <c r="C2852">
        <v>82.647000000000006</v>
      </c>
      <c r="D2852">
        <v>0.104</v>
      </c>
      <c r="E2852">
        <v>82.656999999999996</v>
      </c>
      <c r="F2852">
        <v>0.13600000000000001</v>
      </c>
    </row>
    <row r="2853" spans="1:6" x14ac:dyDescent="0.2">
      <c r="A2853">
        <v>82.665999999999997</v>
      </c>
      <c r="B2853">
        <v>0.25800000000000001</v>
      </c>
      <c r="C2853">
        <v>82.676000000000002</v>
      </c>
      <c r="D2853">
        <v>0.34899999999999998</v>
      </c>
      <c r="E2853">
        <v>82.685000000000002</v>
      </c>
      <c r="F2853">
        <v>0.183</v>
      </c>
    </row>
    <row r="2854" spans="1:6" x14ac:dyDescent="0.2">
      <c r="A2854">
        <v>82.694999999999993</v>
      </c>
      <c r="B2854">
        <v>0.13</v>
      </c>
      <c r="C2854">
        <v>82.703999999999994</v>
      </c>
      <c r="D2854">
        <v>0.152</v>
      </c>
      <c r="E2854">
        <v>82.713999999999999</v>
      </c>
      <c r="F2854">
        <v>0.158</v>
      </c>
    </row>
    <row r="2855" spans="1:6" x14ac:dyDescent="0.2">
      <c r="A2855">
        <v>82.722999999999999</v>
      </c>
      <c r="B2855">
        <v>0.17</v>
      </c>
      <c r="C2855">
        <v>82.733000000000004</v>
      </c>
      <c r="D2855">
        <v>0.23100000000000001</v>
      </c>
      <c r="E2855">
        <v>82.742000000000004</v>
      </c>
      <c r="F2855">
        <v>0.253</v>
      </c>
    </row>
    <row r="2856" spans="1:6" x14ac:dyDescent="0.2">
      <c r="A2856">
        <v>82.751999999999995</v>
      </c>
      <c r="B2856">
        <v>0.28399999999999997</v>
      </c>
      <c r="C2856">
        <v>82.760999999999996</v>
      </c>
      <c r="D2856">
        <v>0.41699999999999998</v>
      </c>
      <c r="E2856">
        <v>82.771000000000001</v>
      </c>
      <c r="F2856">
        <v>0.39300000000000002</v>
      </c>
    </row>
    <row r="2857" spans="1:6" x14ac:dyDescent="0.2">
      <c r="A2857">
        <v>82.78</v>
      </c>
      <c r="B2857">
        <v>0.45300000000000001</v>
      </c>
      <c r="C2857">
        <v>82.79</v>
      </c>
      <c r="D2857">
        <v>0.19900000000000001</v>
      </c>
      <c r="E2857">
        <v>82.799000000000007</v>
      </c>
      <c r="F2857">
        <v>0.125</v>
      </c>
    </row>
    <row r="2858" spans="1:6" x14ac:dyDescent="0.2">
      <c r="A2858">
        <v>82.808999999999997</v>
      </c>
      <c r="B2858">
        <v>0.17799999999999999</v>
      </c>
      <c r="C2858">
        <v>82.819000000000003</v>
      </c>
      <c r="D2858">
        <v>0.154</v>
      </c>
      <c r="E2858">
        <v>82.828000000000003</v>
      </c>
      <c r="F2858">
        <v>0.13200000000000001</v>
      </c>
    </row>
    <row r="2859" spans="1:6" x14ac:dyDescent="0.2">
      <c r="A2859">
        <v>82.837999999999994</v>
      </c>
      <c r="B2859">
        <v>9.0999999999999998E-2</v>
      </c>
      <c r="C2859">
        <v>82.846999999999994</v>
      </c>
      <c r="D2859">
        <v>0.17899999999999999</v>
      </c>
      <c r="E2859">
        <v>82.856999999999999</v>
      </c>
      <c r="F2859">
        <v>0.28999999999999998</v>
      </c>
    </row>
    <row r="2860" spans="1:6" x14ac:dyDescent="0.2">
      <c r="A2860">
        <v>82.866</v>
      </c>
      <c r="B2860">
        <v>0.32100000000000001</v>
      </c>
      <c r="C2860">
        <v>82.876000000000005</v>
      </c>
      <c r="D2860">
        <v>0.16</v>
      </c>
      <c r="E2860">
        <v>82.885000000000005</v>
      </c>
      <c r="F2860">
        <v>0.09</v>
      </c>
    </row>
    <row r="2861" spans="1:6" x14ac:dyDescent="0.2">
      <c r="A2861">
        <v>82.894999999999996</v>
      </c>
      <c r="B2861">
        <v>0.124</v>
      </c>
      <c r="C2861">
        <v>82.903999999999996</v>
      </c>
      <c r="D2861">
        <v>0.10299999999999999</v>
      </c>
      <c r="E2861">
        <v>82.914000000000001</v>
      </c>
      <c r="F2861">
        <v>8.5000000000000006E-2</v>
      </c>
    </row>
    <row r="2862" spans="1:6" x14ac:dyDescent="0.2">
      <c r="A2862">
        <v>82.923000000000002</v>
      </c>
      <c r="B2862">
        <v>0.113</v>
      </c>
      <c r="C2862">
        <v>82.933000000000007</v>
      </c>
      <c r="D2862">
        <v>0.25</v>
      </c>
      <c r="E2862">
        <v>82.941999999999993</v>
      </c>
      <c r="F2862">
        <v>0.34499999999999997</v>
      </c>
    </row>
    <row r="2863" spans="1:6" x14ac:dyDescent="0.2">
      <c r="A2863">
        <v>82.951999999999998</v>
      </c>
      <c r="B2863">
        <v>0.438</v>
      </c>
      <c r="C2863">
        <v>82.960999999999999</v>
      </c>
      <c r="D2863">
        <v>0.38500000000000001</v>
      </c>
      <c r="E2863">
        <v>82.971000000000004</v>
      </c>
      <c r="F2863">
        <v>0.32700000000000001</v>
      </c>
    </row>
    <row r="2864" spans="1:6" x14ac:dyDescent="0.2">
      <c r="A2864">
        <v>82.980999999999995</v>
      </c>
      <c r="B2864">
        <v>0.14699999999999999</v>
      </c>
      <c r="C2864">
        <v>82.99</v>
      </c>
      <c r="D2864">
        <v>0.122</v>
      </c>
      <c r="E2864">
        <v>83</v>
      </c>
      <c r="F2864">
        <v>0.159</v>
      </c>
    </row>
    <row r="2865" spans="1:6" x14ac:dyDescent="0.2">
      <c r="A2865">
        <v>83.009</v>
      </c>
      <c r="B2865">
        <v>0.30099999999999999</v>
      </c>
      <c r="C2865">
        <v>83.019000000000005</v>
      </c>
      <c r="D2865">
        <v>0.34</v>
      </c>
      <c r="E2865">
        <v>83.028000000000006</v>
      </c>
      <c r="F2865">
        <v>0.313</v>
      </c>
    </row>
    <row r="2866" spans="1:6" x14ac:dyDescent="0.2">
      <c r="A2866">
        <v>83.037999999999997</v>
      </c>
      <c r="B2866">
        <v>0.17399999999999999</v>
      </c>
      <c r="C2866">
        <v>83.046999999999997</v>
      </c>
      <c r="D2866">
        <v>0.14000000000000001</v>
      </c>
      <c r="E2866">
        <v>83.057000000000002</v>
      </c>
      <c r="F2866">
        <v>0.17799999999999999</v>
      </c>
    </row>
    <row r="2867" spans="1:6" x14ac:dyDescent="0.2">
      <c r="A2867">
        <v>83.066000000000003</v>
      </c>
      <c r="B2867">
        <v>0.22600000000000001</v>
      </c>
      <c r="C2867">
        <v>83.075999999999993</v>
      </c>
      <c r="D2867">
        <v>0.22900000000000001</v>
      </c>
      <c r="E2867">
        <v>83.084999999999994</v>
      </c>
      <c r="F2867">
        <v>0.214</v>
      </c>
    </row>
    <row r="2868" spans="1:6" x14ac:dyDescent="0.2">
      <c r="A2868">
        <v>83.094999999999999</v>
      </c>
      <c r="B2868">
        <v>0.23799999999999999</v>
      </c>
      <c r="C2868">
        <v>83.103999999999999</v>
      </c>
      <c r="D2868">
        <v>0.22</v>
      </c>
      <c r="E2868">
        <v>83.114000000000004</v>
      </c>
      <c r="F2868">
        <v>0.27</v>
      </c>
    </row>
    <row r="2869" spans="1:6" x14ac:dyDescent="0.2">
      <c r="A2869">
        <v>83.123000000000005</v>
      </c>
      <c r="B2869">
        <v>0.214</v>
      </c>
      <c r="C2869">
        <v>83.132999999999996</v>
      </c>
      <c r="D2869">
        <v>0.23100000000000001</v>
      </c>
      <c r="E2869">
        <v>83.143000000000001</v>
      </c>
      <c r="F2869">
        <v>0.245</v>
      </c>
    </row>
    <row r="2870" spans="1:6" x14ac:dyDescent="0.2">
      <c r="A2870">
        <v>83.152000000000001</v>
      </c>
      <c r="B2870">
        <v>0.20799999999999999</v>
      </c>
      <c r="C2870">
        <v>83.162000000000006</v>
      </c>
      <c r="D2870">
        <v>0.32700000000000001</v>
      </c>
      <c r="E2870">
        <v>83.171000000000006</v>
      </c>
      <c r="F2870">
        <v>0.26500000000000001</v>
      </c>
    </row>
    <row r="2871" spans="1:6" x14ac:dyDescent="0.2">
      <c r="A2871">
        <v>83.180999999999997</v>
      </c>
      <c r="B2871">
        <v>0.254</v>
      </c>
      <c r="C2871">
        <v>83.19</v>
      </c>
      <c r="D2871">
        <v>0.25900000000000001</v>
      </c>
      <c r="E2871">
        <v>83.2</v>
      </c>
      <c r="F2871">
        <v>0.23599999999999999</v>
      </c>
    </row>
    <row r="2872" spans="1:6" x14ac:dyDescent="0.2">
      <c r="A2872">
        <v>83.209000000000003</v>
      </c>
      <c r="B2872">
        <v>0.2</v>
      </c>
      <c r="C2872">
        <v>83.218999999999994</v>
      </c>
      <c r="D2872">
        <v>0.19400000000000001</v>
      </c>
      <c r="E2872">
        <v>83.227999999999994</v>
      </c>
      <c r="F2872">
        <v>0.30599999999999999</v>
      </c>
    </row>
    <row r="2873" spans="1:6" x14ac:dyDescent="0.2">
      <c r="A2873">
        <v>83.238</v>
      </c>
      <c r="B2873">
        <v>0.308</v>
      </c>
      <c r="C2873">
        <v>83.247</v>
      </c>
      <c r="D2873">
        <v>0.32500000000000001</v>
      </c>
      <c r="E2873">
        <v>83.257000000000005</v>
      </c>
      <c r="F2873">
        <v>0.26600000000000001</v>
      </c>
    </row>
    <row r="2874" spans="1:6" x14ac:dyDescent="0.2">
      <c r="A2874">
        <v>83.266000000000005</v>
      </c>
      <c r="B2874">
        <v>0.19600000000000001</v>
      </c>
      <c r="C2874">
        <v>83.275999999999996</v>
      </c>
      <c r="D2874">
        <v>0.20499999999999999</v>
      </c>
      <c r="E2874">
        <v>83.284999999999997</v>
      </c>
      <c r="F2874">
        <v>0.27200000000000002</v>
      </c>
    </row>
    <row r="2875" spans="1:6" x14ac:dyDescent="0.2">
      <c r="A2875">
        <v>83.295000000000002</v>
      </c>
      <c r="B2875">
        <v>0.3</v>
      </c>
      <c r="C2875">
        <v>83.304000000000002</v>
      </c>
      <c r="D2875">
        <v>0.19800000000000001</v>
      </c>
      <c r="E2875">
        <v>83.313999999999993</v>
      </c>
      <c r="F2875">
        <v>0.17499999999999999</v>
      </c>
    </row>
    <row r="2876" spans="1:6" x14ac:dyDescent="0.2">
      <c r="A2876">
        <v>83.323999999999998</v>
      </c>
      <c r="B2876">
        <v>8.5999999999999993E-2</v>
      </c>
      <c r="C2876">
        <v>83.332999999999998</v>
      </c>
      <c r="D2876">
        <v>5.8000000000000003E-2</v>
      </c>
      <c r="E2876">
        <v>83.343000000000004</v>
      </c>
      <c r="F2876">
        <v>0.128</v>
      </c>
    </row>
    <row r="2877" spans="1:6" x14ac:dyDescent="0.2">
      <c r="A2877">
        <v>83.352000000000004</v>
      </c>
      <c r="B2877">
        <v>0.16500000000000001</v>
      </c>
      <c r="C2877">
        <v>83.361999999999995</v>
      </c>
      <c r="D2877">
        <v>0.21299999999999999</v>
      </c>
      <c r="E2877">
        <v>83.370999999999995</v>
      </c>
      <c r="F2877">
        <v>0.41099999999999998</v>
      </c>
    </row>
    <row r="2878" spans="1:6" x14ac:dyDescent="0.2">
      <c r="A2878">
        <v>83.381</v>
      </c>
      <c r="B2878">
        <v>0.46500000000000002</v>
      </c>
      <c r="C2878">
        <v>83.39</v>
      </c>
      <c r="D2878">
        <v>0.33100000000000002</v>
      </c>
      <c r="E2878">
        <v>83.4</v>
      </c>
      <c r="F2878">
        <v>0.43</v>
      </c>
    </row>
    <row r="2879" spans="1:6" x14ac:dyDescent="0.2">
      <c r="A2879">
        <v>83.409000000000006</v>
      </c>
      <c r="B2879">
        <v>0.32800000000000001</v>
      </c>
      <c r="C2879">
        <v>83.418999999999997</v>
      </c>
      <c r="D2879">
        <v>0.32900000000000001</v>
      </c>
      <c r="E2879">
        <v>83.427999999999997</v>
      </c>
      <c r="F2879">
        <v>0.316</v>
      </c>
    </row>
    <row r="2880" spans="1:6" x14ac:dyDescent="0.2">
      <c r="A2880">
        <v>83.438000000000002</v>
      </c>
      <c r="B2880">
        <v>0.254</v>
      </c>
      <c r="C2880">
        <v>83.447000000000003</v>
      </c>
      <c r="D2880">
        <v>0.38</v>
      </c>
      <c r="E2880">
        <v>83.456999999999994</v>
      </c>
      <c r="F2880">
        <v>0.41199999999999998</v>
      </c>
    </row>
    <row r="2881" spans="1:6" x14ac:dyDescent="0.2">
      <c r="A2881">
        <v>83.465999999999994</v>
      </c>
      <c r="B2881">
        <v>0.20200000000000001</v>
      </c>
      <c r="C2881">
        <v>83.474999999999994</v>
      </c>
      <c r="D2881">
        <v>0.30399999999999999</v>
      </c>
      <c r="E2881">
        <v>83.483999999999995</v>
      </c>
      <c r="F2881">
        <v>0.33100000000000002</v>
      </c>
    </row>
    <row r="2882" spans="1:6" x14ac:dyDescent="0.2">
      <c r="A2882">
        <v>83.494</v>
      </c>
      <c r="B2882">
        <v>0.29799999999999999</v>
      </c>
      <c r="C2882">
        <v>83.503</v>
      </c>
      <c r="D2882">
        <v>0.26</v>
      </c>
      <c r="E2882">
        <v>83.512</v>
      </c>
      <c r="F2882">
        <v>0.13400000000000001</v>
      </c>
    </row>
    <row r="2883" spans="1:6" x14ac:dyDescent="0.2">
      <c r="A2883">
        <v>83.521000000000001</v>
      </c>
      <c r="B2883">
        <v>8.8999999999999996E-2</v>
      </c>
      <c r="C2883">
        <v>83.53</v>
      </c>
      <c r="D2883">
        <v>7.2999999999999995E-2</v>
      </c>
      <c r="E2883">
        <v>83.54</v>
      </c>
      <c r="F2883">
        <v>0.18</v>
      </c>
    </row>
    <row r="2884" spans="1:6" x14ac:dyDescent="0.2">
      <c r="A2884">
        <v>83.549000000000007</v>
      </c>
      <c r="B2884">
        <v>0.2</v>
      </c>
      <c r="C2884">
        <v>83.558000000000007</v>
      </c>
      <c r="D2884">
        <v>0.26</v>
      </c>
      <c r="E2884">
        <v>83.566999999999993</v>
      </c>
      <c r="F2884">
        <v>0.26300000000000001</v>
      </c>
    </row>
    <row r="2885" spans="1:6" x14ac:dyDescent="0.2">
      <c r="A2885">
        <v>83.575999999999993</v>
      </c>
      <c r="B2885">
        <v>0.27600000000000002</v>
      </c>
      <c r="C2885">
        <v>83.584999999999994</v>
      </c>
      <c r="D2885">
        <v>0.26</v>
      </c>
      <c r="E2885">
        <v>83.594999999999999</v>
      </c>
      <c r="F2885">
        <v>0.219</v>
      </c>
    </row>
    <row r="2886" spans="1:6" x14ac:dyDescent="0.2">
      <c r="A2886">
        <v>83.603999999999999</v>
      </c>
      <c r="B2886">
        <v>0.183</v>
      </c>
      <c r="C2886">
        <v>83.613</v>
      </c>
      <c r="D2886">
        <v>0.22500000000000001</v>
      </c>
      <c r="E2886">
        <v>83.622</v>
      </c>
      <c r="F2886">
        <v>0.35399999999999998</v>
      </c>
    </row>
    <row r="2887" spans="1:6" x14ac:dyDescent="0.2">
      <c r="A2887">
        <v>83.631</v>
      </c>
      <c r="B2887">
        <v>0.377</v>
      </c>
      <c r="C2887">
        <v>83.641000000000005</v>
      </c>
      <c r="D2887">
        <v>0.34699999999999998</v>
      </c>
      <c r="E2887">
        <v>83.65</v>
      </c>
      <c r="F2887">
        <v>0.22800000000000001</v>
      </c>
    </row>
    <row r="2888" spans="1:6" x14ac:dyDescent="0.2">
      <c r="A2888">
        <v>83.659000000000006</v>
      </c>
      <c r="B2888">
        <v>0.13400000000000001</v>
      </c>
      <c r="C2888">
        <v>83.668000000000006</v>
      </c>
      <c r="D2888">
        <v>0.20200000000000001</v>
      </c>
      <c r="E2888">
        <v>83.677000000000007</v>
      </c>
      <c r="F2888">
        <v>0.16900000000000001</v>
      </c>
    </row>
    <row r="2889" spans="1:6" x14ac:dyDescent="0.2">
      <c r="A2889">
        <v>83.686000000000007</v>
      </c>
      <c r="B2889">
        <v>0.16900000000000001</v>
      </c>
      <c r="C2889">
        <v>83.695999999999998</v>
      </c>
      <c r="D2889">
        <v>0.125</v>
      </c>
      <c r="E2889">
        <v>83.704999999999998</v>
      </c>
      <c r="F2889">
        <v>0.123</v>
      </c>
    </row>
    <row r="2890" spans="1:6" x14ac:dyDescent="0.2">
      <c r="A2890">
        <v>83.713999999999999</v>
      </c>
      <c r="B2890">
        <v>0.24099999999999999</v>
      </c>
      <c r="C2890">
        <v>83.722999999999999</v>
      </c>
      <c r="D2890">
        <v>0.39900000000000002</v>
      </c>
      <c r="E2890">
        <v>83.731999999999999</v>
      </c>
      <c r="F2890">
        <v>0.42699999999999999</v>
      </c>
    </row>
    <row r="2891" spans="1:6" x14ac:dyDescent="0.2">
      <c r="A2891">
        <v>83.741</v>
      </c>
      <c r="B2891">
        <v>0.49</v>
      </c>
      <c r="C2891">
        <v>83.751000000000005</v>
      </c>
      <c r="D2891">
        <v>0.46800000000000003</v>
      </c>
      <c r="E2891">
        <v>83.76</v>
      </c>
      <c r="F2891">
        <v>0.49399999999999999</v>
      </c>
    </row>
    <row r="2892" spans="1:6" x14ac:dyDescent="0.2">
      <c r="A2892">
        <v>83.769000000000005</v>
      </c>
      <c r="B2892">
        <v>0.34100000000000003</v>
      </c>
      <c r="C2892">
        <v>83.778000000000006</v>
      </c>
      <c r="D2892">
        <v>0.34300000000000003</v>
      </c>
      <c r="E2892">
        <v>83.787000000000006</v>
      </c>
      <c r="F2892">
        <v>0.34</v>
      </c>
    </row>
    <row r="2893" spans="1:6" x14ac:dyDescent="0.2">
      <c r="A2893">
        <v>83.796999999999997</v>
      </c>
      <c r="B2893">
        <v>0.39300000000000002</v>
      </c>
      <c r="C2893">
        <v>83.805999999999997</v>
      </c>
      <c r="D2893">
        <v>0.438</v>
      </c>
      <c r="E2893">
        <v>83.814999999999998</v>
      </c>
      <c r="F2893">
        <v>0.193</v>
      </c>
    </row>
    <row r="2894" spans="1:6" x14ac:dyDescent="0.2">
      <c r="A2894">
        <v>83.823999999999998</v>
      </c>
      <c r="B2894">
        <v>0.376</v>
      </c>
      <c r="C2894">
        <v>83.832999999999998</v>
      </c>
      <c r="D2894">
        <v>0.31</v>
      </c>
      <c r="E2894">
        <v>83.841999999999999</v>
      </c>
      <c r="F2894">
        <v>0.187</v>
      </c>
    </row>
    <row r="2895" spans="1:6" x14ac:dyDescent="0.2">
      <c r="A2895">
        <v>83.852000000000004</v>
      </c>
      <c r="B2895">
        <v>0.122</v>
      </c>
      <c r="C2895">
        <v>83.861000000000004</v>
      </c>
      <c r="D2895">
        <v>0.10199999999999999</v>
      </c>
      <c r="E2895">
        <v>83.87</v>
      </c>
      <c r="F2895">
        <v>0.10199999999999999</v>
      </c>
    </row>
    <row r="2896" spans="1:6" x14ac:dyDescent="0.2">
      <c r="A2896">
        <v>83.879000000000005</v>
      </c>
      <c r="B2896">
        <v>8.5999999999999993E-2</v>
      </c>
      <c r="C2896">
        <v>83.888000000000005</v>
      </c>
      <c r="D2896">
        <v>0.13600000000000001</v>
      </c>
      <c r="E2896">
        <v>83.897999999999996</v>
      </c>
      <c r="F2896">
        <v>0.14000000000000001</v>
      </c>
    </row>
    <row r="2897" spans="1:6" x14ac:dyDescent="0.2">
      <c r="A2897">
        <v>83.906999999999996</v>
      </c>
      <c r="B2897">
        <v>0.22900000000000001</v>
      </c>
      <c r="C2897">
        <v>83.915999999999997</v>
      </c>
      <c r="D2897">
        <v>0.24099999999999999</v>
      </c>
      <c r="E2897">
        <v>83.924999999999997</v>
      </c>
      <c r="F2897">
        <v>0.26300000000000001</v>
      </c>
    </row>
    <row r="2898" spans="1:6" x14ac:dyDescent="0.2">
      <c r="A2898">
        <v>83.933999999999997</v>
      </c>
      <c r="B2898">
        <v>0.29199999999999998</v>
      </c>
      <c r="C2898">
        <v>83.942999999999998</v>
      </c>
      <c r="D2898">
        <v>0.32500000000000001</v>
      </c>
      <c r="E2898">
        <v>83.953000000000003</v>
      </c>
      <c r="F2898">
        <v>0.38700000000000001</v>
      </c>
    </row>
    <row r="2899" spans="1:6" x14ac:dyDescent="0.2">
      <c r="A2899">
        <v>83.962000000000003</v>
      </c>
      <c r="B2899">
        <v>0.41099999999999998</v>
      </c>
      <c r="C2899">
        <v>83.971000000000004</v>
      </c>
      <c r="D2899">
        <v>0.41699999999999998</v>
      </c>
      <c r="E2899">
        <v>83.98</v>
      </c>
      <c r="F2899">
        <v>0.308</v>
      </c>
    </row>
    <row r="2900" spans="1:6" x14ac:dyDescent="0.2">
      <c r="A2900">
        <v>83.989000000000004</v>
      </c>
      <c r="B2900">
        <v>0.246</v>
      </c>
      <c r="C2900">
        <v>83.998000000000005</v>
      </c>
      <c r="D2900">
        <v>0.20799999999999999</v>
      </c>
      <c r="E2900">
        <v>84.007999999999996</v>
      </c>
      <c r="F2900">
        <v>0.28100000000000003</v>
      </c>
    </row>
    <row r="2901" spans="1:6" x14ac:dyDescent="0.2">
      <c r="A2901">
        <v>84.016999999999996</v>
      </c>
      <c r="B2901">
        <v>0.34599999999999997</v>
      </c>
      <c r="C2901">
        <v>84.025999999999996</v>
      </c>
      <c r="D2901">
        <v>0.42499999999999999</v>
      </c>
      <c r="E2901">
        <v>84.034999999999997</v>
      </c>
      <c r="F2901">
        <v>0.38500000000000001</v>
      </c>
    </row>
    <row r="2902" spans="1:6" x14ac:dyDescent="0.2">
      <c r="A2902">
        <v>84.043999999999997</v>
      </c>
      <c r="B2902">
        <v>0.42899999999999999</v>
      </c>
      <c r="C2902">
        <v>84.054000000000002</v>
      </c>
      <c r="D2902">
        <v>0.504</v>
      </c>
      <c r="E2902">
        <v>84.063000000000002</v>
      </c>
      <c r="F2902">
        <v>0.48099999999999998</v>
      </c>
    </row>
    <row r="2903" spans="1:6" x14ac:dyDescent="0.2">
      <c r="A2903">
        <v>84.072000000000003</v>
      </c>
      <c r="B2903">
        <v>0.41599999999999998</v>
      </c>
      <c r="C2903">
        <v>84.081000000000003</v>
      </c>
      <c r="D2903">
        <v>0.308</v>
      </c>
      <c r="E2903">
        <v>84.09</v>
      </c>
      <c r="F2903">
        <v>0.23300000000000001</v>
      </c>
    </row>
    <row r="2904" spans="1:6" x14ac:dyDescent="0.2">
      <c r="A2904">
        <v>84.099000000000004</v>
      </c>
      <c r="B2904">
        <v>0.15</v>
      </c>
      <c r="C2904">
        <v>84.108999999999995</v>
      </c>
      <c r="D2904">
        <v>0.23400000000000001</v>
      </c>
      <c r="E2904">
        <v>84.117999999999995</v>
      </c>
      <c r="F2904">
        <v>0.29699999999999999</v>
      </c>
    </row>
    <row r="2905" spans="1:6" x14ac:dyDescent="0.2">
      <c r="A2905">
        <v>84.126999999999995</v>
      </c>
      <c r="B2905">
        <v>0.34</v>
      </c>
      <c r="C2905">
        <v>84.135999999999996</v>
      </c>
      <c r="D2905">
        <v>0.317</v>
      </c>
      <c r="E2905">
        <v>84.144999999999996</v>
      </c>
      <c r="F2905">
        <v>0.27900000000000003</v>
      </c>
    </row>
    <row r="2906" spans="1:6" x14ac:dyDescent="0.2">
      <c r="A2906">
        <v>84.155000000000001</v>
      </c>
      <c r="B2906">
        <v>0.29299999999999998</v>
      </c>
      <c r="C2906">
        <v>84.164000000000001</v>
      </c>
      <c r="D2906">
        <v>0.32400000000000001</v>
      </c>
      <c r="E2906">
        <v>84.173000000000002</v>
      </c>
      <c r="F2906">
        <v>0.29699999999999999</v>
      </c>
    </row>
    <row r="2907" spans="1:6" x14ac:dyDescent="0.2">
      <c r="A2907">
        <v>84.182000000000002</v>
      </c>
      <c r="B2907">
        <v>0.28799999999999998</v>
      </c>
      <c r="C2907">
        <v>84.191000000000003</v>
      </c>
      <c r="D2907">
        <v>0.34499999999999997</v>
      </c>
      <c r="E2907">
        <v>84.2</v>
      </c>
      <c r="F2907">
        <v>0.28199999999999997</v>
      </c>
    </row>
    <row r="2908" spans="1:6" x14ac:dyDescent="0.2">
      <c r="A2908">
        <v>84.21</v>
      </c>
      <c r="B2908">
        <v>0.19700000000000001</v>
      </c>
      <c r="C2908">
        <v>84.218999999999994</v>
      </c>
      <c r="D2908">
        <v>0.14399999999999999</v>
      </c>
      <c r="E2908">
        <v>84.227999999999994</v>
      </c>
      <c r="F2908">
        <v>0.15</v>
      </c>
    </row>
    <row r="2909" spans="1:6" x14ac:dyDescent="0.2">
      <c r="A2909">
        <v>84.236999999999995</v>
      </c>
      <c r="B2909">
        <v>0.19500000000000001</v>
      </c>
      <c r="C2909">
        <v>84.245999999999995</v>
      </c>
      <c r="D2909">
        <v>0.182</v>
      </c>
      <c r="E2909">
        <v>84.254999999999995</v>
      </c>
      <c r="F2909">
        <v>0.20799999999999999</v>
      </c>
    </row>
    <row r="2910" spans="1:6" x14ac:dyDescent="0.2">
      <c r="A2910">
        <v>84.265000000000001</v>
      </c>
      <c r="B2910">
        <v>0.21199999999999999</v>
      </c>
      <c r="C2910">
        <v>84.274000000000001</v>
      </c>
      <c r="D2910">
        <v>0.2</v>
      </c>
      <c r="E2910">
        <v>84.283000000000001</v>
      </c>
      <c r="F2910">
        <v>0.30499999999999999</v>
      </c>
    </row>
    <row r="2911" spans="1:6" x14ac:dyDescent="0.2">
      <c r="A2911">
        <v>84.292000000000002</v>
      </c>
      <c r="B2911">
        <v>0.29699999999999999</v>
      </c>
      <c r="C2911">
        <v>84.301000000000002</v>
      </c>
      <c r="D2911">
        <v>0.32800000000000001</v>
      </c>
      <c r="E2911">
        <v>84.311000000000007</v>
      </c>
      <c r="F2911">
        <v>0.247</v>
      </c>
    </row>
    <row r="2912" spans="1:6" x14ac:dyDescent="0.2">
      <c r="A2912">
        <v>84.32</v>
      </c>
      <c r="B2912">
        <v>0.29899999999999999</v>
      </c>
      <c r="C2912">
        <v>84.328999999999994</v>
      </c>
      <c r="D2912">
        <v>0.34399999999999997</v>
      </c>
      <c r="E2912">
        <v>84.337999999999994</v>
      </c>
      <c r="F2912">
        <v>0.32400000000000001</v>
      </c>
    </row>
    <row r="2913" spans="1:6" x14ac:dyDescent="0.2">
      <c r="A2913">
        <v>84.346999999999994</v>
      </c>
      <c r="B2913">
        <v>0.27700000000000002</v>
      </c>
      <c r="C2913">
        <v>84.355999999999995</v>
      </c>
      <c r="D2913">
        <v>0.313</v>
      </c>
      <c r="E2913">
        <v>84.366</v>
      </c>
      <c r="F2913">
        <v>0.41099999999999998</v>
      </c>
    </row>
    <row r="2914" spans="1:6" x14ac:dyDescent="0.2">
      <c r="A2914">
        <v>84.375</v>
      </c>
      <c r="B2914">
        <v>0.47899999999999998</v>
      </c>
      <c r="C2914">
        <v>84.384</v>
      </c>
      <c r="D2914">
        <v>0.40899999999999997</v>
      </c>
      <c r="E2914">
        <v>84.393000000000001</v>
      </c>
      <c r="F2914">
        <v>0.106</v>
      </c>
    </row>
    <row r="2915" spans="1:6" x14ac:dyDescent="0.2">
      <c r="A2915">
        <v>84.402000000000001</v>
      </c>
      <c r="B2915">
        <v>1.9E-2</v>
      </c>
      <c r="C2915">
        <v>84.411000000000001</v>
      </c>
      <c r="D2915">
        <v>1.4999999999999999E-2</v>
      </c>
      <c r="E2915">
        <v>84.421000000000006</v>
      </c>
      <c r="F2915">
        <v>1.6E-2</v>
      </c>
    </row>
    <row r="2916" spans="1:6" x14ac:dyDescent="0.2">
      <c r="A2916">
        <v>84.43</v>
      </c>
      <c r="B2916">
        <v>1.4999999999999999E-2</v>
      </c>
      <c r="C2916">
        <v>84.438999999999993</v>
      </c>
      <c r="D2916">
        <v>9.5000000000000001E-2</v>
      </c>
      <c r="E2916">
        <v>84.448999999999998</v>
      </c>
      <c r="F2916">
        <v>0.316</v>
      </c>
    </row>
    <row r="2917" spans="1:6" x14ac:dyDescent="0.2">
      <c r="A2917">
        <v>84.459000000000003</v>
      </c>
      <c r="B2917">
        <v>0.47399999999999998</v>
      </c>
      <c r="C2917">
        <v>84.468000000000004</v>
      </c>
      <c r="D2917">
        <v>0.35899999999999999</v>
      </c>
      <c r="E2917">
        <v>84.477999999999994</v>
      </c>
      <c r="F2917">
        <v>0.25600000000000001</v>
      </c>
    </row>
    <row r="2918" spans="1:6" x14ac:dyDescent="0.2">
      <c r="A2918">
        <v>84.486999999999995</v>
      </c>
      <c r="B2918">
        <v>0.32</v>
      </c>
      <c r="C2918">
        <v>84.497</v>
      </c>
      <c r="D2918">
        <v>0.30499999999999999</v>
      </c>
      <c r="E2918">
        <v>84.507000000000005</v>
      </c>
      <c r="F2918">
        <v>0.39600000000000002</v>
      </c>
    </row>
    <row r="2919" spans="1:6" x14ac:dyDescent="0.2">
      <c r="A2919">
        <v>84.516000000000005</v>
      </c>
      <c r="B2919">
        <v>0.35599999999999998</v>
      </c>
      <c r="C2919">
        <v>84.525999999999996</v>
      </c>
      <c r="D2919">
        <v>0.254</v>
      </c>
      <c r="E2919">
        <v>84.534999999999997</v>
      </c>
      <c r="F2919">
        <v>0.20899999999999999</v>
      </c>
    </row>
    <row r="2920" spans="1:6" x14ac:dyDescent="0.2">
      <c r="A2920">
        <v>84.545000000000002</v>
      </c>
      <c r="B2920">
        <v>0.16700000000000001</v>
      </c>
      <c r="C2920">
        <v>84.555000000000007</v>
      </c>
      <c r="D2920">
        <v>0.19500000000000001</v>
      </c>
      <c r="E2920">
        <v>84.563999999999993</v>
      </c>
      <c r="F2920">
        <v>0.193</v>
      </c>
    </row>
    <row r="2921" spans="1:6" x14ac:dyDescent="0.2">
      <c r="A2921">
        <v>84.573999999999998</v>
      </c>
      <c r="B2921">
        <v>0.24099999999999999</v>
      </c>
      <c r="C2921">
        <v>84.582999999999998</v>
      </c>
      <c r="D2921">
        <v>0.32800000000000001</v>
      </c>
      <c r="E2921">
        <v>84.593000000000004</v>
      </c>
      <c r="F2921">
        <v>0.35</v>
      </c>
    </row>
    <row r="2922" spans="1:6" x14ac:dyDescent="0.2">
      <c r="A2922">
        <v>84.602999999999994</v>
      </c>
      <c r="B2922">
        <v>0.57399999999999995</v>
      </c>
      <c r="C2922">
        <v>84.611999999999995</v>
      </c>
      <c r="D2922">
        <v>0.54200000000000004</v>
      </c>
      <c r="E2922">
        <v>84.622</v>
      </c>
      <c r="F2922">
        <v>0.40400000000000003</v>
      </c>
    </row>
    <row r="2923" spans="1:6" x14ac:dyDescent="0.2">
      <c r="A2923">
        <v>84.631</v>
      </c>
      <c r="B2923">
        <v>0.35499999999999998</v>
      </c>
      <c r="C2923">
        <v>84.641000000000005</v>
      </c>
      <c r="D2923">
        <v>0.28399999999999997</v>
      </c>
      <c r="E2923">
        <v>84.650999999999996</v>
      </c>
      <c r="F2923">
        <v>0.32400000000000001</v>
      </c>
    </row>
    <row r="2924" spans="1:6" x14ac:dyDescent="0.2">
      <c r="A2924">
        <v>84.66</v>
      </c>
      <c r="B2924">
        <v>0.39100000000000001</v>
      </c>
      <c r="C2924">
        <v>84.67</v>
      </c>
      <c r="D2924">
        <v>0.504</v>
      </c>
      <c r="E2924">
        <v>84.679000000000002</v>
      </c>
      <c r="F2924">
        <v>0.54200000000000004</v>
      </c>
    </row>
    <row r="2925" spans="1:6" x14ac:dyDescent="0.2">
      <c r="A2925">
        <v>84.688999999999993</v>
      </c>
      <c r="B2925">
        <v>0.438</v>
      </c>
      <c r="C2925">
        <v>84.698999999999998</v>
      </c>
      <c r="D2925">
        <v>0.35899999999999999</v>
      </c>
      <c r="E2925">
        <v>84.707999999999998</v>
      </c>
      <c r="F2925">
        <v>0.249</v>
      </c>
    </row>
    <row r="2926" spans="1:6" x14ac:dyDescent="0.2">
      <c r="A2926">
        <v>84.718000000000004</v>
      </c>
      <c r="B2926">
        <v>0.27200000000000002</v>
      </c>
      <c r="C2926">
        <v>84.727000000000004</v>
      </c>
      <c r="D2926">
        <v>0.317</v>
      </c>
      <c r="E2926">
        <v>84.736999999999995</v>
      </c>
      <c r="F2926">
        <v>0.253</v>
      </c>
    </row>
    <row r="2927" spans="1:6" x14ac:dyDescent="0.2">
      <c r="A2927">
        <v>84.747</v>
      </c>
      <c r="B2927">
        <v>0.23100000000000001</v>
      </c>
      <c r="C2927">
        <v>84.756</v>
      </c>
      <c r="D2927">
        <v>0.28000000000000003</v>
      </c>
      <c r="E2927">
        <v>84.766000000000005</v>
      </c>
      <c r="F2927">
        <v>0.32800000000000001</v>
      </c>
    </row>
    <row r="2928" spans="1:6" x14ac:dyDescent="0.2">
      <c r="A2928">
        <v>84.775000000000006</v>
      </c>
      <c r="B2928">
        <v>0.254</v>
      </c>
      <c r="C2928">
        <v>84.784999999999997</v>
      </c>
      <c r="D2928">
        <v>0.26500000000000001</v>
      </c>
      <c r="E2928">
        <v>84.795000000000002</v>
      </c>
      <c r="F2928">
        <v>0.32</v>
      </c>
    </row>
    <row r="2929" spans="1:6" x14ac:dyDescent="0.2">
      <c r="A2929">
        <v>84.804000000000002</v>
      </c>
      <c r="B2929">
        <v>0.34899999999999998</v>
      </c>
      <c r="C2929">
        <v>84.813999999999993</v>
      </c>
      <c r="D2929">
        <v>0.25700000000000001</v>
      </c>
      <c r="E2929">
        <v>84.822999999999993</v>
      </c>
      <c r="F2929">
        <v>0.26800000000000002</v>
      </c>
    </row>
    <row r="2930" spans="1:6" x14ac:dyDescent="0.2">
      <c r="A2930">
        <v>84.832999999999998</v>
      </c>
      <c r="B2930">
        <v>0.33600000000000002</v>
      </c>
      <c r="C2930">
        <v>84.843000000000004</v>
      </c>
      <c r="D2930">
        <v>0.308</v>
      </c>
      <c r="E2930">
        <v>84.852000000000004</v>
      </c>
      <c r="F2930">
        <v>0.27500000000000002</v>
      </c>
    </row>
    <row r="2931" spans="1:6" x14ac:dyDescent="0.2">
      <c r="A2931">
        <v>84.861999999999995</v>
      </c>
      <c r="B2931">
        <v>0.314</v>
      </c>
      <c r="C2931">
        <v>84.870999999999995</v>
      </c>
      <c r="D2931">
        <v>0.27400000000000002</v>
      </c>
      <c r="E2931">
        <v>84.881</v>
      </c>
      <c r="F2931">
        <v>0.27800000000000002</v>
      </c>
    </row>
    <row r="2932" spans="1:6" x14ac:dyDescent="0.2">
      <c r="A2932">
        <v>84.891000000000005</v>
      </c>
      <c r="B2932">
        <v>0.32900000000000001</v>
      </c>
      <c r="C2932">
        <v>84.9</v>
      </c>
      <c r="D2932">
        <v>0.39800000000000002</v>
      </c>
      <c r="E2932">
        <v>84.91</v>
      </c>
      <c r="F2932">
        <v>0.36699999999999999</v>
      </c>
    </row>
    <row r="2933" spans="1:6" x14ac:dyDescent="0.2">
      <c r="A2933">
        <v>84.918999999999997</v>
      </c>
      <c r="B2933">
        <v>0.21299999999999999</v>
      </c>
      <c r="C2933">
        <v>84.929000000000002</v>
      </c>
      <c r="D2933">
        <v>0.186</v>
      </c>
      <c r="E2933">
        <v>84.938999999999993</v>
      </c>
      <c r="F2933">
        <v>0.222</v>
      </c>
    </row>
    <row r="2934" spans="1:6" x14ac:dyDescent="0.2">
      <c r="A2934">
        <v>84.947999999999993</v>
      </c>
      <c r="B2934">
        <v>0.27600000000000002</v>
      </c>
      <c r="C2934">
        <v>84.957999999999998</v>
      </c>
      <c r="D2934">
        <v>0.33600000000000002</v>
      </c>
      <c r="E2934">
        <v>84.966999999999999</v>
      </c>
      <c r="F2934">
        <v>0.32200000000000001</v>
      </c>
    </row>
    <row r="2935" spans="1:6" x14ac:dyDescent="0.2">
      <c r="A2935">
        <v>84.977000000000004</v>
      </c>
      <c r="B2935">
        <v>0.33</v>
      </c>
      <c r="C2935">
        <v>84.986999999999995</v>
      </c>
      <c r="D2935">
        <v>0.40799999999999997</v>
      </c>
      <c r="E2935">
        <v>84.995999999999995</v>
      </c>
      <c r="F2935">
        <v>0.49299999999999999</v>
      </c>
    </row>
    <row r="2936" spans="1:6" x14ac:dyDescent="0.2">
      <c r="A2936">
        <v>85.006</v>
      </c>
      <c r="B2936">
        <v>0.49</v>
      </c>
      <c r="C2936">
        <v>85.015000000000001</v>
      </c>
      <c r="D2936">
        <v>0.45800000000000002</v>
      </c>
      <c r="E2936">
        <v>85.025000000000006</v>
      </c>
      <c r="F2936">
        <v>0.19600000000000001</v>
      </c>
    </row>
    <row r="2937" spans="1:6" x14ac:dyDescent="0.2">
      <c r="A2937">
        <v>85.034999999999997</v>
      </c>
      <c r="B2937">
        <v>0.28499999999999998</v>
      </c>
      <c r="C2937">
        <v>85.043999999999997</v>
      </c>
      <c r="D2937">
        <v>0.316</v>
      </c>
      <c r="E2937">
        <v>85.054000000000002</v>
      </c>
      <c r="F2937">
        <v>0.25</v>
      </c>
    </row>
    <row r="2938" spans="1:6" x14ac:dyDescent="0.2">
      <c r="A2938">
        <v>85.063000000000002</v>
      </c>
      <c r="B2938">
        <v>0.22500000000000001</v>
      </c>
      <c r="C2938">
        <v>85.072999999999993</v>
      </c>
      <c r="D2938">
        <v>0.16500000000000001</v>
      </c>
      <c r="E2938">
        <v>85.081999999999994</v>
      </c>
      <c r="F2938">
        <v>0.123</v>
      </c>
    </row>
    <row r="2939" spans="1:6" x14ac:dyDescent="0.2">
      <c r="A2939">
        <v>85.091999999999999</v>
      </c>
      <c r="B2939">
        <v>0.107</v>
      </c>
      <c r="C2939">
        <v>85.102000000000004</v>
      </c>
      <c r="D2939">
        <v>0.11799999999999999</v>
      </c>
      <c r="E2939">
        <v>85.111000000000004</v>
      </c>
      <c r="F2939">
        <v>9.6000000000000002E-2</v>
      </c>
    </row>
    <row r="2940" spans="1:6" x14ac:dyDescent="0.2">
      <c r="A2940">
        <v>85.120999999999995</v>
      </c>
      <c r="B2940">
        <v>0.11</v>
      </c>
      <c r="C2940">
        <v>85.13</v>
      </c>
      <c r="D2940">
        <v>0.191</v>
      </c>
      <c r="E2940">
        <v>85.14</v>
      </c>
      <c r="F2940">
        <v>0.17499999999999999</v>
      </c>
    </row>
    <row r="2941" spans="1:6" x14ac:dyDescent="0.2">
      <c r="A2941">
        <v>85.15</v>
      </c>
      <c r="B2941">
        <v>0.14000000000000001</v>
      </c>
      <c r="C2941">
        <v>85.159000000000006</v>
      </c>
      <c r="D2941">
        <v>0.35699999999999998</v>
      </c>
      <c r="E2941">
        <v>85.168999999999997</v>
      </c>
      <c r="F2941">
        <v>0.40899999999999997</v>
      </c>
    </row>
    <row r="2942" spans="1:6" x14ac:dyDescent="0.2">
      <c r="A2942">
        <v>85.177999999999997</v>
      </c>
      <c r="B2942">
        <v>0.45700000000000002</v>
      </c>
      <c r="C2942">
        <v>85.188000000000002</v>
      </c>
      <c r="D2942">
        <v>0.38700000000000001</v>
      </c>
      <c r="E2942">
        <v>85.197999999999993</v>
      </c>
      <c r="F2942">
        <v>0.28100000000000003</v>
      </c>
    </row>
    <row r="2943" spans="1:6" x14ac:dyDescent="0.2">
      <c r="A2943">
        <v>85.206999999999994</v>
      </c>
      <c r="B2943">
        <v>0.14399999999999999</v>
      </c>
      <c r="C2943">
        <v>85.216999999999999</v>
      </c>
      <c r="D2943">
        <v>0.16700000000000001</v>
      </c>
      <c r="E2943">
        <v>85.225999999999999</v>
      </c>
      <c r="F2943">
        <v>0.157</v>
      </c>
    </row>
    <row r="2944" spans="1:6" x14ac:dyDescent="0.2">
      <c r="A2944">
        <v>85.236000000000004</v>
      </c>
      <c r="B2944">
        <v>0.13400000000000001</v>
      </c>
      <c r="C2944">
        <v>85.245999999999995</v>
      </c>
      <c r="D2944">
        <v>0.155</v>
      </c>
      <c r="E2944">
        <v>85.254999999999995</v>
      </c>
      <c r="F2944">
        <v>0.126</v>
      </c>
    </row>
    <row r="2945" spans="1:6" x14ac:dyDescent="0.2">
      <c r="A2945">
        <v>85.265000000000001</v>
      </c>
      <c r="B2945">
        <v>0.153</v>
      </c>
      <c r="C2945">
        <v>85.274000000000001</v>
      </c>
      <c r="D2945">
        <v>0.14599999999999999</v>
      </c>
      <c r="E2945">
        <v>85.284000000000006</v>
      </c>
      <c r="F2945">
        <v>0.157</v>
      </c>
    </row>
    <row r="2946" spans="1:6" x14ac:dyDescent="0.2">
      <c r="A2946">
        <v>85.293999999999997</v>
      </c>
      <c r="B2946">
        <v>9.9000000000000005E-2</v>
      </c>
      <c r="C2946">
        <v>85.302999999999997</v>
      </c>
      <c r="D2946">
        <v>0.16900000000000001</v>
      </c>
      <c r="E2946">
        <v>85.313000000000002</v>
      </c>
      <c r="F2946">
        <v>0.19500000000000001</v>
      </c>
    </row>
    <row r="2947" spans="1:6" x14ac:dyDescent="0.2">
      <c r="A2947">
        <v>85.322000000000003</v>
      </c>
      <c r="B2947">
        <v>0.14499999999999999</v>
      </c>
      <c r="C2947">
        <v>85.331000000000003</v>
      </c>
      <c r="D2947">
        <v>0.121</v>
      </c>
      <c r="E2947">
        <v>85.340999999999994</v>
      </c>
      <c r="F2947">
        <v>0.153</v>
      </c>
    </row>
    <row r="2948" spans="1:6" x14ac:dyDescent="0.2">
      <c r="A2948">
        <v>85.35</v>
      </c>
      <c r="B2948">
        <v>0.23300000000000001</v>
      </c>
      <c r="C2948">
        <v>85.36</v>
      </c>
      <c r="D2948">
        <v>0.26800000000000002</v>
      </c>
      <c r="E2948">
        <v>85.369</v>
      </c>
      <c r="F2948">
        <v>0.22600000000000001</v>
      </c>
    </row>
    <row r="2949" spans="1:6" x14ac:dyDescent="0.2">
      <c r="A2949">
        <v>85.379000000000005</v>
      </c>
      <c r="B2949">
        <v>0.26400000000000001</v>
      </c>
      <c r="C2949">
        <v>85.388000000000005</v>
      </c>
      <c r="D2949">
        <v>0.224</v>
      </c>
      <c r="E2949">
        <v>85.397999999999996</v>
      </c>
      <c r="F2949">
        <v>0.20899999999999999</v>
      </c>
    </row>
    <row r="2950" spans="1:6" x14ac:dyDescent="0.2">
      <c r="A2950">
        <v>85.406999999999996</v>
      </c>
      <c r="B2950">
        <v>0.17899999999999999</v>
      </c>
      <c r="C2950">
        <v>85.417000000000002</v>
      </c>
      <c r="D2950">
        <v>0.27</v>
      </c>
      <c r="E2950">
        <v>85.426000000000002</v>
      </c>
      <c r="F2950">
        <v>0.27300000000000002</v>
      </c>
    </row>
    <row r="2951" spans="1:6" x14ac:dyDescent="0.2">
      <c r="A2951">
        <v>85.436000000000007</v>
      </c>
      <c r="B2951">
        <v>0.247</v>
      </c>
      <c r="C2951">
        <v>85.444999999999993</v>
      </c>
      <c r="D2951">
        <v>0.13300000000000001</v>
      </c>
      <c r="E2951">
        <v>85.454999999999998</v>
      </c>
      <c r="F2951">
        <v>0.183</v>
      </c>
    </row>
    <row r="2952" spans="1:6" x14ac:dyDescent="0.2">
      <c r="A2952">
        <v>85.463999999999999</v>
      </c>
      <c r="B2952">
        <v>0.25800000000000001</v>
      </c>
      <c r="C2952">
        <v>85.474000000000004</v>
      </c>
      <c r="D2952">
        <v>0.28499999999999998</v>
      </c>
      <c r="E2952">
        <v>85.483000000000004</v>
      </c>
      <c r="F2952">
        <v>0.23899999999999999</v>
      </c>
    </row>
    <row r="2953" spans="1:6" x14ac:dyDescent="0.2">
      <c r="A2953">
        <v>85.492999999999995</v>
      </c>
      <c r="B2953">
        <v>0.19600000000000001</v>
      </c>
      <c r="C2953">
        <v>85.501999999999995</v>
      </c>
      <c r="D2953">
        <v>0.29199999999999998</v>
      </c>
      <c r="E2953">
        <v>85.512</v>
      </c>
      <c r="F2953">
        <v>0.312</v>
      </c>
    </row>
    <row r="2954" spans="1:6" x14ac:dyDescent="0.2">
      <c r="A2954">
        <v>85.521000000000001</v>
      </c>
      <c r="B2954">
        <v>0.28699999999999998</v>
      </c>
      <c r="C2954">
        <v>85.531000000000006</v>
      </c>
      <c r="D2954">
        <v>0.308</v>
      </c>
      <c r="E2954">
        <v>85.54</v>
      </c>
      <c r="F2954">
        <v>0.34799999999999998</v>
      </c>
    </row>
    <row r="2955" spans="1:6" x14ac:dyDescent="0.2">
      <c r="A2955">
        <v>85.55</v>
      </c>
      <c r="B2955">
        <v>0.45</v>
      </c>
      <c r="C2955">
        <v>85.558999999999997</v>
      </c>
      <c r="D2955">
        <v>0.39700000000000002</v>
      </c>
      <c r="E2955">
        <v>85.569000000000003</v>
      </c>
      <c r="F2955">
        <v>0.29299999999999998</v>
      </c>
    </row>
    <row r="2956" spans="1:6" x14ac:dyDescent="0.2">
      <c r="A2956">
        <v>85.578000000000003</v>
      </c>
      <c r="B2956">
        <v>0.307</v>
      </c>
      <c r="C2956">
        <v>85.587999999999994</v>
      </c>
      <c r="D2956">
        <v>0.251</v>
      </c>
      <c r="E2956">
        <v>85.596999999999994</v>
      </c>
      <c r="F2956">
        <v>0.26600000000000001</v>
      </c>
    </row>
    <row r="2957" spans="1:6" x14ac:dyDescent="0.2">
      <c r="A2957">
        <v>85.605999999999995</v>
      </c>
      <c r="B2957">
        <v>0.36099999999999999</v>
      </c>
      <c r="C2957">
        <v>85.616</v>
      </c>
      <c r="D2957">
        <v>0.32400000000000001</v>
      </c>
      <c r="E2957">
        <v>85.625</v>
      </c>
      <c r="F2957">
        <v>0.27600000000000002</v>
      </c>
    </row>
    <row r="2958" spans="1:6" x14ac:dyDescent="0.2">
      <c r="A2958">
        <v>85.635000000000005</v>
      </c>
      <c r="B2958">
        <v>0.224</v>
      </c>
      <c r="C2958">
        <v>85.644000000000005</v>
      </c>
      <c r="D2958">
        <v>0.24199999999999999</v>
      </c>
      <c r="E2958">
        <v>85.653999999999996</v>
      </c>
      <c r="F2958">
        <v>0.26300000000000001</v>
      </c>
    </row>
    <row r="2959" spans="1:6" x14ac:dyDescent="0.2">
      <c r="A2959">
        <v>85.662999999999997</v>
      </c>
      <c r="B2959">
        <v>0.32</v>
      </c>
      <c r="C2959">
        <v>85.673000000000002</v>
      </c>
      <c r="D2959">
        <v>0.31</v>
      </c>
      <c r="E2959">
        <v>85.682000000000002</v>
      </c>
      <c r="F2959">
        <v>0.32100000000000001</v>
      </c>
    </row>
    <row r="2960" spans="1:6" x14ac:dyDescent="0.2">
      <c r="A2960">
        <v>85.691999999999993</v>
      </c>
      <c r="B2960">
        <v>0.311</v>
      </c>
      <c r="C2960">
        <v>85.700999999999993</v>
      </c>
      <c r="D2960">
        <v>0.33100000000000002</v>
      </c>
      <c r="E2960">
        <v>85.710999999999999</v>
      </c>
      <c r="F2960">
        <v>0.29699999999999999</v>
      </c>
    </row>
    <row r="2961" spans="1:6" x14ac:dyDescent="0.2">
      <c r="A2961">
        <v>85.72</v>
      </c>
      <c r="B2961">
        <v>0.375</v>
      </c>
      <c r="C2961">
        <v>85.73</v>
      </c>
      <c r="D2961">
        <v>0.36899999999999999</v>
      </c>
      <c r="E2961">
        <v>85.739000000000004</v>
      </c>
      <c r="F2961">
        <v>0.435</v>
      </c>
    </row>
    <row r="2962" spans="1:6" x14ac:dyDescent="0.2">
      <c r="A2962">
        <v>85.748999999999995</v>
      </c>
      <c r="B2962">
        <v>0.442</v>
      </c>
      <c r="C2962">
        <v>85.757999999999996</v>
      </c>
      <c r="D2962">
        <v>0.46600000000000003</v>
      </c>
      <c r="E2962">
        <v>85.768000000000001</v>
      </c>
      <c r="F2962">
        <v>0.57399999999999995</v>
      </c>
    </row>
    <row r="2963" spans="1:6" x14ac:dyDescent="0.2">
      <c r="A2963">
        <v>85.777000000000001</v>
      </c>
      <c r="B2963">
        <v>0.439</v>
      </c>
      <c r="C2963">
        <v>85.787000000000006</v>
      </c>
      <c r="D2963">
        <v>0.42599999999999999</v>
      </c>
      <c r="E2963">
        <v>85.796000000000006</v>
      </c>
      <c r="F2963">
        <v>0.40300000000000002</v>
      </c>
    </row>
    <row r="2964" spans="1:6" x14ac:dyDescent="0.2">
      <c r="A2964">
        <v>85.805999999999997</v>
      </c>
      <c r="B2964">
        <v>0.35499999999999998</v>
      </c>
      <c r="C2964">
        <v>85.814999999999998</v>
      </c>
      <c r="D2964">
        <v>0.126</v>
      </c>
      <c r="E2964">
        <v>85.825000000000003</v>
      </c>
      <c r="F2964">
        <v>0.64</v>
      </c>
    </row>
    <row r="2965" spans="1:6" x14ac:dyDescent="0.2">
      <c r="A2965">
        <v>85.834000000000003</v>
      </c>
      <c r="B2965">
        <v>0.57799999999999996</v>
      </c>
      <c r="C2965">
        <v>85.843999999999994</v>
      </c>
      <c r="D2965">
        <v>0.378</v>
      </c>
      <c r="E2965">
        <v>85.852999999999994</v>
      </c>
      <c r="F2965">
        <v>0.41499999999999998</v>
      </c>
    </row>
    <row r="2966" spans="1:6" x14ac:dyDescent="0.2">
      <c r="A2966">
        <v>85.863</v>
      </c>
      <c r="B2966">
        <v>0.217</v>
      </c>
      <c r="C2966">
        <v>85.872</v>
      </c>
      <c r="D2966">
        <v>0.224</v>
      </c>
      <c r="E2966">
        <v>85.882000000000005</v>
      </c>
      <c r="F2966">
        <v>0.192</v>
      </c>
    </row>
    <row r="2967" spans="1:6" x14ac:dyDescent="0.2">
      <c r="A2967">
        <v>85.891000000000005</v>
      </c>
      <c r="B2967">
        <v>0.16500000000000001</v>
      </c>
      <c r="C2967">
        <v>85.9</v>
      </c>
      <c r="D2967">
        <v>0.26600000000000001</v>
      </c>
      <c r="E2967">
        <v>85.91</v>
      </c>
      <c r="F2967">
        <v>7.1999999999999995E-2</v>
      </c>
    </row>
    <row r="2968" spans="1:6" x14ac:dyDescent="0.2">
      <c r="A2968">
        <v>85.918999999999997</v>
      </c>
      <c r="B2968">
        <v>0.26800000000000002</v>
      </c>
      <c r="C2968">
        <v>85.929000000000002</v>
      </c>
      <c r="D2968">
        <v>0.374</v>
      </c>
      <c r="E2968">
        <v>85.938000000000002</v>
      </c>
      <c r="F2968">
        <v>0.35499999999999998</v>
      </c>
    </row>
    <row r="2969" spans="1:6" x14ac:dyDescent="0.2">
      <c r="A2969">
        <v>85.947999999999993</v>
      </c>
      <c r="B2969">
        <v>0.30199999999999999</v>
      </c>
      <c r="C2969">
        <v>85.956999999999994</v>
      </c>
      <c r="D2969">
        <v>0.28299999999999997</v>
      </c>
      <c r="E2969">
        <v>85.966999999999999</v>
      </c>
      <c r="F2969">
        <v>0.23499999999999999</v>
      </c>
    </row>
    <row r="2970" spans="1:6" x14ac:dyDescent="0.2">
      <c r="A2970">
        <v>85.975999999999999</v>
      </c>
      <c r="B2970">
        <v>0.24399999999999999</v>
      </c>
      <c r="C2970">
        <v>85.986000000000004</v>
      </c>
      <c r="D2970">
        <v>0.27400000000000002</v>
      </c>
      <c r="E2970">
        <v>85.995000000000005</v>
      </c>
      <c r="F2970">
        <v>0.27400000000000002</v>
      </c>
    </row>
    <row r="2971" spans="1:6" x14ac:dyDescent="0.2">
      <c r="A2971">
        <v>86.004999999999995</v>
      </c>
      <c r="B2971">
        <v>0.4</v>
      </c>
      <c r="C2971">
        <v>86.013999999999996</v>
      </c>
      <c r="D2971">
        <v>0.46899999999999997</v>
      </c>
      <c r="E2971">
        <v>86.024000000000001</v>
      </c>
      <c r="F2971">
        <v>0.50800000000000001</v>
      </c>
    </row>
    <row r="2972" spans="1:6" x14ac:dyDescent="0.2">
      <c r="A2972">
        <v>86.033000000000001</v>
      </c>
      <c r="B2972">
        <v>0.53900000000000003</v>
      </c>
      <c r="C2972">
        <v>86.043000000000006</v>
      </c>
      <c r="D2972">
        <v>0.42799999999999999</v>
      </c>
      <c r="E2972">
        <v>86.052000000000007</v>
      </c>
      <c r="F2972">
        <v>0.376</v>
      </c>
    </row>
    <row r="2973" spans="1:6" x14ac:dyDescent="0.2">
      <c r="A2973">
        <v>86.061999999999998</v>
      </c>
      <c r="B2973">
        <v>0.29099999999999998</v>
      </c>
      <c r="C2973">
        <v>86.070999999999998</v>
      </c>
      <c r="D2973">
        <v>0.27400000000000002</v>
      </c>
      <c r="E2973">
        <v>86.081000000000003</v>
      </c>
      <c r="F2973">
        <v>0.252</v>
      </c>
    </row>
    <row r="2974" spans="1:6" x14ac:dyDescent="0.2">
      <c r="A2974">
        <v>86.09</v>
      </c>
      <c r="B2974">
        <v>0.32700000000000001</v>
      </c>
      <c r="C2974">
        <v>86.1</v>
      </c>
      <c r="D2974">
        <v>0.26800000000000002</v>
      </c>
      <c r="E2974">
        <v>86.108999999999995</v>
      </c>
      <c r="F2974">
        <v>0.13400000000000001</v>
      </c>
    </row>
    <row r="2975" spans="1:6" x14ac:dyDescent="0.2">
      <c r="A2975">
        <v>86.119</v>
      </c>
      <c r="B2975">
        <v>0.27800000000000002</v>
      </c>
      <c r="C2975">
        <v>86.128</v>
      </c>
      <c r="D2975">
        <v>0.13800000000000001</v>
      </c>
      <c r="E2975">
        <v>86.138000000000005</v>
      </c>
      <c r="F2975">
        <v>0.191</v>
      </c>
    </row>
    <row r="2976" spans="1:6" x14ac:dyDescent="0.2">
      <c r="A2976">
        <v>86.147999999999996</v>
      </c>
      <c r="B2976">
        <v>0.26900000000000002</v>
      </c>
      <c r="C2976">
        <v>86.158000000000001</v>
      </c>
      <c r="D2976">
        <v>0.16400000000000001</v>
      </c>
      <c r="E2976">
        <v>86.167000000000002</v>
      </c>
      <c r="F2976">
        <v>0.34499999999999997</v>
      </c>
    </row>
    <row r="2977" spans="1:6" x14ac:dyDescent="0.2">
      <c r="A2977">
        <v>86.177000000000007</v>
      </c>
      <c r="B2977">
        <v>4.2000000000000003E-2</v>
      </c>
      <c r="C2977">
        <v>86.186999999999998</v>
      </c>
      <c r="D2977">
        <v>0.25700000000000001</v>
      </c>
      <c r="E2977">
        <v>86.197000000000003</v>
      </c>
      <c r="F2977">
        <v>0.35899999999999999</v>
      </c>
    </row>
    <row r="2978" spans="1:6" x14ac:dyDescent="0.2">
      <c r="A2978">
        <v>86.206999999999994</v>
      </c>
      <c r="B2978">
        <v>0.24299999999999999</v>
      </c>
      <c r="C2978">
        <v>86.215999999999994</v>
      </c>
      <c r="D2978">
        <v>0.22900000000000001</v>
      </c>
      <c r="E2978">
        <v>86.225999999999999</v>
      </c>
      <c r="F2978">
        <v>0.246</v>
      </c>
    </row>
    <row r="2979" spans="1:6" x14ac:dyDescent="0.2">
      <c r="A2979">
        <v>86.236000000000004</v>
      </c>
      <c r="B2979">
        <v>0.27400000000000002</v>
      </c>
      <c r="C2979">
        <v>86.245999999999995</v>
      </c>
      <c r="D2979">
        <v>0.24</v>
      </c>
      <c r="E2979">
        <v>86.256</v>
      </c>
      <c r="F2979">
        <v>0.21299999999999999</v>
      </c>
    </row>
    <row r="2980" spans="1:6" x14ac:dyDescent="0.2">
      <c r="A2980">
        <v>86.266000000000005</v>
      </c>
      <c r="B2980">
        <v>0.21199999999999999</v>
      </c>
      <c r="C2980">
        <v>86.275000000000006</v>
      </c>
      <c r="D2980">
        <v>0.24399999999999999</v>
      </c>
      <c r="E2980">
        <v>86.284999999999997</v>
      </c>
      <c r="F2980">
        <v>0.25800000000000001</v>
      </c>
    </row>
    <row r="2981" spans="1:6" x14ac:dyDescent="0.2">
      <c r="A2981">
        <v>86.295000000000002</v>
      </c>
      <c r="B2981">
        <v>0.17699999999999999</v>
      </c>
      <c r="C2981">
        <v>86.305000000000007</v>
      </c>
      <c r="D2981">
        <v>0.22600000000000001</v>
      </c>
      <c r="E2981">
        <v>86.314999999999998</v>
      </c>
      <c r="F2981">
        <v>0.26600000000000001</v>
      </c>
    </row>
    <row r="2982" spans="1:6" x14ac:dyDescent="0.2">
      <c r="A2982">
        <v>86.323999999999998</v>
      </c>
      <c r="B2982">
        <v>0.39200000000000002</v>
      </c>
      <c r="C2982">
        <v>86.334000000000003</v>
      </c>
      <c r="D2982">
        <v>0.41</v>
      </c>
      <c r="E2982">
        <v>86.343999999999994</v>
      </c>
      <c r="F2982">
        <v>0.26</v>
      </c>
    </row>
    <row r="2983" spans="1:6" x14ac:dyDescent="0.2">
      <c r="A2983">
        <v>86.353999999999999</v>
      </c>
      <c r="B2983">
        <v>0.38</v>
      </c>
      <c r="C2983">
        <v>86.364000000000004</v>
      </c>
      <c r="D2983">
        <v>0.251</v>
      </c>
      <c r="E2983">
        <v>86.373999999999995</v>
      </c>
      <c r="F2983">
        <v>0.11899999999999999</v>
      </c>
    </row>
    <row r="2984" spans="1:6" x14ac:dyDescent="0.2">
      <c r="A2984">
        <v>86.382999999999996</v>
      </c>
      <c r="B2984">
        <v>0.184</v>
      </c>
      <c r="C2984">
        <v>86.393000000000001</v>
      </c>
      <c r="D2984">
        <v>0.23400000000000001</v>
      </c>
      <c r="E2984">
        <v>86.403000000000006</v>
      </c>
      <c r="F2984">
        <v>0.245</v>
      </c>
    </row>
    <row r="2985" spans="1:6" x14ac:dyDescent="0.2">
      <c r="A2985">
        <v>86.412999999999997</v>
      </c>
      <c r="B2985">
        <v>0.22800000000000001</v>
      </c>
      <c r="C2985">
        <v>86.423000000000002</v>
      </c>
      <c r="D2985">
        <v>0.25900000000000001</v>
      </c>
      <c r="E2985">
        <v>86.432000000000002</v>
      </c>
      <c r="F2985">
        <v>0.32300000000000001</v>
      </c>
    </row>
    <row r="2986" spans="1:6" x14ac:dyDescent="0.2">
      <c r="A2986">
        <v>86.441999999999993</v>
      </c>
      <c r="B2986">
        <v>0.249</v>
      </c>
      <c r="C2986">
        <v>86.451999999999998</v>
      </c>
      <c r="D2986">
        <v>0.30299999999999999</v>
      </c>
      <c r="E2986">
        <v>86.462000000000003</v>
      </c>
      <c r="F2986">
        <v>0.28299999999999997</v>
      </c>
    </row>
    <row r="2987" spans="1:6" x14ac:dyDescent="0.2">
      <c r="A2987">
        <v>86.471999999999994</v>
      </c>
      <c r="B2987">
        <v>0.155</v>
      </c>
      <c r="C2987">
        <v>86.481999999999999</v>
      </c>
      <c r="D2987">
        <v>0.17</v>
      </c>
      <c r="E2987">
        <v>86.491</v>
      </c>
      <c r="F2987">
        <v>0.20200000000000001</v>
      </c>
    </row>
    <row r="2988" spans="1:6" x14ac:dyDescent="0.2">
      <c r="A2988">
        <v>86.501000000000005</v>
      </c>
      <c r="B2988">
        <v>0.192</v>
      </c>
      <c r="C2988">
        <v>86.510999999999996</v>
      </c>
      <c r="D2988">
        <v>0.19</v>
      </c>
      <c r="E2988">
        <v>86.521000000000001</v>
      </c>
      <c r="F2988">
        <v>0.216</v>
      </c>
    </row>
    <row r="2989" spans="1:6" x14ac:dyDescent="0.2">
      <c r="A2989">
        <v>86.531000000000006</v>
      </c>
      <c r="B2989">
        <v>0.19400000000000001</v>
      </c>
      <c r="C2989">
        <v>86.54</v>
      </c>
      <c r="D2989">
        <v>0.126</v>
      </c>
      <c r="E2989">
        <v>86.55</v>
      </c>
      <c r="F2989">
        <v>0.11600000000000001</v>
      </c>
    </row>
    <row r="2990" spans="1:6" x14ac:dyDescent="0.2">
      <c r="A2990">
        <v>86.56</v>
      </c>
      <c r="B2990">
        <v>0.11899999999999999</v>
      </c>
      <c r="C2990">
        <v>86.57</v>
      </c>
      <c r="D2990">
        <v>0.153</v>
      </c>
      <c r="E2990">
        <v>86.58</v>
      </c>
      <c r="F2990">
        <v>0.12</v>
      </c>
    </row>
    <row r="2991" spans="1:6" x14ac:dyDescent="0.2">
      <c r="A2991">
        <v>86.59</v>
      </c>
      <c r="B2991">
        <v>0.154</v>
      </c>
      <c r="C2991">
        <v>86.599000000000004</v>
      </c>
      <c r="D2991">
        <v>0.158</v>
      </c>
      <c r="E2991">
        <v>86.608999999999995</v>
      </c>
      <c r="F2991">
        <v>0.17199999999999999</v>
      </c>
    </row>
    <row r="2992" spans="1:6" x14ac:dyDescent="0.2">
      <c r="A2992">
        <v>86.619</v>
      </c>
      <c r="B2992">
        <v>0.17199999999999999</v>
      </c>
      <c r="C2992">
        <v>86.629000000000005</v>
      </c>
      <c r="D2992">
        <v>0.14499999999999999</v>
      </c>
      <c r="E2992">
        <v>86.638999999999996</v>
      </c>
      <c r="F2992">
        <v>0.20100000000000001</v>
      </c>
    </row>
    <row r="2993" spans="1:6" x14ac:dyDescent="0.2">
      <c r="A2993">
        <v>86.647999999999996</v>
      </c>
      <c r="B2993">
        <v>0.24</v>
      </c>
      <c r="C2993">
        <v>86.658000000000001</v>
      </c>
      <c r="D2993">
        <v>0.219</v>
      </c>
      <c r="E2993">
        <v>86.668000000000006</v>
      </c>
      <c r="F2993">
        <v>0.17599999999999999</v>
      </c>
    </row>
    <row r="2994" spans="1:6" x14ac:dyDescent="0.2">
      <c r="A2994">
        <v>86.677999999999997</v>
      </c>
      <c r="B2994">
        <v>0.223</v>
      </c>
      <c r="C2994">
        <v>86.688000000000002</v>
      </c>
      <c r="D2994">
        <v>0.20899999999999999</v>
      </c>
      <c r="E2994">
        <v>86.697999999999993</v>
      </c>
      <c r="F2994">
        <v>0.222</v>
      </c>
    </row>
    <row r="2995" spans="1:6" x14ac:dyDescent="0.2">
      <c r="A2995">
        <v>86.706999999999994</v>
      </c>
      <c r="B2995">
        <v>0.16900000000000001</v>
      </c>
      <c r="C2995">
        <v>86.716999999999999</v>
      </c>
      <c r="D2995">
        <v>7.9000000000000001E-2</v>
      </c>
      <c r="E2995">
        <v>86.727000000000004</v>
      </c>
      <c r="F2995">
        <v>5.2999999999999999E-2</v>
      </c>
    </row>
    <row r="2996" spans="1:6" x14ac:dyDescent="0.2">
      <c r="A2996">
        <v>86.736999999999995</v>
      </c>
      <c r="B2996">
        <v>6.8000000000000005E-2</v>
      </c>
      <c r="C2996">
        <v>86.747</v>
      </c>
      <c r="D2996">
        <v>8.5000000000000006E-2</v>
      </c>
      <c r="E2996">
        <v>86.756</v>
      </c>
      <c r="F2996">
        <v>0.13200000000000001</v>
      </c>
    </row>
    <row r="2997" spans="1:6" x14ac:dyDescent="0.2">
      <c r="A2997">
        <v>86.766000000000005</v>
      </c>
      <c r="B2997">
        <v>0.20100000000000001</v>
      </c>
      <c r="C2997">
        <v>86.775999999999996</v>
      </c>
      <c r="D2997">
        <v>0.30399999999999999</v>
      </c>
      <c r="E2997">
        <v>86.786000000000001</v>
      </c>
      <c r="F2997">
        <v>0.29299999999999998</v>
      </c>
    </row>
    <row r="2998" spans="1:6" x14ac:dyDescent="0.2">
      <c r="A2998">
        <v>86.796000000000006</v>
      </c>
      <c r="B2998">
        <v>0.307</v>
      </c>
      <c r="C2998">
        <v>86.805999999999997</v>
      </c>
      <c r="D2998">
        <v>0.27700000000000002</v>
      </c>
      <c r="E2998">
        <v>86.814999999999998</v>
      </c>
      <c r="F2998">
        <v>0.21199999999999999</v>
      </c>
    </row>
    <row r="2999" spans="1:6" x14ac:dyDescent="0.2">
      <c r="A2999">
        <v>86.825000000000003</v>
      </c>
      <c r="B2999">
        <v>0.188</v>
      </c>
      <c r="C2999">
        <v>86.834999999999994</v>
      </c>
      <c r="D2999">
        <v>0.23300000000000001</v>
      </c>
      <c r="E2999">
        <v>86.844999999999999</v>
      </c>
      <c r="F2999">
        <v>0.26200000000000001</v>
      </c>
    </row>
    <row r="3000" spans="1:6" x14ac:dyDescent="0.2">
      <c r="A3000">
        <v>86.855000000000004</v>
      </c>
      <c r="B3000">
        <v>0.28399999999999997</v>
      </c>
      <c r="C3000">
        <v>86.864000000000004</v>
      </c>
      <c r="D3000">
        <v>0.33200000000000002</v>
      </c>
      <c r="E3000">
        <v>86.873999999999995</v>
      </c>
      <c r="F3000">
        <v>0.254</v>
      </c>
    </row>
    <row r="3001" spans="1:6" x14ac:dyDescent="0.2">
      <c r="A3001">
        <v>86.884</v>
      </c>
      <c r="B3001">
        <v>0.26800000000000002</v>
      </c>
      <c r="C3001">
        <v>86.894000000000005</v>
      </c>
      <c r="D3001">
        <v>0.28599999999999998</v>
      </c>
      <c r="E3001">
        <v>86.903999999999996</v>
      </c>
      <c r="F3001">
        <v>0.36899999999999999</v>
      </c>
    </row>
    <row r="3002" spans="1:6" x14ac:dyDescent="0.2">
      <c r="A3002">
        <v>86.914000000000001</v>
      </c>
      <c r="B3002">
        <v>0.31900000000000001</v>
      </c>
      <c r="C3002">
        <v>86.923000000000002</v>
      </c>
      <c r="D3002">
        <v>0.29199999999999998</v>
      </c>
      <c r="E3002">
        <v>86.933000000000007</v>
      </c>
      <c r="F3002">
        <v>0.26700000000000002</v>
      </c>
    </row>
    <row r="3003" spans="1:6" x14ac:dyDescent="0.2">
      <c r="A3003">
        <v>86.942999999999998</v>
      </c>
      <c r="B3003">
        <v>0.182</v>
      </c>
      <c r="C3003">
        <v>86.953000000000003</v>
      </c>
      <c r="D3003">
        <v>0.20899999999999999</v>
      </c>
      <c r="E3003">
        <v>86.962999999999994</v>
      </c>
      <c r="F3003">
        <v>0.28199999999999997</v>
      </c>
    </row>
    <row r="3004" spans="1:6" x14ac:dyDescent="0.2">
      <c r="A3004">
        <v>86.972999999999999</v>
      </c>
      <c r="B3004">
        <v>0.24299999999999999</v>
      </c>
      <c r="C3004">
        <v>86.981999999999999</v>
      </c>
      <c r="D3004">
        <v>0.22700000000000001</v>
      </c>
      <c r="E3004">
        <v>86.992000000000004</v>
      </c>
      <c r="F3004">
        <v>0.27400000000000002</v>
      </c>
    </row>
    <row r="3005" spans="1:6" x14ac:dyDescent="0.2">
      <c r="A3005">
        <v>87.001999999999995</v>
      </c>
      <c r="B3005">
        <v>0.222</v>
      </c>
      <c r="C3005">
        <v>87.012</v>
      </c>
      <c r="D3005">
        <v>0.26900000000000002</v>
      </c>
      <c r="E3005">
        <v>87.022000000000006</v>
      </c>
      <c r="F3005">
        <v>0.27100000000000002</v>
      </c>
    </row>
    <row r="3006" spans="1:6" x14ac:dyDescent="0.2">
      <c r="A3006">
        <v>87.031000000000006</v>
      </c>
      <c r="B3006">
        <v>0.22500000000000001</v>
      </c>
      <c r="C3006">
        <v>87.040999999999997</v>
      </c>
      <c r="D3006">
        <v>0.16300000000000001</v>
      </c>
      <c r="E3006">
        <v>87.05</v>
      </c>
      <c r="F3006">
        <v>0.14299999999999999</v>
      </c>
    </row>
    <row r="3007" spans="1:6" x14ac:dyDescent="0.2">
      <c r="A3007">
        <v>87.06</v>
      </c>
      <c r="B3007">
        <v>7.9000000000000001E-2</v>
      </c>
      <c r="C3007">
        <v>87.069000000000003</v>
      </c>
      <c r="D3007">
        <v>9.9000000000000005E-2</v>
      </c>
      <c r="E3007">
        <v>87.078999999999994</v>
      </c>
      <c r="F3007">
        <v>0.153</v>
      </c>
    </row>
    <row r="3008" spans="1:6" x14ac:dyDescent="0.2">
      <c r="A3008">
        <v>87.087999999999994</v>
      </c>
      <c r="B3008">
        <v>0.20200000000000001</v>
      </c>
      <c r="C3008">
        <v>87.097999999999999</v>
      </c>
      <c r="D3008">
        <v>0.20899999999999999</v>
      </c>
      <c r="E3008">
        <v>87.106999999999999</v>
      </c>
      <c r="F3008">
        <v>0.183</v>
      </c>
    </row>
    <row r="3009" spans="1:6" x14ac:dyDescent="0.2">
      <c r="A3009">
        <v>87.117000000000004</v>
      </c>
      <c r="B3009">
        <v>0.29399999999999998</v>
      </c>
      <c r="C3009">
        <v>87.126000000000005</v>
      </c>
      <c r="D3009">
        <v>0.373</v>
      </c>
      <c r="E3009">
        <v>87.135999999999996</v>
      </c>
      <c r="F3009">
        <v>0.28999999999999998</v>
      </c>
    </row>
    <row r="3010" spans="1:6" x14ac:dyDescent="0.2">
      <c r="A3010">
        <v>87.144999999999996</v>
      </c>
      <c r="B3010">
        <v>0.40899999999999997</v>
      </c>
      <c r="C3010">
        <v>87.155000000000001</v>
      </c>
      <c r="D3010">
        <v>0.34</v>
      </c>
      <c r="E3010">
        <v>87.165000000000006</v>
      </c>
      <c r="F3010">
        <v>0.28199999999999997</v>
      </c>
    </row>
    <row r="3011" spans="1:6" x14ac:dyDescent="0.2">
      <c r="A3011">
        <v>87.174000000000007</v>
      </c>
      <c r="B3011">
        <v>0.247</v>
      </c>
      <c r="C3011">
        <v>87.183999999999997</v>
      </c>
      <c r="D3011">
        <v>0.316</v>
      </c>
      <c r="E3011">
        <v>87.192999999999998</v>
      </c>
      <c r="F3011">
        <v>0.38500000000000001</v>
      </c>
    </row>
    <row r="3012" spans="1:6" x14ac:dyDescent="0.2">
      <c r="A3012">
        <v>87.203000000000003</v>
      </c>
      <c r="B3012">
        <v>0.316</v>
      </c>
      <c r="C3012">
        <v>87.212000000000003</v>
      </c>
      <c r="D3012">
        <v>0.222</v>
      </c>
      <c r="E3012">
        <v>87.221999999999994</v>
      </c>
      <c r="F3012">
        <v>0.158</v>
      </c>
    </row>
    <row r="3013" spans="1:6" x14ac:dyDescent="0.2">
      <c r="A3013">
        <v>87.230999999999995</v>
      </c>
      <c r="B3013">
        <v>0.154</v>
      </c>
      <c r="C3013">
        <v>87.241</v>
      </c>
      <c r="D3013">
        <v>0.248</v>
      </c>
      <c r="E3013">
        <v>87.25</v>
      </c>
      <c r="F3013">
        <v>0.24299999999999999</v>
      </c>
    </row>
    <row r="3014" spans="1:6" x14ac:dyDescent="0.2">
      <c r="A3014">
        <v>87.26</v>
      </c>
      <c r="B3014">
        <v>0.189</v>
      </c>
      <c r="C3014">
        <v>87.269000000000005</v>
      </c>
      <c r="D3014">
        <v>0.21</v>
      </c>
      <c r="E3014">
        <v>87.278999999999996</v>
      </c>
      <c r="F3014">
        <v>0.32</v>
      </c>
    </row>
    <row r="3015" spans="1:6" x14ac:dyDescent="0.2">
      <c r="A3015">
        <v>87.287999999999997</v>
      </c>
      <c r="B3015">
        <v>0.23699999999999999</v>
      </c>
      <c r="C3015">
        <v>87.298000000000002</v>
      </c>
      <c r="D3015">
        <v>0.23200000000000001</v>
      </c>
      <c r="E3015">
        <v>87.307000000000002</v>
      </c>
      <c r="F3015">
        <v>0.109</v>
      </c>
    </row>
    <row r="3016" spans="1:6" x14ac:dyDescent="0.2">
      <c r="A3016">
        <v>87.316999999999993</v>
      </c>
      <c r="B3016">
        <v>0.11600000000000001</v>
      </c>
      <c r="C3016">
        <v>87.325999999999993</v>
      </c>
      <c r="D3016">
        <v>0.124</v>
      </c>
      <c r="E3016">
        <v>87.335999999999999</v>
      </c>
      <c r="F3016">
        <v>0.14599999999999999</v>
      </c>
    </row>
    <row r="3017" spans="1:6" x14ac:dyDescent="0.2">
      <c r="A3017">
        <v>87.344999999999999</v>
      </c>
      <c r="B3017">
        <v>0.16700000000000001</v>
      </c>
      <c r="C3017">
        <v>87.355000000000004</v>
      </c>
      <c r="D3017">
        <v>0.221</v>
      </c>
      <c r="E3017">
        <v>87.364000000000004</v>
      </c>
      <c r="F3017">
        <v>0.16900000000000001</v>
      </c>
    </row>
    <row r="3018" spans="1:6" x14ac:dyDescent="0.2">
      <c r="A3018">
        <v>87.373999999999995</v>
      </c>
      <c r="B3018">
        <v>0.14099999999999999</v>
      </c>
      <c r="C3018">
        <v>87.382999999999996</v>
      </c>
      <c r="D3018">
        <v>0.17</v>
      </c>
      <c r="E3018">
        <v>87.393000000000001</v>
      </c>
      <c r="F3018">
        <v>7.1999999999999995E-2</v>
      </c>
    </row>
    <row r="3019" spans="1:6" x14ac:dyDescent="0.2">
      <c r="A3019">
        <v>87.402000000000001</v>
      </c>
      <c r="B3019">
        <v>0.122</v>
      </c>
      <c r="C3019">
        <v>87.412000000000006</v>
      </c>
      <c r="D3019">
        <v>0.216</v>
      </c>
      <c r="E3019">
        <v>87.421000000000006</v>
      </c>
      <c r="F3019">
        <v>0.19900000000000001</v>
      </c>
    </row>
    <row r="3020" spans="1:6" x14ac:dyDescent="0.2">
      <c r="A3020">
        <v>87.430999999999997</v>
      </c>
      <c r="B3020">
        <v>0.11799999999999999</v>
      </c>
      <c r="C3020">
        <v>87.44</v>
      </c>
      <c r="D3020">
        <v>0.151</v>
      </c>
      <c r="E3020">
        <v>87.45</v>
      </c>
      <c r="F3020">
        <v>0.26</v>
      </c>
    </row>
    <row r="3021" spans="1:6" x14ac:dyDescent="0.2">
      <c r="A3021">
        <v>87.459000000000003</v>
      </c>
      <c r="B3021">
        <v>0.27300000000000002</v>
      </c>
      <c r="C3021">
        <v>87.468999999999994</v>
      </c>
      <c r="D3021">
        <v>0.30399999999999999</v>
      </c>
      <c r="E3021">
        <v>87.477999999999994</v>
      </c>
      <c r="F3021">
        <v>0.14699999999999999</v>
      </c>
    </row>
    <row r="3022" spans="1:6" x14ac:dyDescent="0.2">
      <c r="A3022">
        <v>87.488</v>
      </c>
      <c r="B3022">
        <v>0.13500000000000001</v>
      </c>
      <c r="C3022">
        <v>87.497</v>
      </c>
      <c r="D3022">
        <v>0.19900000000000001</v>
      </c>
      <c r="E3022">
        <v>87.507000000000005</v>
      </c>
      <c r="F3022">
        <v>0.17</v>
      </c>
    </row>
    <row r="3023" spans="1:6" x14ac:dyDescent="0.2">
      <c r="A3023">
        <v>87.516000000000005</v>
      </c>
      <c r="B3023">
        <v>0.19800000000000001</v>
      </c>
      <c r="C3023">
        <v>87.525999999999996</v>
      </c>
      <c r="D3023">
        <v>9.0999999999999998E-2</v>
      </c>
      <c r="E3023">
        <v>87.534999999999997</v>
      </c>
      <c r="F3023">
        <v>7.0000000000000007E-2</v>
      </c>
    </row>
    <row r="3024" spans="1:6" x14ac:dyDescent="0.2">
      <c r="A3024">
        <v>87.545000000000002</v>
      </c>
      <c r="B3024">
        <v>0.108</v>
      </c>
      <c r="C3024">
        <v>87.554000000000002</v>
      </c>
      <c r="D3024">
        <v>5.3999999999999999E-2</v>
      </c>
      <c r="E3024">
        <v>87.563999999999993</v>
      </c>
      <c r="F3024">
        <v>6.8000000000000005E-2</v>
      </c>
    </row>
    <row r="3025" spans="1:6" x14ac:dyDescent="0.2">
      <c r="A3025">
        <v>87.572999999999993</v>
      </c>
      <c r="B3025">
        <v>6.2E-2</v>
      </c>
      <c r="C3025">
        <v>87.582999999999998</v>
      </c>
      <c r="D3025">
        <v>8.5999999999999993E-2</v>
      </c>
      <c r="E3025">
        <v>87.591999999999999</v>
      </c>
      <c r="F3025">
        <v>8.7999999999999995E-2</v>
      </c>
    </row>
    <row r="3026" spans="1:6" x14ac:dyDescent="0.2">
      <c r="A3026">
        <v>87.602000000000004</v>
      </c>
      <c r="B3026">
        <v>0.124</v>
      </c>
      <c r="C3026">
        <v>87.611000000000004</v>
      </c>
      <c r="D3026">
        <v>0.14699999999999999</v>
      </c>
      <c r="E3026">
        <v>87.620999999999995</v>
      </c>
      <c r="F3026">
        <v>0.16500000000000001</v>
      </c>
    </row>
    <row r="3027" spans="1:6" x14ac:dyDescent="0.2">
      <c r="A3027">
        <v>87.63</v>
      </c>
      <c r="B3027">
        <v>0.122</v>
      </c>
      <c r="C3027">
        <v>87.64</v>
      </c>
      <c r="D3027">
        <v>0.1</v>
      </c>
      <c r="E3027">
        <v>87.649000000000001</v>
      </c>
      <c r="F3027">
        <v>0.11600000000000001</v>
      </c>
    </row>
    <row r="3028" spans="1:6" x14ac:dyDescent="0.2">
      <c r="A3028">
        <v>87.659000000000006</v>
      </c>
      <c r="B3028">
        <v>0.16700000000000001</v>
      </c>
      <c r="C3028">
        <v>87.668000000000006</v>
      </c>
      <c r="D3028">
        <v>0.184</v>
      </c>
      <c r="E3028">
        <v>87.677999999999997</v>
      </c>
      <c r="F3028">
        <v>0.123</v>
      </c>
    </row>
    <row r="3029" spans="1:6" x14ac:dyDescent="0.2">
      <c r="A3029">
        <v>87.686999999999998</v>
      </c>
      <c r="B3029">
        <v>0.14799999999999999</v>
      </c>
      <c r="C3029">
        <v>87.697000000000003</v>
      </c>
      <c r="D3029">
        <v>0.158</v>
      </c>
      <c r="E3029">
        <v>87.706000000000003</v>
      </c>
      <c r="F3029">
        <v>9.5000000000000001E-2</v>
      </c>
    </row>
    <row r="3030" spans="1:6" x14ac:dyDescent="0.2">
      <c r="A3030">
        <v>87.715999999999994</v>
      </c>
      <c r="B3030">
        <v>7.9000000000000001E-2</v>
      </c>
      <c r="C3030">
        <v>87.724999999999994</v>
      </c>
      <c r="D3030">
        <v>0.14199999999999999</v>
      </c>
      <c r="E3030">
        <v>87.734999999999999</v>
      </c>
      <c r="F3030">
        <v>0.16800000000000001</v>
      </c>
    </row>
    <row r="3031" spans="1:6" x14ac:dyDescent="0.2">
      <c r="A3031">
        <v>87.744</v>
      </c>
      <c r="B3031">
        <v>0.193</v>
      </c>
      <c r="C3031">
        <v>87.754000000000005</v>
      </c>
      <c r="D3031">
        <v>0.19600000000000001</v>
      </c>
      <c r="E3031">
        <v>87.763000000000005</v>
      </c>
      <c r="F3031">
        <v>0.17199999999999999</v>
      </c>
    </row>
    <row r="3032" spans="1:6" x14ac:dyDescent="0.2">
      <c r="A3032">
        <v>87.772999999999996</v>
      </c>
      <c r="B3032">
        <v>9.4E-2</v>
      </c>
      <c r="C3032">
        <v>87.781999999999996</v>
      </c>
      <c r="D3032">
        <v>0.13</v>
      </c>
      <c r="E3032">
        <v>87.792000000000002</v>
      </c>
      <c r="F3032">
        <v>0.105</v>
      </c>
    </row>
    <row r="3033" spans="1:6" x14ac:dyDescent="0.2">
      <c r="A3033">
        <v>87.801000000000002</v>
      </c>
      <c r="B3033">
        <v>0.16700000000000001</v>
      </c>
      <c r="C3033">
        <v>87.811000000000007</v>
      </c>
      <c r="D3033">
        <v>0.13500000000000001</v>
      </c>
      <c r="E3033">
        <v>87.82</v>
      </c>
      <c r="F3033">
        <v>0.106</v>
      </c>
    </row>
    <row r="3034" spans="1:6" x14ac:dyDescent="0.2">
      <c r="A3034">
        <v>87.83</v>
      </c>
      <c r="B3034">
        <v>0.108</v>
      </c>
      <c r="C3034">
        <v>87.838999999999999</v>
      </c>
      <c r="D3034">
        <v>0.17899999999999999</v>
      </c>
      <c r="E3034">
        <v>87.849000000000004</v>
      </c>
      <c r="F3034">
        <v>0.10299999999999999</v>
      </c>
    </row>
    <row r="3035" spans="1:6" x14ac:dyDescent="0.2">
      <c r="A3035">
        <v>87.858000000000004</v>
      </c>
      <c r="B3035">
        <v>0.154</v>
      </c>
      <c r="C3035">
        <v>87.867999999999995</v>
      </c>
      <c r="D3035">
        <v>0.125</v>
      </c>
      <c r="E3035">
        <v>87.876999999999995</v>
      </c>
      <c r="F3035">
        <v>0.13300000000000001</v>
      </c>
    </row>
    <row r="3036" spans="1:6" x14ac:dyDescent="0.2">
      <c r="A3036">
        <v>87.887</v>
      </c>
      <c r="B3036">
        <v>0.16800000000000001</v>
      </c>
      <c r="C3036">
        <v>87.896000000000001</v>
      </c>
      <c r="D3036">
        <v>0.121</v>
      </c>
      <c r="E3036">
        <v>87.906000000000006</v>
      </c>
      <c r="F3036">
        <v>0.128</v>
      </c>
    </row>
    <row r="3037" spans="1:6" x14ac:dyDescent="0.2">
      <c r="A3037">
        <v>87.915000000000006</v>
      </c>
      <c r="B3037">
        <v>0.16</v>
      </c>
      <c r="C3037">
        <v>87.924999999999997</v>
      </c>
      <c r="D3037">
        <v>0.24</v>
      </c>
      <c r="E3037">
        <v>87.935000000000002</v>
      </c>
      <c r="F3037">
        <v>0.16300000000000001</v>
      </c>
    </row>
    <row r="3038" spans="1:6" x14ac:dyDescent="0.2">
      <c r="A3038">
        <v>87.944000000000003</v>
      </c>
      <c r="B3038">
        <v>0.156</v>
      </c>
      <c r="C3038">
        <v>87.953999999999994</v>
      </c>
      <c r="D3038">
        <v>0.124</v>
      </c>
      <c r="E3038">
        <v>87.962999999999994</v>
      </c>
      <c r="F3038">
        <v>0.111</v>
      </c>
    </row>
    <row r="3039" spans="1:6" x14ac:dyDescent="0.2">
      <c r="A3039">
        <v>87.972999999999999</v>
      </c>
      <c r="B3039">
        <v>9.0999999999999998E-2</v>
      </c>
      <c r="C3039">
        <v>87.983000000000004</v>
      </c>
      <c r="D3039">
        <v>0.104</v>
      </c>
      <c r="E3039">
        <v>87.992000000000004</v>
      </c>
      <c r="F3039">
        <v>0.17599999999999999</v>
      </c>
    </row>
    <row r="3040" spans="1:6" x14ac:dyDescent="0.2">
      <c r="A3040">
        <v>88.001999999999995</v>
      </c>
      <c r="B3040">
        <v>0.19700000000000001</v>
      </c>
      <c r="C3040">
        <v>88.012</v>
      </c>
      <c r="D3040">
        <v>0.27600000000000002</v>
      </c>
      <c r="E3040">
        <v>88.021000000000001</v>
      </c>
      <c r="F3040">
        <v>0.14899999999999999</v>
      </c>
    </row>
    <row r="3041" spans="1:6" x14ac:dyDescent="0.2">
      <c r="A3041">
        <v>88.031000000000006</v>
      </c>
      <c r="B3041">
        <v>0.22700000000000001</v>
      </c>
      <c r="C3041">
        <v>88.04</v>
      </c>
      <c r="D3041">
        <v>0.13600000000000001</v>
      </c>
      <c r="E3041">
        <v>88.05</v>
      </c>
      <c r="F3041">
        <v>0.13200000000000001</v>
      </c>
    </row>
    <row r="3042" spans="1:6" x14ac:dyDescent="0.2">
      <c r="A3042">
        <v>88.06</v>
      </c>
      <c r="B3042">
        <v>6.3E-2</v>
      </c>
      <c r="C3042">
        <v>88.069000000000003</v>
      </c>
      <c r="D3042">
        <v>0.2</v>
      </c>
      <c r="E3042">
        <v>88.078999999999994</v>
      </c>
      <c r="F3042">
        <v>0.24299999999999999</v>
      </c>
    </row>
    <row r="3043" spans="1:6" x14ac:dyDescent="0.2">
      <c r="A3043">
        <v>88.088999999999999</v>
      </c>
      <c r="B3043">
        <v>0.502</v>
      </c>
      <c r="C3043">
        <v>88.097999999999999</v>
      </c>
      <c r="D3043">
        <v>0.48399999999999999</v>
      </c>
      <c r="E3043">
        <v>88.108000000000004</v>
      </c>
      <c r="F3043">
        <v>0.40100000000000002</v>
      </c>
    </row>
    <row r="3044" spans="1:6" x14ac:dyDescent="0.2">
      <c r="A3044">
        <v>88.117000000000004</v>
      </c>
      <c r="B3044">
        <v>0.46800000000000003</v>
      </c>
      <c r="C3044">
        <v>88.126999999999995</v>
      </c>
      <c r="D3044">
        <v>0.20200000000000001</v>
      </c>
      <c r="E3044">
        <v>88.137</v>
      </c>
      <c r="F3044">
        <v>0.29099999999999998</v>
      </c>
    </row>
    <row r="3045" spans="1:6" x14ac:dyDescent="0.2">
      <c r="A3045">
        <v>88.146000000000001</v>
      </c>
      <c r="B3045">
        <v>0.27500000000000002</v>
      </c>
      <c r="C3045">
        <v>88.156000000000006</v>
      </c>
      <c r="D3045">
        <v>0.27800000000000002</v>
      </c>
      <c r="E3045">
        <v>88.165999999999997</v>
      </c>
      <c r="F3045">
        <v>0.19400000000000001</v>
      </c>
    </row>
    <row r="3046" spans="1:6" x14ac:dyDescent="0.2">
      <c r="A3046">
        <v>88.174999999999997</v>
      </c>
      <c r="B3046">
        <v>0.20499999999999999</v>
      </c>
      <c r="C3046">
        <v>88.185000000000002</v>
      </c>
      <c r="D3046">
        <v>0.14099999999999999</v>
      </c>
      <c r="E3046">
        <v>88.194000000000003</v>
      </c>
      <c r="F3046">
        <v>0.2</v>
      </c>
    </row>
    <row r="3047" spans="1:6" x14ac:dyDescent="0.2">
      <c r="A3047">
        <v>88.203999999999994</v>
      </c>
      <c r="B3047">
        <v>0.26500000000000001</v>
      </c>
      <c r="C3047">
        <v>88.213999999999999</v>
      </c>
      <c r="D3047">
        <v>0.27300000000000002</v>
      </c>
      <c r="E3047">
        <v>88.222999999999999</v>
      </c>
      <c r="F3047">
        <v>0.221</v>
      </c>
    </row>
    <row r="3048" spans="1:6" x14ac:dyDescent="0.2">
      <c r="A3048">
        <v>88.233000000000004</v>
      </c>
      <c r="B3048">
        <v>0.23100000000000001</v>
      </c>
      <c r="C3048">
        <v>88.242000000000004</v>
      </c>
      <c r="D3048">
        <v>0.31</v>
      </c>
      <c r="E3048">
        <v>88.251999999999995</v>
      </c>
      <c r="F3048">
        <v>0.35299999999999998</v>
      </c>
    </row>
    <row r="3049" spans="1:6" x14ac:dyDescent="0.2">
      <c r="A3049">
        <v>88.262</v>
      </c>
      <c r="B3049">
        <v>0.25600000000000001</v>
      </c>
      <c r="C3049">
        <v>88.271000000000001</v>
      </c>
      <c r="D3049">
        <v>0.26300000000000001</v>
      </c>
      <c r="E3049">
        <v>88.281000000000006</v>
      </c>
      <c r="F3049">
        <v>0.19600000000000001</v>
      </c>
    </row>
    <row r="3050" spans="1:6" x14ac:dyDescent="0.2">
      <c r="A3050">
        <v>88.290999999999997</v>
      </c>
      <c r="B3050">
        <v>0.251</v>
      </c>
      <c r="C3050">
        <v>88.3</v>
      </c>
      <c r="D3050">
        <v>0.14299999999999999</v>
      </c>
      <c r="E3050">
        <v>88.31</v>
      </c>
      <c r="F3050">
        <v>0.185</v>
      </c>
    </row>
    <row r="3051" spans="1:6" x14ac:dyDescent="0.2">
      <c r="A3051">
        <v>88.319000000000003</v>
      </c>
      <c r="B3051">
        <v>0.21299999999999999</v>
      </c>
      <c r="C3051">
        <v>88.328999999999994</v>
      </c>
      <c r="D3051">
        <v>0.159</v>
      </c>
      <c r="E3051">
        <v>88.338999999999999</v>
      </c>
      <c r="F3051">
        <v>0.33</v>
      </c>
    </row>
    <row r="3052" spans="1:6" x14ac:dyDescent="0.2">
      <c r="A3052">
        <v>88.347999999999999</v>
      </c>
      <c r="B3052">
        <v>0.309</v>
      </c>
      <c r="C3052">
        <v>88.358000000000004</v>
      </c>
      <c r="D3052">
        <v>0.25700000000000001</v>
      </c>
      <c r="E3052">
        <v>88.367999999999995</v>
      </c>
      <c r="F3052">
        <v>0.24299999999999999</v>
      </c>
    </row>
    <row r="3053" spans="1:6" x14ac:dyDescent="0.2">
      <c r="A3053">
        <v>88.376999999999995</v>
      </c>
      <c r="B3053">
        <v>0.255</v>
      </c>
      <c r="C3053">
        <v>88.387</v>
      </c>
      <c r="D3053">
        <v>0.218</v>
      </c>
      <c r="E3053">
        <v>88.396000000000001</v>
      </c>
      <c r="F3053">
        <v>0.192</v>
      </c>
    </row>
    <row r="3054" spans="1:6" x14ac:dyDescent="0.2">
      <c r="A3054">
        <v>88.406000000000006</v>
      </c>
      <c r="B3054">
        <v>0.122</v>
      </c>
      <c r="C3054">
        <v>88.415999999999997</v>
      </c>
      <c r="D3054">
        <v>0.17499999999999999</v>
      </c>
      <c r="E3054">
        <v>88.424999999999997</v>
      </c>
      <c r="F3054">
        <v>0.29899999999999999</v>
      </c>
    </row>
    <row r="3055" spans="1:6" x14ac:dyDescent="0.2">
      <c r="A3055">
        <v>88.435000000000002</v>
      </c>
      <c r="B3055">
        <v>0.31</v>
      </c>
      <c r="C3055">
        <v>88.444999999999993</v>
      </c>
      <c r="D3055">
        <v>0.218</v>
      </c>
      <c r="E3055">
        <v>88.453999999999994</v>
      </c>
      <c r="F3055">
        <v>0.21199999999999999</v>
      </c>
    </row>
    <row r="3056" spans="1:6" x14ac:dyDescent="0.2">
      <c r="A3056">
        <v>88.463999999999999</v>
      </c>
      <c r="B3056">
        <v>0.16800000000000001</v>
      </c>
      <c r="C3056">
        <v>88.472999999999999</v>
      </c>
      <c r="D3056">
        <v>0.17</v>
      </c>
      <c r="E3056">
        <v>88.483000000000004</v>
      </c>
      <c r="F3056">
        <v>0.16800000000000001</v>
      </c>
    </row>
    <row r="3057" spans="1:6" x14ac:dyDescent="0.2">
      <c r="A3057">
        <v>88.492999999999995</v>
      </c>
      <c r="B3057">
        <v>0.123</v>
      </c>
      <c r="C3057">
        <v>88.501999999999995</v>
      </c>
      <c r="D3057">
        <v>0.17299999999999999</v>
      </c>
      <c r="E3057">
        <v>88.512</v>
      </c>
      <c r="F3057">
        <v>0.17599999999999999</v>
      </c>
    </row>
    <row r="3058" spans="1:6" x14ac:dyDescent="0.2">
      <c r="A3058">
        <v>88.521000000000001</v>
      </c>
      <c r="B3058">
        <v>0.248</v>
      </c>
      <c r="C3058">
        <v>88.531000000000006</v>
      </c>
      <c r="D3058">
        <v>0.20599999999999999</v>
      </c>
      <c r="E3058">
        <v>88.540999999999997</v>
      </c>
      <c r="F3058">
        <v>0.16600000000000001</v>
      </c>
    </row>
    <row r="3059" spans="1:6" x14ac:dyDescent="0.2">
      <c r="A3059">
        <v>88.55</v>
      </c>
      <c r="B3059">
        <v>0.107</v>
      </c>
      <c r="C3059">
        <v>88.56</v>
      </c>
      <c r="D3059">
        <v>8.6999999999999994E-2</v>
      </c>
      <c r="E3059">
        <v>88.57</v>
      </c>
      <c r="F3059">
        <v>0.17399999999999999</v>
      </c>
    </row>
    <row r="3060" spans="1:6" x14ac:dyDescent="0.2">
      <c r="A3060">
        <v>88.578999999999994</v>
      </c>
      <c r="B3060">
        <v>0.17599999999999999</v>
      </c>
      <c r="C3060">
        <v>88.588999999999999</v>
      </c>
      <c r="D3060">
        <v>0.17299999999999999</v>
      </c>
      <c r="E3060">
        <v>88.597999999999999</v>
      </c>
      <c r="F3060">
        <v>0.22700000000000001</v>
      </c>
    </row>
    <row r="3061" spans="1:6" x14ac:dyDescent="0.2">
      <c r="A3061">
        <v>88.608000000000004</v>
      </c>
      <c r="B3061">
        <v>0.22900000000000001</v>
      </c>
      <c r="C3061">
        <v>88.617999999999995</v>
      </c>
      <c r="D3061">
        <v>0.34899999999999998</v>
      </c>
      <c r="E3061">
        <v>88.626999999999995</v>
      </c>
      <c r="F3061">
        <v>0.28299999999999997</v>
      </c>
    </row>
    <row r="3062" spans="1:6" x14ac:dyDescent="0.2">
      <c r="A3062">
        <v>88.637</v>
      </c>
      <c r="B3062">
        <v>0.26400000000000001</v>
      </c>
      <c r="C3062">
        <v>88.647000000000006</v>
      </c>
      <c r="D3062">
        <v>0.217</v>
      </c>
      <c r="E3062">
        <v>88.656000000000006</v>
      </c>
      <c r="F3062">
        <v>0.313</v>
      </c>
    </row>
    <row r="3063" spans="1:6" x14ac:dyDescent="0.2">
      <c r="A3063">
        <v>88.665999999999997</v>
      </c>
      <c r="B3063">
        <v>0.28299999999999997</v>
      </c>
      <c r="C3063">
        <v>88.674999999999997</v>
      </c>
      <c r="D3063">
        <v>0.28799999999999998</v>
      </c>
      <c r="E3063">
        <v>88.685000000000002</v>
      </c>
      <c r="F3063">
        <v>0.29199999999999998</v>
      </c>
    </row>
    <row r="3064" spans="1:6" x14ac:dyDescent="0.2">
      <c r="A3064">
        <v>88.694999999999993</v>
      </c>
      <c r="B3064">
        <v>0.25700000000000001</v>
      </c>
      <c r="C3064">
        <v>88.703999999999994</v>
      </c>
      <c r="D3064">
        <v>0.28100000000000003</v>
      </c>
      <c r="E3064">
        <v>88.713999999999999</v>
      </c>
      <c r="F3064">
        <v>0.39100000000000001</v>
      </c>
    </row>
    <row r="3065" spans="1:6" x14ac:dyDescent="0.2">
      <c r="A3065">
        <v>88.724000000000004</v>
      </c>
      <c r="B3065">
        <v>0.34499999999999997</v>
      </c>
      <c r="C3065">
        <v>88.733000000000004</v>
      </c>
      <c r="D3065">
        <v>0.20100000000000001</v>
      </c>
      <c r="E3065">
        <v>88.742999999999995</v>
      </c>
      <c r="F3065">
        <v>0.43099999999999999</v>
      </c>
    </row>
    <row r="3066" spans="1:6" x14ac:dyDescent="0.2">
      <c r="A3066">
        <v>88.751999999999995</v>
      </c>
      <c r="B3066">
        <v>0.497</v>
      </c>
      <c r="C3066">
        <v>88.762</v>
      </c>
      <c r="D3066">
        <v>0.45800000000000002</v>
      </c>
      <c r="E3066">
        <v>88.772000000000006</v>
      </c>
      <c r="F3066">
        <v>0.42099999999999999</v>
      </c>
    </row>
    <row r="3067" spans="1:6" x14ac:dyDescent="0.2">
      <c r="A3067">
        <v>88.781000000000006</v>
      </c>
      <c r="B3067">
        <v>0.442</v>
      </c>
      <c r="C3067">
        <v>88.790999999999997</v>
      </c>
      <c r="D3067">
        <v>0.31</v>
      </c>
      <c r="E3067">
        <v>88.8</v>
      </c>
      <c r="F3067">
        <v>0.28899999999999998</v>
      </c>
    </row>
    <row r="3068" spans="1:6" x14ac:dyDescent="0.2">
      <c r="A3068">
        <v>88.81</v>
      </c>
      <c r="B3068">
        <v>0.16</v>
      </c>
      <c r="C3068">
        <v>88.82</v>
      </c>
      <c r="D3068">
        <v>0.25</v>
      </c>
      <c r="E3068">
        <v>88.828999999999994</v>
      </c>
      <c r="F3068">
        <v>0.34200000000000003</v>
      </c>
    </row>
    <row r="3069" spans="1:6" x14ac:dyDescent="0.2">
      <c r="A3069">
        <v>88.838999999999999</v>
      </c>
      <c r="B3069">
        <v>0.51300000000000001</v>
      </c>
      <c r="C3069">
        <v>88.849000000000004</v>
      </c>
      <c r="D3069">
        <v>0.26100000000000001</v>
      </c>
    </row>
    <row r="3071" spans="1:6" x14ac:dyDescent="0.2">
      <c r="A3071" t="s">
        <v>100</v>
      </c>
    </row>
    <row r="3072" spans="1:6" x14ac:dyDescent="0.2">
      <c r="A3072" t="s">
        <v>101</v>
      </c>
    </row>
    <row r="3073" spans="1:6" x14ac:dyDescent="0.2">
      <c r="A3073" t="s">
        <v>102</v>
      </c>
    </row>
    <row r="3074" spans="1:6" x14ac:dyDescent="0.2">
      <c r="A3074">
        <v>88.855000000000004</v>
      </c>
      <c r="B3074">
        <v>0.19400000000000001</v>
      </c>
      <c r="C3074">
        <v>88.86</v>
      </c>
      <c r="D3074">
        <v>0.20300000000000001</v>
      </c>
      <c r="E3074">
        <v>88.864999999999995</v>
      </c>
      <c r="F3074">
        <v>0.28899999999999998</v>
      </c>
    </row>
    <row r="3075" spans="1:6" x14ac:dyDescent="0.2">
      <c r="A3075">
        <v>88.869</v>
      </c>
      <c r="B3075">
        <v>0.23899999999999999</v>
      </c>
      <c r="C3075">
        <v>88.873999999999995</v>
      </c>
      <c r="D3075">
        <v>0.17299999999999999</v>
      </c>
      <c r="E3075">
        <v>88.879000000000005</v>
      </c>
      <c r="F3075">
        <v>0.19700000000000001</v>
      </c>
    </row>
    <row r="3076" spans="1:6" x14ac:dyDescent="0.2">
      <c r="A3076">
        <v>88.884</v>
      </c>
      <c r="B3076">
        <v>0.28599999999999998</v>
      </c>
      <c r="C3076">
        <v>88.888999999999996</v>
      </c>
      <c r="D3076">
        <v>0.18099999999999999</v>
      </c>
      <c r="E3076">
        <v>88.894000000000005</v>
      </c>
      <c r="F3076">
        <v>5.8000000000000003E-2</v>
      </c>
    </row>
    <row r="3077" spans="1:6" x14ac:dyDescent="0.2">
      <c r="A3077">
        <v>88.899000000000001</v>
      </c>
      <c r="B3077">
        <v>4.7E-2</v>
      </c>
      <c r="C3077">
        <v>88.903000000000006</v>
      </c>
      <c r="D3077">
        <v>5.8000000000000003E-2</v>
      </c>
      <c r="E3077">
        <v>88.908000000000001</v>
      </c>
      <c r="F3077">
        <v>0.124</v>
      </c>
    </row>
    <row r="3078" spans="1:6" x14ac:dyDescent="0.2">
      <c r="A3078">
        <v>88.912999999999997</v>
      </c>
      <c r="B3078">
        <v>0.255</v>
      </c>
      <c r="C3078">
        <v>88.918000000000006</v>
      </c>
      <c r="D3078">
        <v>0.497</v>
      </c>
      <c r="E3078">
        <v>88.923000000000002</v>
      </c>
      <c r="F3078">
        <v>0.501</v>
      </c>
    </row>
    <row r="3079" spans="1:6" x14ac:dyDescent="0.2">
      <c r="A3079">
        <v>88.927999999999997</v>
      </c>
      <c r="B3079">
        <v>0.496</v>
      </c>
      <c r="C3079">
        <v>88.933000000000007</v>
      </c>
      <c r="D3079">
        <v>0.54</v>
      </c>
      <c r="E3079">
        <v>88.936999999999998</v>
      </c>
      <c r="F3079">
        <v>0.44900000000000001</v>
      </c>
    </row>
    <row r="3080" spans="1:6" x14ac:dyDescent="0.2">
      <c r="A3080">
        <v>88.941999999999993</v>
      </c>
      <c r="B3080">
        <v>0.27400000000000002</v>
      </c>
      <c r="C3080">
        <v>88.947000000000003</v>
      </c>
      <c r="D3080">
        <v>0.14499999999999999</v>
      </c>
      <c r="E3080">
        <v>88.951999999999998</v>
      </c>
      <c r="F3080">
        <v>0.20699999999999999</v>
      </c>
    </row>
    <row r="3081" spans="1:6" x14ac:dyDescent="0.2">
      <c r="A3081">
        <v>88.956999999999994</v>
      </c>
      <c r="B3081">
        <v>0.22900000000000001</v>
      </c>
      <c r="C3081">
        <v>88.962000000000003</v>
      </c>
      <c r="D3081">
        <v>0.35699999999999998</v>
      </c>
      <c r="E3081">
        <v>88.966999999999999</v>
      </c>
      <c r="F3081">
        <v>0.27300000000000002</v>
      </c>
    </row>
    <row r="3082" spans="1:6" x14ac:dyDescent="0.2">
      <c r="A3082">
        <v>88.971000000000004</v>
      </c>
      <c r="B3082">
        <v>0.314</v>
      </c>
      <c r="C3082">
        <v>88.975999999999999</v>
      </c>
      <c r="D3082">
        <v>0.29699999999999999</v>
      </c>
      <c r="E3082">
        <v>88.980999999999995</v>
      </c>
      <c r="F3082">
        <v>0.34799999999999998</v>
      </c>
    </row>
    <row r="3083" spans="1:6" x14ac:dyDescent="0.2">
      <c r="A3083">
        <v>88.986000000000004</v>
      </c>
      <c r="B3083">
        <v>0.34699999999999998</v>
      </c>
      <c r="C3083">
        <v>88.991</v>
      </c>
      <c r="D3083">
        <v>0.36299999999999999</v>
      </c>
      <c r="E3083">
        <v>88.995999999999995</v>
      </c>
      <c r="F3083">
        <v>0.28999999999999998</v>
      </c>
    </row>
    <row r="3084" spans="1:6" x14ac:dyDescent="0.2">
      <c r="A3084">
        <v>89.001000000000005</v>
      </c>
      <c r="B3084">
        <v>0.19900000000000001</v>
      </c>
      <c r="C3084">
        <v>89.006</v>
      </c>
      <c r="D3084">
        <v>0.13800000000000001</v>
      </c>
      <c r="E3084">
        <v>89.01</v>
      </c>
      <c r="F3084">
        <v>0.112</v>
      </c>
    </row>
    <row r="3085" spans="1:6" x14ac:dyDescent="0.2">
      <c r="A3085">
        <v>89.015000000000001</v>
      </c>
      <c r="B3085">
        <v>0.1</v>
      </c>
      <c r="C3085">
        <v>89.02</v>
      </c>
      <c r="D3085">
        <v>0.184</v>
      </c>
      <c r="E3085">
        <v>89.025000000000006</v>
      </c>
      <c r="F3085">
        <v>0.216</v>
      </c>
    </row>
    <row r="3086" spans="1:6" x14ac:dyDescent="0.2">
      <c r="A3086">
        <v>89.03</v>
      </c>
      <c r="B3086">
        <v>0.35899999999999999</v>
      </c>
      <c r="C3086">
        <v>89.034999999999997</v>
      </c>
      <c r="D3086">
        <v>0.40400000000000003</v>
      </c>
      <c r="E3086">
        <v>89.04</v>
      </c>
      <c r="F3086">
        <v>0.35199999999999998</v>
      </c>
    </row>
    <row r="3087" spans="1:6" x14ac:dyDescent="0.2">
      <c r="A3087">
        <v>89.043999999999997</v>
      </c>
      <c r="B3087">
        <v>0.32</v>
      </c>
      <c r="C3087">
        <v>89.049000000000007</v>
      </c>
      <c r="D3087">
        <v>0.36699999999999999</v>
      </c>
      <c r="E3087">
        <v>89.054000000000002</v>
      </c>
      <c r="F3087">
        <v>0.35199999999999998</v>
      </c>
    </row>
    <row r="3088" spans="1:6" x14ac:dyDescent="0.2">
      <c r="A3088">
        <v>89.058999999999997</v>
      </c>
      <c r="B3088">
        <v>0.30299999999999999</v>
      </c>
      <c r="C3088">
        <v>89.063999999999993</v>
      </c>
      <c r="D3088">
        <v>0.34399999999999997</v>
      </c>
      <c r="E3088">
        <v>89.069000000000003</v>
      </c>
      <c r="F3088">
        <v>0.308</v>
      </c>
    </row>
    <row r="3089" spans="1:6" x14ac:dyDescent="0.2">
      <c r="A3089">
        <v>89.073999999999998</v>
      </c>
      <c r="B3089">
        <v>0.28000000000000003</v>
      </c>
      <c r="C3089">
        <v>89.078000000000003</v>
      </c>
      <c r="D3089">
        <v>0.214</v>
      </c>
      <c r="E3089">
        <v>89.082999999999998</v>
      </c>
      <c r="F3089">
        <v>0.15</v>
      </c>
    </row>
    <row r="3090" spans="1:6" x14ac:dyDescent="0.2">
      <c r="A3090">
        <v>89.087999999999994</v>
      </c>
      <c r="B3090">
        <v>0.104</v>
      </c>
      <c r="C3090">
        <v>89.093000000000004</v>
      </c>
      <c r="D3090">
        <v>0.105</v>
      </c>
      <c r="E3090">
        <v>89.097999999999999</v>
      </c>
      <c r="F3090">
        <v>0.14099999999999999</v>
      </c>
    </row>
    <row r="3091" spans="1:6" x14ac:dyDescent="0.2">
      <c r="A3091">
        <v>89.102999999999994</v>
      </c>
      <c r="B3091">
        <v>6.9000000000000006E-2</v>
      </c>
      <c r="C3091">
        <v>89.108000000000004</v>
      </c>
      <c r="D3091">
        <v>0.156</v>
      </c>
      <c r="E3091">
        <v>89.111999999999995</v>
      </c>
      <c r="F3091">
        <v>0.14799999999999999</v>
      </c>
    </row>
    <row r="3092" spans="1:6" x14ac:dyDescent="0.2">
      <c r="A3092">
        <v>89.117000000000004</v>
      </c>
      <c r="B3092">
        <v>0.13800000000000001</v>
      </c>
      <c r="C3092">
        <v>89.122</v>
      </c>
      <c r="D3092">
        <v>0.17899999999999999</v>
      </c>
      <c r="E3092">
        <v>89.126999999999995</v>
      </c>
      <c r="F3092">
        <v>0.11700000000000001</v>
      </c>
    </row>
    <row r="3093" spans="1:6" x14ac:dyDescent="0.2">
      <c r="A3093">
        <v>89.132000000000005</v>
      </c>
      <c r="B3093">
        <v>0.11700000000000001</v>
      </c>
      <c r="C3093">
        <v>89.137</v>
      </c>
      <c r="D3093">
        <v>6.9000000000000006E-2</v>
      </c>
      <c r="E3093">
        <v>89.141999999999996</v>
      </c>
      <c r="F3093">
        <v>3.7999999999999999E-2</v>
      </c>
    </row>
    <row r="3094" spans="1:6" x14ac:dyDescent="0.2">
      <c r="A3094">
        <v>89.146000000000001</v>
      </c>
      <c r="B3094">
        <v>0.26900000000000002</v>
      </c>
      <c r="C3094">
        <v>89.150999999999996</v>
      </c>
      <c r="D3094">
        <v>0.28100000000000003</v>
      </c>
      <c r="E3094">
        <v>89.156000000000006</v>
      </c>
      <c r="F3094">
        <v>0.20399999999999999</v>
      </c>
    </row>
    <row r="3095" spans="1:6" x14ac:dyDescent="0.2">
      <c r="A3095">
        <v>89.161000000000001</v>
      </c>
      <c r="B3095">
        <v>0.26100000000000001</v>
      </c>
      <c r="C3095">
        <v>89.165999999999997</v>
      </c>
      <c r="D3095">
        <v>0.17699999999999999</v>
      </c>
      <c r="E3095">
        <v>89.171000000000006</v>
      </c>
      <c r="F3095">
        <v>8.8999999999999996E-2</v>
      </c>
    </row>
    <row r="3096" spans="1:6" x14ac:dyDescent="0.2">
      <c r="A3096">
        <v>89.176000000000002</v>
      </c>
      <c r="B3096">
        <v>0.11799999999999999</v>
      </c>
      <c r="C3096">
        <v>89.18</v>
      </c>
      <c r="D3096">
        <v>8.4000000000000005E-2</v>
      </c>
      <c r="E3096">
        <v>89.185000000000002</v>
      </c>
      <c r="F3096">
        <v>0.16700000000000001</v>
      </c>
    </row>
    <row r="3097" spans="1:6" x14ac:dyDescent="0.2">
      <c r="A3097">
        <v>89.19</v>
      </c>
      <c r="B3097">
        <v>0.156</v>
      </c>
      <c r="C3097">
        <v>89.194999999999993</v>
      </c>
      <c r="D3097">
        <v>0.2</v>
      </c>
      <c r="E3097">
        <v>89.2</v>
      </c>
      <c r="F3097">
        <v>0.20899999999999999</v>
      </c>
    </row>
    <row r="3098" spans="1:6" x14ac:dyDescent="0.2">
      <c r="A3098">
        <v>89.204999999999998</v>
      </c>
      <c r="B3098">
        <v>0.154</v>
      </c>
      <c r="C3098">
        <v>89.21</v>
      </c>
      <c r="D3098">
        <v>0.19</v>
      </c>
      <c r="E3098">
        <v>89.213999999999999</v>
      </c>
      <c r="F3098">
        <v>0.33700000000000002</v>
      </c>
    </row>
    <row r="3099" spans="1:6" x14ac:dyDescent="0.2">
      <c r="A3099">
        <v>89.218999999999994</v>
      </c>
      <c r="B3099">
        <v>0.46300000000000002</v>
      </c>
      <c r="C3099">
        <v>89.224000000000004</v>
      </c>
      <c r="D3099">
        <v>0.39600000000000002</v>
      </c>
      <c r="E3099">
        <v>89.228999999999999</v>
      </c>
      <c r="F3099">
        <v>0.53</v>
      </c>
    </row>
    <row r="3100" spans="1:6" x14ac:dyDescent="0.2">
      <c r="A3100">
        <v>89.233999999999995</v>
      </c>
      <c r="B3100">
        <v>0.52500000000000002</v>
      </c>
      <c r="C3100">
        <v>89.239000000000004</v>
      </c>
      <c r="D3100">
        <v>0.48799999999999999</v>
      </c>
      <c r="E3100">
        <v>89.244</v>
      </c>
      <c r="F3100">
        <v>0.51700000000000002</v>
      </c>
    </row>
    <row r="3101" spans="1:6" x14ac:dyDescent="0.2">
      <c r="A3101">
        <v>89.248999999999995</v>
      </c>
      <c r="B3101">
        <v>0.5</v>
      </c>
      <c r="C3101">
        <v>89.253</v>
      </c>
      <c r="D3101">
        <v>0.64900000000000002</v>
      </c>
      <c r="E3101">
        <v>89.257999999999996</v>
      </c>
      <c r="F3101">
        <v>0.40799999999999997</v>
      </c>
    </row>
    <row r="3102" spans="1:6" x14ac:dyDescent="0.2">
      <c r="A3102">
        <v>89.263000000000005</v>
      </c>
      <c r="B3102">
        <v>0.67600000000000005</v>
      </c>
      <c r="C3102">
        <v>89.268000000000001</v>
      </c>
      <c r="D3102">
        <v>0.627</v>
      </c>
      <c r="E3102">
        <v>89.272999999999996</v>
      </c>
      <c r="F3102">
        <v>0.438</v>
      </c>
    </row>
    <row r="3103" spans="1:6" x14ac:dyDescent="0.2">
      <c r="A3103">
        <v>89.278000000000006</v>
      </c>
      <c r="B3103">
        <v>0.498</v>
      </c>
      <c r="C3103">
        <v>89.283000000000001</v>
      </c>
      <c r="D3103">
        <v>0.57699999999999996</v>
      </c>
      <c r="E3103">
        <v>89.287000000000006</v>
      </c>
      <c r="F3103">
        <v>0.38400000000000001</v>
      </c>
    </row>
    <row r="3104" spans="1:6" x14ac:dyDescent="0.2">
      <c r="A3104">
        <v>89.292000000000002</v>
      </c>
      <c r="B3104">
        <v>0.28699999999999998</v>
      </c>
      <c r="C3104">
        <v>89.296999999999997</v>
      </c>
      <c r="D3104">
        <v>0.27800000000000002</v>
      </c>
      <c r="E3104">
        <v>89.302000000000007</v>
      </c>
      <c r="F3104">
        <v>0.219</v>
      </c>
    </row>
    <row r="3105" spans="1:6" x14ac:dyDescent="0.2">
      <c r="A3105">
        <v>89.307000000000002</v>
      </c>
      <c r="B3105">
        <v>0.20599999999999999</v>
      </c>
      <c r="C3105">
        <v>89.311999999999998</v>
      </c>
      <c r="D3105">
        <v>0.19400000000000001</v>
      </c>
      <c r="E3105">
        <v>89.316999999999993</v>
      </c>
      <c r="F3105">
        <v>0.154</v>
      </c>
    </row>
    <row r="3106" spans="1:6" x14ac:dyDescent="0.2">
      <c r="A3106">
        <v>89.320999999999998</v>
      </c>
      <c r="B3106">
        <v>0.17899999999999999</v>
      </c>
      <c r="C3106">
        <v>89.325999999999993</v>
      </c>
      <c r="D3106">
        <v>0.20499999999999999</v>
      </c>
      <c r="E3106">
        <v>89.331000000000003</v>
      </c>
      <c r="F3106">
        <v>0.24</v>
      </c>
    </row>
    <row r="3107" spans="1:6" x14ac:dyDescent="0.2">
      <c r="A3107">
        <v>89.335999999999999</v>
      </c>
      <c r="B3107">
        <v>0.26300000000000001</v>
      </c>
      <c r="C3107">
        <v>89.340999999999994</v>
      </c>
      <c r="D3107">
        <v>0.252</v>
      </c>
      <c r="E3107">
        <v>89.346000000000004</v>
      </c>
      <c r="F3107">
        <v>0.19500000000000001</v>
      </c>
    </row>
    <row r="3108" spans="1:6" x14ac:dyDescent="0.2">
      <c r="A3108">
        <v>89.350999999999999</v>
      </c>
      <c r="B3108">
        <v>0.16700000000000001</v>
      </c>
      <c r="C3108">
        <v>89.355000000000004</v>
      </c>
      <c r="D3108">
        <v>0.20100000000000001</v>
      </c>
      <c r="E3108">
        <v>89.36</v>
      </c>
      <c r="F3108">
        <v>0.155</v>
      </c>
    </row>
    <row r="3109" spans="1:6" x14ac:dyDescent="0.2">
      <c r="A3109">
        <v>89.364999999999995</v>
      </c>
      <c r="B3109">
        <v>0.14000000000000001</v>
      </c>
      <c r="C3109">
        <v>89.37</v>
      </c>
      <c r="D3109">
        <v>0.17799999999999999</v>
      </c>
      <c r="E3109">
        <v>89.375</v>
      </c>
      <c r="F3109">
        <v>0.11600000000000001</v>
      </c>
    </row>
    <row r="3110" spans="1:6" x14ac:dyDescent="0.2">
      <c r="A3110">
        <v>89.38</v>
      </c>
      <c r="B3110">
        <v>0.13900000000000001</v>
      </c>
      <c r="C3110">
        <v>89.385000000000005</v>
      </c>
      <c r="D3110">
        <v>0.152</v>
      </c>
      <c r="E3110">
        <v>89.388999999999996</v>
      </c>
      <c r="F3110">
        <v>0.17899999999999999</v>
      </c>
    </row>
    <row r="3111" spans="1:6" x14ac:dyDescent="0.2">
      <c r="A3111">
        <v>89.394000000000005</v>
      </c>
      <c r="B3111">
        <v>0.16200000000000001</v>
      </c>
      <c r="C3111">
        <v>89.399000000000001</v>
      </c>
      <c r="D3111">
        <v>0.18099999999999999</v>
      </c>
      <c r="E3111">
        <v>89.403999999999996</v>
      </c>
      <c r="F3111">
        <v>0.185</v>
      </c>
    </row>
    <row r="3112" spans="1:6" x14ac:dyDescent="0.2">
      <c r="A3112">
        <v>89.409000000000006</v>
      </c>
      <c r="B3112">
        <v>0.19800000000000001</v>
      </c>
      <c r="C3112">
        <v>89.414000000000001</v>
      </c>
      <c r="D3112">
        <v>0.19600000000000001</v>
      </c>
      <c r="E3112">
        <v>89.418999999999997</v>
      </c>
      <c r="F3112">
        <v>0.16200000000000001</v>
      </c>
    </row>
    <row r="3113" spans="1:6" x14ac:dyDescent="0.2">
      <c r="A3113">
        <v>89.423000000000002</v>
      </c>
      <c r="B3113">
        <v>0.25700000000000001</v>
      </c>
      <c r="C3113">
        <v>89.427999999999997</v>
      </c>
      <c r="D3113">
        <v>0.16800000000000001</v>
      </c>
      <c r="E3113">
        <v>89.433000000000007</v>
      </c>
      <c r="F3113">
        <v>0.20899999999999999</v>
      </c>
    </row>
    <row r="3114" spans="1:6" x14ac:dyDescent="0.2">
      <c r="A3114">
        <v>89.438000000000002</v>
      </c>
      <c r="B3114">
        <v>0.37</v>
      </c>
      <c r="C3114">
        <v>89.442999999999998</v>
      </c>
      <c r="D3114">
        <v>0.36199999999999999</v>
      </c>
      <c r="E3114">
        <v>89.447999999999993</v>
      </c>
      <c r="F3114">
        <v>0.38500000000000001</v>
      </c>
    </row>
    <row r="3115" spans="1:6" x14ac:dyDescent="0.2">
      <c r="A3115">
        <v>89.453000000000003</v>
      </c>
      <c r="B3115">
        <v>0.39400000000000002</v>
      </c>
      <c r="C3115">
        <v>89.456999999999994</v>
      </c>
      <c r="D3115">
        <v>0.40100000000000002</v>
      </c>
      <c r="E3115">
        <v>89.462000000000003</v>
      </c>
      <c r="F3115">
        <v>0.45500000000000002</v>
      </c>
    </row>
    <row r="3116" spans="1:6" x14ac:dyDescent="0.2">
      <c r="A3116">
        <v>89.466999999999999</v>
      </c>
      <c r="B3116">
        <v>0.50900000000000001</v>
      </c>
      <c r="C3116">
        <v>89.471999999999994</v>
      </c>
      <c r="D3116">
        <v>0.48499999999999999</v>
      </c>
      <c r="E3116">
        <v>89.477000000000004</v>
      </c>
      <c r="F3116">
        <v>0.42799999999999999</v>
      </c>
    </row>
    <row r="3117" spans="1:6" x14ac:dyDescent="0.2">
      <c r="A3117">
        <v>89.481999999999999</v>
      </c>
      <c r="B3117">
        <v>0.42399999999999999</v>
      </c>
      <c r="C3117">
        <v>89.486999999999995</v>
      </c>
      <c r="D3117">
        <v>0.26300000000000001</v>
      </c>
      <c r="E3117">
        <v>89.492000000000004</v>
      </c>
      <c r="F3117">
        <v>0.33700000000000002</v>
      </c>
    </row>
    <row r="3118" spans="1:6" x14ac:dyDescent="0.2">
      <c r="A3118">
        <v>89.495999999999995</v>
      </c>
      <c r="B3118">
        <v>0.29199999999999998</v>
      </c>
      <c r="C3118">
        <v>89.501000000000005</v>
      </c>
      <c r="D3118">
        <v>0.27100000000000002</v>
      </c>
      <c r="E3118">
        <v>89.506</v>
      </c>
      <c r="F3118">
        <v>0.21299999999999999</v>
      </c>
    </row>
    <row r="3119" spans="1:6" x14ac:dyDescent="0.2">
      <c r="A3119">
        <v>89.510999999999996</v>
      </c>
      <c r="B3119">
        <v>0.27400000000000002</v>
      </c>
      <c r="C3119">
        <v>89.516000000000005</v>
      </c>
      <c r="D3119">
        <v>0.26800000000000002</v>
      </c>
      <c r="E3119">
        <v>89.521000000000001</v>
      </c>
      <c r="F3119">
        <v>0.32100000000000001</v>
      </c>
    </row>
    <row r="3120" spans="1:6" x14ac:dyDescent="0.2">
      <c r="A3120">
        <v>89.525999999999996</v>
      </c>
      <c r="B3120">
        <v>0.23400000000000001</v>
      </c>
      <c r="C3120">
        <v>89.53</v>
      </c>
      <c r="D3120">
        <v>0.23699999999999999</v>
      </c>
      <c r="E3120">
        <v>89.534999999999997</v>
      </c>
      <c r="F3120">
        <v>0.23499999999999999</v>
      </c>
    </row>
    <row r="3121" spans="1:6" x14ac:dyDescent="0.2">
      <c r="A3121">
        <v>89.54</v>
      </c>
      <c r="B3121">
        <v>0.28299999999999997</v>
      </c>
      <c r="C3121">
        <v>89.545000000000002</v>
      </c>
      <c r="D3121">
        <v>0.26400000000000001</v>
      </c>
      <c r="E3121">
        <v>89.55</v>
      </c>
      <c r="F3121">
        <v>0.34200000000000003</v>
      </c>
    </row>
    <row r="3122" spans="1:6" x14ac:dyDescent="0.2">
      <c r="A3122">
        <v>89.555000000000007</v>
      </c>
      <c r="B3122">
        <v>0.316</v>
      </c>
      <c r="C3122">
        <v>89.56</v>
      </c>
      <c r="D3122">
        <v>0.27700000000000002</v>
      </c>
      <c r="E3122">
        <v>89.563999999999993</v>
      </c>
      <c r="F3122">
        <v>0.27900000000000003</v>
      </c>
    </row>
    <row r="3123" spans="1:6" x14ac:dyDescent="0.2">
      <c r="A3123">
        <v>89.569000000000003</v>
      </c>
      <c r="B3123">
        <v>0.32400000000000001</v>
      </c>
      <c r="C3123">
        <v>89.573999999999998</v>
      </c>
      <c r="D3123">
        <v>0.27800000000000002</v>
      </c>
      <c r="E3123">
        <v>89.578999999999994</v>
      </c>
      <c r="F3123">
        <v>0.26700000000000002</v>
      </c>
    </row>
    <row r="3124" spans="1:6" x14ac:dyDescent="0.2">
      <c r="A3124">
        <v>89.584000000000003</v>
      </c>
      <c r="B3124">
        <v>0.253</v>
      </c>
      <c r="C3124">
        <v>89.588999999999999</v>
      </c>
      <c r="D3124">
        <v>0.24399999999999999</v>
      </c>
      <c r="E3124">
        <v>89.593999999999994</v>
      </c>
      <c r="F3124">
        <v>0.215</v>
      </c>
    </row>
    <row r="3125" spans="1:6" x14ac:dyDescent="0.2">
      <c r="A3125">
        <v>89.597999999999999</v>
      </c>
      <c r="B3125">
        <v>0.245</v>
      </c>
      <c r="C3125">
        <v>89.602999999999994</v>
      </c>
      <c r="D3125">
        <v>0.26300000000000001</v>
      </c>
      <c r="E3125">
        <v>89.608000000000004</v>
      </c>
      <c r="F3125">
        <v>0.30099999999999999</v>
      </c>
    </row>
    <row r="3126" spans="1:6" x14ac:dyDescent="0.2">
      <c r="A3126">
        <v>89.613</v>
      </c>
      <c r="B3126">
        <v>0.34799999999999998</v>
      </c>
      <c r="C3126">
        <v>89.617999999999995</v>
      </c>
      <c r="D3126">
        <v>0.38900000000000001</v>
      </c>
      <c r="E3126">
        <v>89.623000000000005</v>
      </c>
      <c r="F3126">
        <v>0.32700000000000001</v>
      </c>
    </row>
    <row r="3127" spans="1:6" x14ac:dyDescent="0.2">
      <c r="A3127">
        <v>89.628</v>
      </c>
      <c r="B3127">
        <v>0.33700000000000002</v>
      </c>
      <c r="C3127">
        <v>89.632000000000005</v>
      </c>
      <c r="D3127">
        <v>0.215</v>
      </c>
      <c r="E3127">
        <v>89.637</v>
      </c>
      <c r="F3127">
        <v>0.21099999999999999</v>
      </c>
    </row>
    <row r="3128" spans="1:6" x14ac:dyDescent="0.2">
      <c r="A3128">
        <v>89.641999999999996</v>
      </c>
      <c r="B3128">
        <v>0.38200000000000001</v>
      </c>
      <c r="C3128">
        <v>89.647000000000006</v>
      </c>
      <c r="D3128">
        <v>0.44900000000000001</v>
      </c>
      <c r="E3128">
        <v>89.652000000000001</v>
      </c>
      <c r="F3128">
        <v>0.46400000000000002</v>
      </c>
    </row>
    <row r="3129" spans="1:6" x14ac:dyDescent="0.2">
      <c r="A3129">
        <v>89.656999999999996</v>
      </c>
      <c r="B3129">
        <v>0.47399999999999998</v>
      </c>
      <c r="C3129">
        <v>89.662000000000006</v>
      </c>
      <c r="D3129">
        <v>0.443</v>
      </c>
      <c r="E3129">
        <v>89.665999999999997</v>
      </c>
      <c r="F3129">
        <v>0.372</v>
      </c>
    </row>
    <row r="3130" spans="1:6" x14ac:dyDescent="0.2">
      <c r="A3130">
        <v>89.671000000000006</v>
      </c>
      <c r="B3130">
        <v>0.38200000000000001</v>
      </c>
      <c r="C3130">
        <v>89.676000000000002</v>
      </c>
      <c r="D3130">
        <v>0.23300000000000001</v>
      </c>
      <c r="E3130">
        <v>89.680999999999997</v>
      </c>
      <c r="F3130">
        <v>0.17</v>
      </c>
    </row>
    <row r="3131" spans="1:6" x14ac:dyDescent="0.2">
      <c r="A3131">
        <v>89.686000000000007</v>
      </c>
      <c r="B3131">
        <v>0.188</v>
      </c>
      <c r="C3131">
        <v>89.691000000000003</v>
      </c>
      <c r="D3131">
        <v>0.17599999999999999</v>
      </c>
      <c r="E3131">
        <v>89.695999999999998</v>
      </c>
      <c r="F3131">
        <v>0.13900000000000001</v>
      </c>
    </row>
    <row r="3132" spans="1:6" x14ac:dyDescent="0.2">
      <c r="A3132">
        <v>89.7</v>
      </c>
      <c r="B3132">
        <v>0.16500000000000001</v>
      </c>
      <c r="C3132">
        <v>89.704999999999998</v>
      </c>
      <c r="D3132">
        <v>0.16700000000000001</v>
      </c>
      <c r="E3132">
        <v>89.71</v>
      </c>
      <c r="F3132">
        <v>0.20200000000000001</v>
      </c>
    </row>
    <row r="3133" spans="1:6" x14ac:dyDescent="0.2">
      <c r="A3133">
        <v>89.715000000000003</v>
      </c>
      <c r="B3133">
        <v>0.192</v>
      </c>
      <c r="C3133">
        <v>89.72</v>
      </c>
      <c r="D3133">
        <v>0.27100000000000002</v>
      </c>
      <c r="E3133">
        <v>89.724999999999994</v>
      </c>
      <c r="F3133">
        <v>0.26200000000000001</v>
      </c>
    </row>
    <row r="3134" spans="1:6" x14ac:dyDescent="0.2">
      <c r="A3134">
        <v>89.73</v>
      </c>
      <c r="B3134">
        <v>0.29499999999999998</v>
      </c>
      <c r="C3134">
        <v>89.734999999999999</v>
      </c>
      <c r="D3134">
        <v>0.20200000000000001</v>
      </c>
      <c r="E3134">
        <v>89.739000000000004</v>
      </c>
      <c r="F3134">
        <v>0.19500000000000001</v>
      </c>
    </row>
    <row r="3135" spans="1:6" x14ac:dyDescent="0.2">
      <c r="A3135">
        <v>89.744</v>
      </c>
      <c r="B3135">
        <v>0.25800000000000001</v>
      </c>
      <c r="C3135">
        <v>89.748999999999995</v>
      </c>
      <c r="D3135">
        <v>0.28100000000000003</v>
      </c>
      <c r="E3135">
        <v>89.754000000000005</v>
      </c>
      <c r="F3135">
        <v>0.36099999999999999</v>
      </c>
    </row>
    <row r="3136" spans="1:6" x14ac:dyDescent="0.2">
      <c r="A3136">
        <v>89.759</v>
      </c>
      <c r="B3136">
        <v>0.314</v>
      </c>
      <c r="C3136">
        <v>89.763999999999996</v>
      </c>
      <c r="D3136">
        <v>0.316</v>
      </c>
      <c r="E3136">
        <v>89.769000000000005</v>
      </c>
      <c r="F3136">
        <v>0.36399999999999999</v>
      </c>
    </row>
    <row r="3137" spans="1:6" x14ac:dyDescent="0.2">
      <c r="A3137">
        <v>89.772999999999996</v>
      </c>
      <c r="B3137">
        <v>0.29699999999999999</v>
      </c>
      <c r="C3137">
        <v>89.778000000000006</v>
      </c>
      <c r="D3137">
        <v>0.29199999999999998</v>
      </c>
      <c r="E3137">
        <v>89.783000000000001</v>
      </c>
      <c r="F3137">
        <v>0.28199999999999997</v>
      </c>
    </row>
    <row r="3138" spans="1:6" x14ac:dyDescent="0.2">
      <c r="A3138">
        <v>89.787999999999997</v>
      </c>
      <c r="B3138">
        <v>7.4999999999999997E-2</v>
      </c>
      <c r="C3138">
        <v>89.792000000000002</v>
      </c>
      <c r="D3138">
        <v>0.17899999999999999</v>
      </c>
      <c r="E3138">
        <v>89.796999999999997</v>
      </c>
      <c r="F3138">
        <v>0.16800000000000001</v>
      </c>
    </row>
    <row r="3139" spans="1:6" x14ac:dyDescent="0.2">
      <c r="A3139">
        <v>89.801000000000002</v>
      </c>
      <c r="B3139">
        <v>0.193</v>
      </c>
      <c r="C3139">
        <v>89.805999999999997</v>
      </c>
      <c r="D3139">
        <v>0.14799999999999999</v>
      </c>
      <c r="E3139">
        <v>89.81</v>
      </c>
      <c r="F3139">
        <v>0.14399999999999999</v>
      </c>
    </row>
    <row r="3140" spans="1:6" x14ac:dyDescent="0.2">
      <c r="A3140">
        <v>89.814999999999998</v>
      </c>
      <c r="B3140">
        <v>0.19800000000000001</v>
      </c>
      <c r="C3140">
        <v>89.819000000000003</v>
      </c>
      <c r="D3140">
        <v>8.3000000000000004E-2</v>
      </c>
      <c r="E3140">
        <v>89.823999999999998</v>
      </c>
      <c r="F3140">
        <v>8.2000000000000003E-2</v>
      </c>
    </row>
    <row r="3141" spans="1:6" x14ac:dyDescent="0.2">
      <c r="A3141">
        <v>89.828000000000003</v>
      </c>
      <c r="B3141">
        <v>0.104</v>
      </c>
      <c r="C3141">
        <v>89.832999999999998</v>
      </c>
      <c r="D3141">
        <v>0.125</v>
      </c>
      <c r="E3141">
        <v>89.837000000000003</v>
      </c>
      <c r="F3141">
        <v>0.11700000000000001</v>
      </c>
    </row>
    <row r="3142" spans="1:6" x14ac:dyDescent="0.2">
      <c r="A3142">
        <v>89.841999999999999</v>
      </c>
      <c r="B3142">
        <v>0.11899999999999999</v>
      </c>
      <c r="C3142">
        <v>89.846999999999994</v>
      </c>
      <c r="D3142">
        <v>0.16500000000000001</v>
      </c>
      <c r="E3142">
        <v>89.850999999999999</v>
      </c>
      <c r="F3142">
        <v>0.2</v>
      </c>
    </row>
    <row r="3143" spans="1:6" x14ac:dyDescent="0.2">
      <c r="A3143">
        <v>89.855999999999995</v>
      </c>
      <c r="B3143">
        <v>0.17499999999999999</v>
      </c>
      <c r="C3143">
        <v>89.86</v>
      </c>
      <c r="D3143">
        <v>0.23200000000000001</v>
      </c>
      <c r="E3143">
        <v>89.864999999999995</v>
      </c>
      <c r="F3143">
        <v>0.312</v>
      </c>
    </row>
    <row r="3144" spans="1:6" x14ac:dyDescent="0.2">
      <c r="A3144">
        <v>89.869</v>
      </c>
      <c r="B3144">
        <v>0.32</v>
      </c>
      <c r="C3144">
        <v>89.873999999999995</v>
      </c>
      <c r="D3144">
        <v>0.36299999999999999</v>
      </c>
      <c r="E3144">
        <v>89.878</v>
      </c>
      <c r="F3144">
        <v>0.3</v>
      </c>
    </row>
    <row r="3145" spans="1:6" x14ac:dyDescent="0.2">
      <c r="A3145">
        <v>89.882999999999996</v>
      </c>
      <c r="B3145">
        <v>0.36</v>
      </c>
      <c r="C3145">
        <v>89.887</v>
      </c>
      <c r="D3145">
        <v>0.32700000000000001</v>
      </c>
      <c r="E3145">
        <v>89.891999999999996</v>
      </c>
      <c r="F3145">
        <v>0.33600000000000002</v>
      </c>
    </row>
    <row r="3146" spans="1:6" x14ac:dyDescent="0.2">
      <c r="A3146">
        <v>89.896000000000001</v>
      </c>
      <c r="B3146">
        <v>0.26700000000000002</v>
      </c>
      <c r="C3146">
        <v>89.900999999999996</v>
      </c>
      <c r="D3146">
        <v>0.17499999999999999</v>
      </c>
      <c r="E3146">
        <v>89.905000000000001</v>
      </c>
      <c r="F3146">
        <v>0.182</v>
      </c>
    </row>
    <row r="3147" spans="1:6" x14ac:dyDescent="0.2">
      <c r="A3147">
        <v>89.91</v>
      </c>
      <c r="B3147">
        <v>9.8000000000000004E-2</v>
      </c>
      <c r="C3147">
        <v>89.915000000000006</v>
      </c>
      <c r="D3147">
        <v>0.182</v>
      </c>
      <c r="E3147">
        <v>89.918999999999997</v>
      </c>
      <c r="F3147">
        <v>0.17599999999999999</v>
      </c>
    </row>
    <row r="3148" spans="1:6" x14ac:dyDescent="0.2">
      <c r="A3148">
        <v>89.924000000000007</v>
      </c>
      <c r="B3148">
        <v>0.11799999999999999</v>
      </c>
      <c r="C3148">
        <v>89.927999999999997</v>
      </c>
      <c r="D3148">
        <v>0.10299999999999999</v>
      </c>
      <c r="E3148">
        <v>89.933000000000007</v>
      </c>
      <c r="F3148">
        <v>9.2999999999999999E-2</v>
      </c>
    </row>
    <row r="3149" spans="1:6" x14ac:dyDescent="0.2">
      <c r="A3149">
        <v>89.936999999999998</v>
      </c>
      <c r="B3149">
        <v>0.121</v>
      </c>
      <c r="C3149">
        <v>89.941999999999993</v>
      </c>
      <c r="D3149">
        <v>0.18099999999999999</v>
      </c>
      <c r="E3149">
        <v>89.945999999999998</v>
      </c>
      <c r="F3149">
        <v>0.192</v>
      </c>
    </row>
    <row r="3150" spans="1:6" x14ac:dyDescent="0.2">
      <c r="A3150">
        <v>89.950999999999993</v>
      </c>
      <c r="B3150">
        <v>0.186</v>
      </c>
      <c r="C3150">
        <v>89.954999999999998</v>
      </c>
      <c r="D3150">
        <v>0.27800000000000002</v>
      </c>
      <c r="E3150">
        <v>89.96</v>
      </c>
      <c r="F3150">
        <v>0.251</v>
      </c>
    </row>
    <row r="3151" spans="1:6" x14ac:dyDescent="0.2">
      <c r="A3151">
        <v>89.963999999999999</v>
      </c>
      <c r="B3151">
        <v>0.24099999999999999</v>
      </c>
      <c r="C3151">
        <v>89.968999999999994</v>
      </c>
      <c r="D3151">
        <v>0.23300000000000001</v>
      </c>
      <c r="E3151">
        <v>89.972999999999999</v>
      </c>
      <c r="F3151">
        <v>0.155</v>
      </c>
    </row>
    <row r="3152" spans="1:6" x14ac:dyDescent="0.2">
      <c r="A3152">
        <v>89.977999999999994</v>
      </c>
      <c r="B3152">
        <v>0.112</v>
      </c>
      <c r="C3152">
        <v>89.983000000000004</v>
      </c>
      <c r="D3152">
        <v>7.9000000000000001E-2</v>
      </c>
      <c r="E3152">
        <v>89.986999999999995</v>
      </c>
      <c r="F3152">
        <v>0.11600000000000001</v>
      </c>
    </row>
    <row r="3153" spans="1:6" x14ac:dyDescent="0.2">
      <c r="A3153">
        <v>89.992000000000004</v>
      </c>
      <c r="B3153">
        <v>0.112</v>
      </c>
      <c r="C3153">
        <v>89.995999999999995</v>
      </c>
      <c r="D3153">
        <v>8.5999999999999993E-2</v>
      </c>
      <c r="E3153">
        <v>90.001000000000005</v>
      </c>
      <c r="F3153">
        <v>0.1</v>
      </c>
    </row>
    <row r="3154" spans="1:6" x14ac:dyDescent="0.2">
      <c r="A3154">
        <v>90.004999999999995</v>
      </c>
      <c r="B3154">
        <v>0.153</v>
      </c>
      <c r="C3154">
        <v>90.01</v>
      </c>
      <c r="D3154">
        <v>0.16600000000000001</v>
      </c>
      <c r="E3154">
        <v>90.013999999999996</v>
      </c>
      <c r="F3154">
        <v>0.17899999999999999</v>
      </c>
    </row>
    <row r="3155" spans="1:6" x14ac:dyDescent="0.2">
      <c r="A3155">
        <v>90.019000000000005</v>
      </c>
      <c r="B3155">
        <v>0.10199999999999999</v>
      </c>
      <c r="C3155">
        <v>90.022999999999996</v>
      </c>
      <c r="D3155">
        <v>9.8000000000000004E-2</v>
      </c>
      <c r="E3155">
        <v>90.028000000000006</v>
      </c>
      <c r="F3155">
        <v>5.1999999999999998E-2</v>
      </c>
    </row>
    <row r="3156" spans="1:6" x14ac:dyDescent="0.2">
      <c r="A3156">
        <v>90.031999999999996</v>
      </c>
      <c r="B3156">
        <v>9.6000000000000002E-2</v>
      </c>
      <c r="C3156">
        <v>90.037000000000006</v>
      </c>
      <c r="D3156">
        <v>0.18099999999999999</v>
      </c>
      <c r="E3156">
        <v>90.040999999999997</v>
      </c>
      <c r="F3156">
        <v>0.186</v>
      </c>
    </row>
    <row r="3157" spans="1:6" x14ac:dyDescent="0.2">
      <c r="A3157">
        <v>90.046000000000006</v>
      </c>
      <c r="B3157">
        <v>0.26400000000000001</v>
      </c>
      <c r="C3157">
        <v>90.05</v>
      </c>
      <c r="D3157">
        <v>0.28599999999999998</v>
      </c>
      <c r="E3157">
        <v>90.055000000000007</v>
      </c>
      <c r="F3157">
        <v>0.32300000000000001</v>
      </c>
    </row>
    <row r="3158" spans="1:6" x14ac:dyDescent="0.2">
      <c r="A3158">
        <v>90.06</v>
      </c>
      <c r="B3158">
        <v>0.45</v>
      </c>
      <c r="C3158">
        <v>90.063999999999993</v>
      </c>
      <c r="D3158">
        <v>0.48199999999999998</v>
      </c>
      <c r="E3158">
        <v>90.069000000000003</v>
      </c>
      <c r="F3158">
        <v>0.53600000000000003</v>
      </c>
    </row>
    <row r="3159" spans="1:6" x14ac:dyDescent="0.2">
      <c r="A3159">
        <v>90.072999999999993</v>
      </c>
      <c r="B3159">
        <v>0.48899999999999999</v>
      </c>
      <c r="C3159">
        <v>90.078000000000003</v>
      </c>
      <c r="D3159">
        <v>0.5</v>
      </c>
      <c r="E3159">
        <v>90.081999999999994</v>
      </c>
      <c r="F3159">
        <v>0.39900000000000002</v>
      </c>
    </row>
    <row r="3160" spans="1:6" x14ac:dyDescent="0.2">
      <c r="A3160">
        <v>90.087000000000003</v>
      </c>
      <c r="B3160">
        <v>0.437</v>
      </c>
      <c r="C3160">
        <v>90.090999999999994</v>
      </c>
      <c r="D3160">
        <v>0.40300000000000002</v>
      </c>
      <c r="E3160">
        <v>90.096000000000004</v>
      </c>
      <c r="F3160">
        <v>0.27100000000000002</v>
      </c>
    </row>
    <row r="3161" spans="1:6" x14ac:dyDescent="0.2">
      <c r="A3161">
        <v>90.1</v>
      </c>
      <c r="B3161">
        <v>0.246</v>
      </c>
      <c r="C3161">
        <v>90.105000000000004</v>
      </c>
      <c r="D3161">
        <v>0.28899999999999998</v>
      </c>
      <c r="E3161">
        <v>90.108999999999995</v>
      </c>
      <c r="F3161">
        <v>0.34499999999999997</v>
      </c>
    </row>
    <row r="3162" spans="1:6" x14ac:dyDescent="0.2">
      <c r="A3162">
        <v>90.114000000000004</v>
      </c>
      <c r="B3162">
        <v>0.313</v>
      </c>
      <c r="C3162">
        <v>90.117999999999995</v>
      </c>
      <c r="D3162">
        <v>0.41699999999999998</v>
      </c>
      <c r="E3162">
        <v>90.123000000000005</v>
      </c>
      <c r="F3162">
        <v>0.432</v>
      </c>
    </row>
    <row r="3163" spans="1:6" x14ac:dyDescent="0.2">
      <c r="A3163">
        <v>90.128</v>
      </c>
      <c r="B3163">
        <v>0.34100000000000003</v>
      </c>
      <c r="C3163">
        <v>90.132000000000005</v>
      </c>
      <c r="D3163">
        <v>0.31</v>
      </c>
      <c r="E3163">
        <v>90.137</v>
      </c>
      <c r="F3163">
        <v>0.33300000000000002</v>
      </c>
    </row>
    <row r="3164" spans="1:6" x14ac:dyDescent="0.2">
      <c r="A3164">
        <v>90.141000000000005</v>
      </c>
      <c r="B3164">
        <v>0.29499999999999998</v>
      </c>
      <c r="C3164">
        <v>90.146000000000001</v>
      </c>
      <c r="D3164">
        <v>0.28899999999999998</v>
      </c>
      <c r="E3164">
        <v>90.15</v>
      </c>
      <c r="F3164">
        <v>0.30199999999999999</v>
      </c>
    </row>
    <row r="3165" spans="1:6" x14ac:dyDescent="0.2">
      <c r="A3165">
        <v>90.155000000000001</v>
      </c>
      <c r="B3165">
        <v>0.23</v>
      </c>
      <c r="C3165">
        <v>90.159000000000006</v>
      </c>
      <c r="D3165">
        <v>0.317</v>
      </c>
      <c r="E3165">
        <v>90.164000000000001</v>
      </c>
      <c r="F3165">
        <v>0.28499999999999998</v>
      </c>
    </row>
    <row r="3166" spans="1:6" x14ac:dyDescent="0.2">
      <c r="A3166">
        <v>90.168000000000006</v>
      </c>
      <c r="B3166">
        <v>0.28999999999999998</v>
      </c>
      <c r="C3166">
        <v>90.173000000000002</v>
      </c>
      <c r="D3166">
        <v>0.19500000000000001</v>
      </c>
      <c r="E3166">
        <v>90.177000000000007</v>
      </c>
      <c r="F3166">
        <v>0.188</v>
      </c>
    </row>
    <row r="3167" spans="1:6" x14ac:dyDescent="0.2">
      <c r="A3167">
        <v>90.182000000000002</v>
      </c>
      <c r="B3167">
        <v>0.23599999999999999</v>
      </c>
      <c r="C3167">
        <v>90.186000000000007</v>
      </c>
      <c r="D3167">
        <v>9.9000000000000005E-2</v>
      </c>
      <c r="E3167">
        <v>90.191000000000003</v>
      </c>
      <c r="F3167">
        <v>0.129</v>
      </c>
    </row>
    <row r="3168" spans="1:6" x14ac:dyDescent="0.2">
      <c r="A3168">
        <v>90.195999999999998</v>
      </c>
      <c r="B3168">
        <v>0.19700000000000001</v>
      </c>
      <c r="C3168">
        <v>90.2</v>
      </c>
      <c r="D3168">
        <v>0.192</v>
      </c>
      <c r="E3168">
        <v>90.204999999999998</v>
      </c>
      <c r="F3168">
        <v>0.126</v>
      </c>
    </row>
    <row r="3169" spans="1:6" x14ac:dyDescent="0.2">
      <c r="A3169">
        <v>90.209000000000003</v>
      </c>
      <c r="B3169">
        <v>0.215</v>
      </c>
      <c r="C3169">
        <v>90.213999999999999</v>
      </c>
      <c r="D3169">
        <v>0.30199999999999999</v>
      </c>
      <c r="E3169">
        <v>90.218000000000004</v>
      </c>
      <c r="F3169">
        <v>0.32700000000000001</v>
      </c>
    </row>
    <row r="3170" spans="1:6" x14ac:dyDescent="0.2">
      <c r="A3170">
        <v>90.222999999999999</v>
      </c>
      <c r="B3170">
        <v>0.23799999999999999</v>
      </c>
      <c r="C3170">
        <v>90.227000000000004</v>
      </c>
      <c r="D3170">
        <v>0.24</v>
      </c>
      <c r="E3170">
        <v>90.231999999999999</v>
      </c>
      <c r="F3170">
        <v>0.32900000000000001</v>
      </c>
    </row>
    <row r="3171" spans="1:6" x14ac:dyDescent="0.2">
      <c r="A3171">
        <v>90.236000000000004</v>
      </c>
      <c r="B3171">
        <v>0.35199999999999998</v>
      </c>
      <c r="C3171">
        <v>90.241</v>
      </c>
      <c r="D3171">
        <v>0.27100000000000002</v>
      </c>
      <c r="E3171">
        <v>90.245000000000005</v>
      </c>
      <c r="F3171">
        <v>0.31</v>
      </c>
    </row>
    <row r="3172" spans="1:6" x14ac:dyDescent="0.2">
      <c r="A3172">
        <v>90.25</v>
      </c>
      <c r="B3172">
        <v>0.34100000000000003</v>
      </c>
      <c r="C3172">
        <v>90.254000000000005</v>
      </c>
      <c r="D3172">
        <v>0.33800000000000002</v>
      </c>
      <c r="E3172">
        <v>90.259</v>
      </c>
      <c r="F3172">
        <v>0.34100000000000003</v>
      </c>
    </row>
    <row r="3173" spans="1:6" x14ac:dyDescent="0.2">
      <c r="A3173">
        <v>90.263000000000005</v>
      </c>
      <c r="B3173">
        <v>0.33200000000000002</v>
      </c>
      <c r="C3173">
        <v>90.268000000000001</v>
      </c>
      <c r="D3173">
        <v>0.309</v>
      </c>
      <c r="E3173">
        <v>90.272999999999996</v>
      </c>
      <c r="F3173">
        <v>0.36699999999999999</v>
      </c>
    </row>
    <row r="3174" spans="1:6" x14ac:dyDescent="0.2">
      <c r="A3174">
        <v>90.277000000000001</v>
      </c>
      <c r="B3174">
        <v>0.29199999999999998</v>
      </c>
      <c r="C3174">
        <v>90.281999999999996</v>
      </c>
      <c r="D3174">
        <v>0.215</v>
      </c>
      <c r="E3174">
        <v>90.286000000000001</v>
      </c>
      <c r="F3174">
        <v>0.27600000000000002</v>
      </c>
    </row>
    <row r="3175" spans="1:6" x14ac:dyDescent="0.2">
      <c r="A3175">
        <v>90.290999999999997</v>
      </c>
      <c r="B3175">
        <v>0.22600000000000001</v>
      </c>
      <c r="C3175">
        <v>90.295000000000002</v>
      </c>
      <c r="D3175">
        <v>0.224</v>
      </c>
      <c r="E3175">
        <v>90.3</v>
      </c>
      <c r="F3175">
        <v>0.26100000000000001</v>
      </c>
    </row>
    <row r="3176" spans="1:6" x14ac:dyDescent="0.2">
      <c r="A3176">
        <v>90.304000000000002</v>
      </c>
      <c r="B3176">
        <v>0.36799999999999999</v>
      </c>
      <c r="C3176">
        <v>90.308999999999997</v>
      </c>
      <c r="D3176">
        <v>0.497</v>
      </c>
      <c r="E3176">
        <v>90.313000000000002</v>
      </c>
      <c r="F3176">
        <v>0.36499999999999999</v>
      </c>
    </row>
    <row r="3177" spans="1:6" x14ac:dyDescent="0.2">
      <c r="A3177">
        <v>90.317999999999998</v>
      </c>
      <c r="B3177">
        <v>0.22600000000000001</v>
      </c>
      <c r="C3177">
        <v>90.322000000000003</v>
      </c>
      <c r="D3177">
        <v>0.41</v>
      </c>
      <c r="E3177">
        <v>90.326999999999998</v>
      </c>
      <c r="F3177">
        <v>0.50700000000000001</v>
      </c>
    </row>
    <row r="3178" spans="1:6" x14ac:dyDescent="0.2">
      <c r="A3178">
        <v>90.331000000000003</v>
      </c>
      <c r="B3178">
        <v>0.32800000000000001</v>
      </c>
      <c r="C3178">
        <v>90.335999999999999</v>
      </c>
      <c r="D3178">
        <v>5.5E-2</v>
      </c>
      <c r="E3178">
        <v>90.340999999999994</v>
      </c>
      <c r="F3178">
        <v>0.10100000000000001</v>
      </c>
    </row>
    <row r="3179" spans="1:6" x14ac:dyDescent="0.2">
      <c r="A3179">
        <v>90.344999999999999</v>
      </c>
      <c r="B3179">
        <v>0.28899999999999998</v>
      </c>
      <c r="C3179">
        <v>90.35</v>
      </c>
      <c r="D3179">
        <v>0.27700000000000002</v>
      </c>
      <c r="E3179">
        <v>90.353999999999999</v>
      </c>
      <c r="F3179">
        <v>0.17699999999999999</v>
      </c>
    </row>
    <row r="3180" spans="1:6" x14ac:dyDescent="0.2">
      <c r="A3180">
        <v>90.358999999999995</v>
      </c>
      <c r="B3180">
        <v>0.17399999999999999</v>
      </c>
      <c r="C3180">
        <v>90.363</v>
      </c>
      <c r="D3180">
        <v>0.24399999999999999</v>
      </c>
      <c r="E3180">
        <v>90.367999999999995</v>
      </c>
      <c r="F3180">
        <v>0.23899999999999999</v>
      </c>
    </row>
    <row r="3181" spans="1:6" x14ac:dyDescent="0.2">
      <c r="A3181">
        <v>90.372</v>
      </c>
      <c r="B3181">
        <v>0.40600000000000003</v>
      </c>
      <c r="C3181">
        <v>90.376999999999995</v>
      </c>
      <c r="D3181">
        <v>0.44700000000000001</v>
      </c>
      <c r="E3181">
        <v>90.381</v>
      </c>
      <c r="F3181">
        <v>0.42</v>
      </c>
    </row>
    <row r="3182" spans="1:6" x14ac:dyDescent="0.2">
      <c r="A3182">
        <v>90.385999999999996</v>
      </c>
      <c r="B3182">
        <v>0.433</v>
      </c>
      <c r="C3182">
        <v>90.39</v>
      </c>
      <c r="D3182">
        <v>0.50600000000000001</v>
      </c>
      <c r="E3182">
        <v>90.394999999999996</v>
      </c>
      <c r="F3182">
        <v>0.499</v>
      </c>
    </row>
    <row r="3183" spans="1:6" x14ac:dyDescent="0.2">
      <c r="A3183">
        <v>90.399000000000001</v>
      </c>
      <c r="B3183">
        <v>0.41799999999999998</v>
      </c>
      <c r="C3183">
        <v>90.403999999999996</v>
      </c>
      <c r="D3183">
        <v>0.38</v>
      </c>
      <c r="E3183">
        <v>90.409000000000006</v>
      </c>
      <c r="F3183">
        <v>0.28599999999999998</v>
      </c>
    </row>
    <row r="3184" spans="1:6" x14ac:dyDescent="0.2">
      <c r="A3184">
        <v>90.412999999999997</v>
      </c>
      <c r="B3184">
        <v>0.31900000000000001</v>
      </c>
      <c r="C3184">
        <v>90.418000000000006</v>
      </c>
      <c r="D3184">
        <v>0.14699999999999999</v>
      </c>
      <c r="E3184">
        <v>90.421999999999997</v>
      </c>
      <c r="F3184">
        <v>0.25700000000000001</v>
      </c>
    </row>
    <row r="3185" spans="1:6" x14ac:dyDescent="0.2">
      <c r="A3185">
        <v>90.427000000000007</v>
      </c>
      <c r="B3185">
        <v>0.30199999999999999</v>
      </c>
      <c r="C3185">
        <v>90.430999999999997</v>
      </c>
      <c r="D3185">
        <v>0.34599999999999997</v>
      </c>
      <c r="E3185">
        <v>90.436000000000007</v>
      </c>
      <c r="F3185">
        <v>0.40300000000000002</v>
      </c>
    </row>
    <row r="3186" spans="1:6" x14ac:dyDescent="0.2">
      <c r="A3186">
        <v>90.44</v>
      </c>
      <c r="B3186">
        <v>0.46</v>
      </c>
      <c r="C3186">
        <v>90.444999999999993</v>
      </c>
      <c r="D3186">
        <v>0.47599999999999998</v>
      </c>
      <c r="E3186">
        <v>90.448999999999998</v>
      </c>
      <c r="F3186">
        <v>0.57099999999999995</v>
      </c>
    </row>
    <row r="3187" spans="1:6" x14ac:dyDescent="0.2">
      <c r="A3187">
        <v>90.453999999999994</v>
      </c>
      <c r="B3187">
        <v>0.64900000000000002</v>
      </c>
      <c r="C3187">
        <v>90.457999999999998</v>
      </c>
      <c r="D3187">
        <v>0.62</v>
      </c>
      <c r="E3187">
        <v>90.462999999999994</v>
      </c>
      <c r="F3187">
        <v>0.54200000000000004</v>
      </c>
    </row>
    <row r="3188" spans="1:6" x14ac:dyDescent="0.2">
      <c r="A3188">
        <v>90.466999999999999</v>
      </c>
      <c r="B3188">
        <v>0.54200000000000004</v>
      </c>
      <c r="C3188">
        <v>90.471999999999994</v>
      </c>
      <c r="D3188">
        <v>0.56200000000000006</v>
      </c>
      <c r="E3188">
        <v>90.475999999999999</v>
      </c>
      <c r="F3188">
        <v>0.51500000000000001</v>
      </c>
    </row>
    <row r="3189" spans="1:6" x14ac:dyDescent="0.2">
      <c r="A3189">
        <v>90.480999999999995</v>
      </c>
      <c r="B3189">
        <v>0.436</v>
      </c>
      <c r="C3189">
        <v>90.486000000000004</v>
      </c>
      <c r="D3189">
        <v>0.318</v>
      </c>
      <c r="E3189">
        <v>90.49</v>
      </c>
      <c r="F3189">
        <v>0.28599999999999998</v>
      </c>
    </row>
    <row r="3190" spans="1:6" x14ac:dyDescent="0.2">
      <c r="A3190">
        <v>90.495000000000005</v>
      </c>
      <c r="B3190">
        <v>0.29099999999999998</v>
      </c>
      <c r="C3190">
        <v>90.498999999999995</v>
      </c>
      <c r="D3190">
        <v>0.28599999999999998</v>
      </c>
      <c r="E3190">
        <v>90.504000000000005</v>
      </c>
      <c r="F3190">
        <v>0.26500000000000001</v>
      </c>
    </row>
    <row r="3191" spans="1:6" x14ac:dyDescent="0.2">
      <c r="A3191">
        <v>90.507999999999996</v>
      </c>
      <c r="B3191">
        <v>0.23300000000000001</v>
      </c>
      <c r="C3191">
        <v>90.513000000000005</v>
      </c>
      <c r="D3191">
        <v>0.217</v>
      </c>
      <c r="E3191">
        <v>90.516999999999996</v>
      </c>
      <c r="F3191">
        <v>0.27500000000000002</v>
      </c>
    </row>
    <row r="3192" spans="1:6" x14ac:dyDescent="0.2">
      <c r="A3192">
        <v>90.522000000000006</v>
      </c>
      <c r="B3192">
        <v>0.371</v>
      </c>
      <c r="C3192">
        <v>90.525999999999996</v>
      </c>
      <c r="D3192">
        <v>9.6000000000000002E-2</v>
      </c>
      <c r="E3192">
        <v>90.531000000000006</v>
      </c>
      <c r="F3192">
        <v>2.3E-2</v>
      </c>
    </row>
    <row r="3193" spans="1:6" x14ac:dyDescent="0.2">
      <c r="A3193">
        <v>90.534999999999997</v>
      </c>
      <c r="B3193">
        <v>1.7999999999999999E-2</v>
      </c>
      <c r="C3193">
        <v>90.54</v>
      </c>
      <c r="D3193">
        <v>1.7000000000000001E-2</v>
      </c>
      <c r="E3193">
        <v>90.543999999999997</v>
      </c>
      <c r="F3193">
        <v>1.6E-2</v>
      </c>
    </row>
    <row r="3194" spans="1:6" x14ac:dyDescent="0.2">
      <c r="A3194">
        <v>90.549000000000007</v>
      </c>
      <c r="B3194">
        <v>1.6E-2</v>
      </c>
      <c r="C3194">
        <v>90.554000000000002</v>
      </c>
      <c r="D3194">
        <v>1.6E-2</v>
      </c>
      <c r="E3194">
        <v>90.558000000000007</v>
      </c>
      <c r="F3194">
        <v>1.7000000000000001E-2</v>
      </c>
    </row>
    <row r="3195" spans="1:6" x14ac:dyDescent="0.2">
      <c r="A3195">
        <v>90.563000000000002</v>
      </c>
      <c r="B3195">
        <v>1.7000000000000001E-2</v>
      </c>
      <c r="C3195">
        <v>90.566999999999993</v>
      </c>
      <c r="D3195">
        <v>1.7999999999999999E-2</v>
      </c>
      <c r="E3195">
        <v>90.572000000000003</v>
      </c>
      <c r="F3195">
        <v>0.33100000000000002</v>
      </c>
    </row>
    <row r="3196" spans="1:6" x14ac:dyDescent="0.2">
      <c r="A3196">
        <v>90.576999999999998</v>
      </c>
      <c r="B3196">
        <v>0.314</v>
      </c>
      <c r="C3196">
        <v>90.581999999999994</v>
      </c>
      <c r="D3196">
        <v>0.27600000000000002</v>
      </c>
      <c r="E3196">
        <v>90.587000000000003</v>
      </c>
      <c r="F3196">
        <v>0.28999999999999998</v>
      </c>
    </row>
    <row r="3197" spans="1:6" x14ac:dyDescent="0.2">
      <c r="A3197">
        <v>90.591999999999999</v>
      </c>
      <c r="B3197">
        <v>0.26500000000000001</v>
      </c>
      <c r="C3197">
        <v>90.596000000000004</v>
      </c>
      <c r="D3197">
        <v>0.20799999999999999</v>
      </c>
      <c r="E3197">
        <v>90.600999999999999</v>
      </c>
      <c r="F3197">
        <v>0.128</v>
      </c>
    </row>
    <row r="3198" spans="1:6" x14ac:dyDescent="0.2">
      <c r="A3198">
        <v>90.605999999999995</v>
      </c>
      <c r="B3198">
        <v>6.6000000000000003E-2</v>
      </c>
      <c r="C3198">
        <v>90.611000000000004</v>
      </c>
      <c r="D3198">
        <v>0.124</v>
      </c>
      <c r="E3198">
        <v>90.616</v>
      </c>
      <c r="F3198">
        <v>0.13400000000000001</v>
      </c>
    </row>
    <row r="3199" spans="1:6" x14ac:dyDescent="0.2">
      <c r="A3199">
        <v>90.620999999999995</v>
      </c>
      <c r="B3199">
        <v>0.155</v>
      </c>
      <c r="C3199">
        <v>90.626000000000005</v>
      </c>
      <c r="D3199">
        <v>0.17799999999999999</v>
      </c>
      <c r="E3199">
        <v>90.631</v>
      </c>
      <c r="F3199">
        <v>0.20300000000000001</v>
      </c>
    </row>
    <row r="3200" spans="1:6" x14ac:dyDescent="0.2">
      <c r="A3200">
        <v>90.635999999999996</v>
      </c>
      <c r="B3200">
        <v>0.121</v>
      </c>
      <c r="C3200">
        <v>90.64</v>
      </c>
      <c r="D3200">
        <v>0.10199999999999999</v>
      </c>
      <c r="E3200">
        <v>90.644999999999996</v>
      </c>
      <c r="F3200">
        <v>0.14599999999999999</v>
      </c>
    </row>
    <row r="3201" spans="1:6" x14ac:dyDescent="0.2">
      <c r="A3201">
        <v>90.65</v>
      </c>
      <c r="B3201">
        <v>0.18099999999999999</v>
      </c>
      <c r="C3201">
        <v>90.655000000000001</v>
      </c>
      <c r="D3201">
        <v>0.183</v>
      </c>
      <c r="E3201">
        <v>90.66</v>
      </c>
      <c r="F3201">
        <v>0.191</v>
      </c>
    </row>
    <row r="3202" spans="1:6" x14ac:dyDescent="0.2">
      <c r="A3202">
        <v>90.665000000000006</v>
      </c>
      <c r="B3202">
        <v>0.221</v>
      </c>
      <c r="C3202">
        <v>90.67</v>
      </c>
      <c r="D3202">
        <v>0.27</v>
      </c>
      <c r="E3202">
        <v>90.674999999999997</v>
      </c>
      <c r="F3202">
        <v>0.27600000000000002</v>
      </c>
    </row>
    <row r="3203" spans="1:6" x14ac:dyDescent="0.2">
      <c r="A3203">
        <v>90.68</v>
      </c>
      <c r="B3203">
        <v>0.27800000000000002</v>
      </c>
      <c r="C3203">
        <v>90.683999999999997</v>
      </c>
      <c r="D3203">
        <v>0.20599999999999999</v>
      </c>
      <c r="E3203">
        <v>90.688999999999993</v>
      </c>
      <c r="F3203">
        <v>0.108</v>
      </c>
    </row>
    <row r="3204" spans="1:6" x14ac:dyDescent="0.2">
      <c r="A3204">
        <v>90.694000000000003</v>
      </c>
      <c r="B3204">
        <v>0.20499999999999999</v>
      </c>
      <c r="C3204">
        <v>90.698999999999998</v>
      </c>
      <c r="D3204">
        <v>0.38600000000000001</v>
      </c>
      <c r="E3204">
        <v>90.703999999999994</v>
      </c>
      <c r="F3204">
        <v>0.35499999999999998</v>
      </c>
    </row>
    <row r="3205" spans="1:6" x14ac:dyDescent="0.2">
      <c r="A3205">
        <v>90.709000000000003</v>
      </c>
      <c r="B3205">
        <v>0.29799999999999999</v>
      </c>
      <c r="C3205">
        <v>90.713999999999999</v>
      </c>
      <c r="D3205">
        <v>0.19900000000000001</v>
      </c>
      <c r="E3205">
        <v>90.718999999999994</v>
      </c>
      <c r="F3205">
        <v>9.7000000000000003E-2</v>
      </c>
    </row>
    <row r="3206" spans="1:6" x14ac:dyDescent="0.2">
      <c r="A3206">
        <v>90.724000000000004</v>
      </c>
      <c r="B3206">
        <v>0.109</v>
      </c>
      <c r="C3206">
        <v>90.728999999999999</v>
      </c>
      <c r="D3206">
        <v>0.10100000000000001</v>
      </c>
      <c r="E3206">
        <v>90.733000000000004</v>
      </c>
      <c r="F3206">
        <v>0.124</v>
      </c>
    </row>
    <row r="3207" spans="1:6" x14ac:dyDescent="0.2">
      <c r="A3207">
        <v>90.738</v>
      </c>
      <c r="B3207">
        <v>0.14599999999999999</v>
      </c>
      <c r="C3207">
        <v>90.742999999999995</v>
      </c>
      <c r="D3207">
        <v>0.13300000000000001</v>
      </c>
      <c r="E3207">
        <v>90.748000000000005</v>
      </c>
      <c r="F3207">
        <v>0.108</v>
      </c>
    </row>
    <row r="3208" spans="1:6" x14ac:dyDescent="0.2">
      <c r="A3208">
        <v>90.753</v>
      </c>
      <c r="B3208">
        <v>8.6999999999999994E-2</v>
      </c>
      <c r="C3208">
        <v>90.757999999999996</v>
      </c>
      <c r="D3208">
        <v>7.6999999999999999E-2</v>
      </c>
      <c r="E3208">
        <v>90.763000000000005</v>
      </c>
      <c r="F3208">
        <v>7.6999999999999999E-2</v>
      </c>
    </row>
    <row r="3209" spans="1:6" x14ac:dyDescent="0.2">
      <c r="A3209">
        <v>90.768000000000001</v>
      </c>
      <c r="B3209">
        <v>7.6999999999999999E-2</v>
      </c>
      <c r="C3209">
        <v>90.772999999999996</v>
      </c>
      <c r="D3209">
        <v>7.9000000000000001E-2</v>
      </c>
      <c r="E3209">
        <v>90.777000000000001</v>
      </c>
      <c r="F3209">
        <v>7.6999999999999999E-2</v>
      </c>
    </row>
    <row r="3210" spans="1:6" x14ac:dyDescent="0.2">
      <c r="A3210">
        <v>90.781999999999996</v>
      </c>
      <c r="B3210">
        <v>6.8000000000000005E-2</v>
      </c>
      <c r="C3210">
        <v>90.787000000000006</v>
      </c>
      <c r="D3210">
        <v>0.104</v>
      </c>
      <c r="E3210">
        <v>90.792000000000002</v>
      </c>
      <c r="F3210">
        <v>0.14899999999999999</v>
      </c>
    </row>
    <row r="3211" spans="1:6" x14ac:dyDescent="0.2">
      <c r="A3211">
        <v>90.796999999999997</v>
      </c>
      <c r="B3211">
        <v>0.17</v>
      </c>
      <c r="C3211">
        <v>90.802000000000007</v>
      </c>
      <c r="D3211">
        <v>0.20799999999999999</v>
      </c>
      <c r="E3211">
        <v>90.807000000000002</v>
      </c>
      <c r="F3211">
        <v>0.23799999999999999</v>
      </c>
    </row>
    <row r="3212" spans="1:6" x14ac:dyDescent="0.2">
      <c r="A3212">
        <v>90.811999999999998</v>
      </c>
      <c r="B3212">
        <v>0.218</v>
      </c>
      <c r="C3212">
        <v>90.816999999999993</v>
      </c>
      <c r="D3212">
        <v>0.29599999999999999</v>
      </c>
      <c r="E3212">
        <v>90.820999999999998</v>
      </c>
      <c r="F3212">
        <v>0.34300000000000003</v>
      </c>
    </row>
    <row r="3213" spans="1:6" x14ac:dyDescent="0.2">
      <c r="A3213">
        <v>90.825999999999993</v>
      </c>
      <c r="B3213">
        <v>0.26300000000000001</v>
      </c>
      <c r="C3213">
        <v>90.831000000000003</v>
      </c>
      <c r="D3213">
        <v>0.121</v>
      </c>
      <c r="E3213">
        <v>90.835999999999999</v>
      </c>
      <c r="F3213">
        <v>0.17899999999999999</v>
      </c>
    </row>
    <row r="3214" spans="1:6" x14ac:dyDescent="0.2">
      <c r="A3214">
        <v>90.840999999999994</v>
      </c>
      <c r="B3214">
        <v>0.26200000000000001</v>
      </c>
      <c r="C3214">
        <v>90.846000000000004</v>
      </c>
      <c r="D3214">
        <v>0.23799999999999999</v>
      </c>
      <c r="E3214">
        <v>90.850999999999999</v>
      </c>
      <c r="F3214">
        <v>0.29399999999999998</v>
      </c>
    </row>
    <row r="3215" spans="1:6" x14ac:dyDescent="0.2">
      <c r="A3215">
        <v>90.855999999999995</v>
      </c>
      <c r="B3215">
        <v>0.25800000000000001</v>
      </c>
      <c r="C3215">
        <v>90.861000000000004</v>
      </c>
      <c r="D3215">
        <v>0.251</v>
      </c>
      <c r="E3215">
        <v>90.864999999999995</v>
      </c>
      <c r="F3215">
        <v>0.27100000000000002</v>
      </c>
    </row>
    <row r="3216" spans="1:6" x14ac:dyDescent="0.2">
      <c r="A3216">
        <v>90.87</v>
      </c>
      <c r="B3216">
        <v>0.193</v>
      </c>
      <c r="C3216">
        <v>90.875</v>
      </c>
      <c r="D3216">
        <v>0.20799999999999999</v>
      </c>
      <c r="E3216">
        <v>90.88</v>
      </c>
      <c r="F3216">
        <v>6.5000000000000002E-2</v>
      </c>
    </row>
    <row r="3217" spans="1:6" x14ac:dyDescent="0.2">
      <c r="A3217">
        <v>90.885000000000005</v>
      </c>
      <c r="B3217">
        <v>8.4000000000000005E-2</v>
      </c>
      <c r="C3217">
        <v>90.89</v>
      </c>
      <c r="D3217">
        <v>8.7999999999999995E-2</v>
      </c>
      <c r="E3217">
        <v>90.894999999999996</v>
      </c>
      <c r="F3217">
        <v>0.10100000000000001</v>
      </c>
    </row>
    <row r="3218" spans="1:6" x14ac:dyDescent="0.2">
      <c r="A3218">
        <v>90.9</v>
      </c>
      <c r="B3218">
        <v>0.193</v>
      </c>
      <c r="C3218">
        <v>90.905000000000001</v>
      </c>
      <c r="D3218">
        <v>0.245</v>
      </c>
      <c r="E3218">
        <v>90.909000000000006</v>
      </c>
      <c r="F3218">
        <v>0.26300000000000001</v>
      </c>
    </row>
    <row r="3219" spans="1:6" x14ac:dyDescent="0.2">
      <c r="A3219">
        <v>90.914000000000001</v>
      </c>
      <c r="B3219">
        <v>0.25800000000000001</v>
      </c>
      <c r="C3219">
        <v>90.918999999999997</v>
      </c>
      <c r="D3219">
        <v>0.23899999999999999</v>
      </c>
      <c r="E3219">
        <v>90.924000000000007</v>
      </c>
      <c r="F3219">
        <v>0.23200000000000001</v>
      </c>
    </row>
    <row r="3220" spans="1:6" x14ac:dyDescent="0.2">
      <c r="A3220">
        <v>90.929000000000002</v>
      </c>
      <c r="B3220">
        <v>0.27900000000000003</v>
      </c>
      <c r="C3220">
        <v>90.933999999999997</v>
      </c>
      <c r="D3220">
        <v>0.249</v>
      </c>
      <c r="E3220">
        <v>90.938999999999993</v>
      </c>
      <c r="F3220">
        <v>0.35299999999999998</v>
      </c>
    </row>
    <row r="3221" spans="1:6" x14ac:dyDescent="0.2">
      <c r="A3221">
        <v>90.944000000000003</v>
      </c>
      <c r="B3221">
        <v>0.30599999999999999</v>
      </c>
      <c r="C3221">
        <v>90.948999999999998</v>
      </c>
      <c r="D3221">
        <v>0.34300000000000003</v>
      </c>
      <c r="E3221">
        <v>90.953000000000003</v>
      </c>
      <c r="F3221">
        <v>0.317</v>
      </c>
    </row>
    <row r="3222" spans="1:6" x14ac:dyDescent="0.2">
      <c r="A3222">
        <v>90.957999999999998</v>
      </c>
      <c r="B3222">
        <v>0.27300000000000002</v>
      </c>
      <c r="C3222">
        <v>90.962999999999994</v>
      </c>
      <c r="D3222">
        <v>8.7999999999999995E-2</v>
      </c>
      <c r="E3222">
        <v>90.968000000000004</v>
      </c>
      <c r="F3222">
        <v>7.8E-2</v>
      </c>
    </row>
    <row r="3223" spans="1:6" x14ac:dyDescent="0.2">
      <c r="A3223">
        <v>90.972999999999999</v>
      </c>
      <c r="B3223">
        <v>0.1</v>
      </c>
      <c r="C3223">
        <v>90.977999999999994</v>
      </c>
      <c r="D3223">
        <v>8.4000000000000005E-2</v>
      </c>
      <c r="E3223">
        <v>90.983000000000004</v>
      </c>
      <c r="F3223">
        <v>0.09</v>
      </c>
    </row>
    <row r="3224" spans="1:6" x14ac:dyDescent="0.2">
      <c r="A3224">
        <v>90.988</v>
      </c>
      <c r="B3224">
        <v>9.1999999999999998E-2</v>
      </c>
      <c r="C3224">
        <v>90.992999999999995</v>
      </c>
      <c r="D3224">
        <v>0.14299999999999999</v>
      </c>
      <c r="E3224">
        <v>90.997</v>
      </c>
      <c r="F3224">
        <v>0.22800000000000001</v>
      </c>
    </row>
    <row r="3225" spans="1:6" x14ac:dyDescent="0.2">
      <c r="A3225">
        <v>91.001999999999995</v>
      </c>
      <c r="B3225">
        <v>0.437</v>
      </c>
      <c r="C3225">
        <v>91.007000000000005</v>
      </c>
      <c r="D3225">
        <v>0.315</v>
      </c>
      <c r="E3225">
        <v>91.012</v>
      </c>
      <c r="F3225">
        <v>0.372</v>
      </c>
    </row>
    <row r="3226" spans="1:6" x14ac:dyDescent="0.2">
      <c r="A3226">
        <v>91.016999999999996</v>
      </c>
      <c r="B3226">
        <v>0.37</v>
      </c>
      <c r="C3226">
        <v>91.022000000000006</v>
      </c>
      <c r="D3226">
        <v>0.35199999999999998</v>
      </c>
      <c r="E3226">
        <v>91.027000000000001</v>
      </c>
      <c r="F3226">
        <v>0.45200000000000001</v>
      </c>
    </row>
    <row r="3227" spans="1:6" x14ac:dyDescent="0.2">
      <c r="A3227">
        <v>91.031999999999996</v>
      </c>
      <c r="B3227">
        <v>0.41499999999999998</v>
      </c>
      <c r="C3227">
        <v>91.037000000000006</v>
      </c>
      <c r="D3227">
        <v>0.40899999999999997</v>
      </c>
      <c r="E3227">
        <v>91.040999999999997</v>
      </c>
      <c r="F3227">
        <v>0.23</v>
      </c>
    </row>
    <row r="3228" spans="1:6" x14ac:dyDescent="0.2">
      <c r="A3228">
        <v>91.046000000000006</v>
      </c>
      <c r="B3228">
        <v>0.23599999999999999</v>
      </c>
      <c r="C3228">
        <v>91.051000000000002</v>
      </c>
      <c r="D3228">
        <v>0.182</v>
      </c>
      <c r="E3228">
        <v>91.055999999999997</v>
      </c>
      <c r="F3228">
        <v>9.2999999999999999E-2</v>
      </c>
    </row>
    <row r="3229" spans="1:6" x14ac:dyDescent="0.2">
      <c r="A3229">
        <v>91.061000000000007</v>
      </c>
      <c r="B3229">
        <v>0.21</v>
      </c>
      <c r="C3229">
        <v>91.066000000000003</v>
      </c>
      <c r="D3229">
        <v>0.23200000000000001</v>
      </c>
      <c r="E3229">
        <v>91.070999999999998</v>
      </c>
      <c r="F3229">
        <v>0.32600000000000001</v>
      </c>
    </row>
    <row r="3230" spans="1:6" x14ac:dyDescent="0.2">
      <c r="A3230">
        <v>91.075999999999993</v>
      </c>
      <c r="B3230">
        <v>0.35899999999999999</v>
      </c>
      <c r="C3230">
        <v>91.081000000000003</v>
      </c>
      <c r="D3230">
        <v>0.39900000000000002</v>
      </c>
      <c r="E3230">
        <v>91.085999999999999</v>
      </c>
      <c r="F3230">
        <v>0.314</v>
      </c>
    </row>
    <row r="3231" spans="1:6" x14ac:dyDescent="0.2">
      <c r="A3231">
        <v>91.09</v>
      </c>
      <c r="B3231">
        <v>0.34899999999999998</v>
      </c>
      <c r="C3231">
        <v>91.094999999999999</v>
      </c>
      <c r="D3231">
        <v>0.315</v>
      </c>
      <c r="E3231">
        <v>91.1</v>
      </c>
      <c r="F3231">
        <v>0.28799999999999998</v>
      </c>
    </row>
    <row r="3232" spans="1:6" x14ac:dyDescent="0.2">
      <c r="A3232">
        <v>91.105000000000004</v>
      </c>
      <c r="B3232">
        <v>0.255</v>
      </c>
      <c r="C3232">
        <v>91.11</v>
      </c>
      <c r="D3232">
        <v>0.124</v>
      </c>
      <c r="E3232">
        <v>91.114999999999995</v>
      </c>
      <c r="F3232">
        <v>0.16800000000000001</v>
      </c>
    </row>
    <row r="3233" spans="1:6" x14ac:dyDescent="0.2">
      <c r="A3233">
        <v>91.12</v>
      </c>
      <c r="B3233">
        <v>0.249</v>
      </c>
      <c r="C3233">
        <v>91.125</v>
      </c>
      <c r="D3233">
        <v>0.252</v>
      </c>
      <c r="E3233">
        <v>91.13</v>
      </c>
      <c r="F3233">
        <v>0.28000000000000003</v>
      </c>
    </row>
    <row r="3234" spans="1:6" x14ac:dyDescent="0.2">
      <c r="A3234">
        <v>91.134</v>
      </c>
      <c r="B3234">
        <v>0.33300000000000002</v>
      </c>
      <c r="C3234">
        <v>91.138999999999996</v>
      </c>
      <c r="D3234">
        <v>0.41899999999999998</v>
      </c>
      <c r="E3234">
        <v>91.144000000000005</v>
      </c>
      <c r="F3234">
        <v>0.442</v>
      </c>
    </row>
    <row r="3235" spans="1:6" x14ac:dyDescent="0.2">
      <c r="A3235">
        <v>91.149000000000001</v>
      </c>
      <c r="B3235">
        <v>0.41699999999999998</v>
      </c>
      <c r="C3235">
        <v>91.153999999999996</v>
      </c>
      <c r="D3235">
        <v>0.40200000000000002</v>
      </c>
      <c r="E3235">
        <v>91.159000000000006</v>
      </c>
      <c r="F3235">
        <v>0.371</v>
      </c>
    </row>
    <row r="3236" spans="1:6" x14ac:dyDescent="0.2">
      <c r="A3236">
        <v>91.164000000000001</v>
      </c>
      <c r="B3236">
        <v>0.48399999999999999</v>
      </c>
      <c r="C3236">
        <v>91.168999999999997</v>
      </c>
      <c r="D3236">
        <v>0.41899999999999998</v>
      </c>
      <c r="E3236">
        <v>91.174000000000007</v>
      </c>
      <c r="F3236">
        <v>0.42099999999999999</v>
      </c>
    </row>
    <row r="3237" spans="1:6" x14ac:dyDescent="0.2">
      <c r="A3237">
        <v>91.177999999999997</v>
      </c>
      <c r="B3237">
        <v>0.35399999999999998</v>
      </c>
      <c r="C3237">
        <v>91.183000000000007</v>
      </c>
      <c r="D3237">
        <v>0.29499999999999998</v>
      </c>
      <c r="E3237">
        <v>91.188000000000002</v>
      </c>
      <c r="F3237">
        <v>0.40400000000000003</v>
      </c>
    </row>
    <row r="3238" spans="1:6" x14ac:dyDescent="0.2">
      <c r="A3238">
        <v>91.192999999999998</v>
      </c>
      <c r="B3238">
        <v>0.34300000000000003</v>
      </c>
      <c r="C3238">
        <v>91.197999999999993</v>
      </c>
      <c r="D3238">
        <v>0.38100000000000001</v>
      </c>
      <c r="E3238">
        <v>91.203000000000003</v>
      </c>
      <c r="F3238">
        <v>0.40500000000000003</v>
      </c>
    </row>
    <row r="3239" spans="1:6" x14ac:dyDescent="0.2">
      <c r="A3239">
        <v>91.207999999999998</v>
      </c>
      <c r="B3239">
        <v>0.34899999999999998</v>
      </c>
      <c r="C3239">
        <v>91.212999999999994</v>
      </c>
      <c r="D3239">
        <v>0.38300000000000001</v>
      </c>
      <c r="E3239">
        <v>91.218000000000004</v>
      </c>
      <c r="F3239">
        <v>0.34699999999999998</v>
      </c>
    </row>
    <row r="3240" spans="1:6" x14ac:dyDescent="0.2">
      <c r="A3240">
        <v>91.221999999999994</v>
      </c>
      <c r="B3240">
        <v>0.38300000000000001</v>
      </c>
      <c r="C3240">
        <v>91.227000000000004</v>
      </c>
      <c r="D3240">
        <v>0.45800000000000002</v>
      </c>
      <c r="E3240">
        <v>91.231999999999999</v>
      </c>
      <c r="F3240">
        <v>0.51500000000000001</v>
      </c>
    </row>
    <row r="3241" spans="1:6" x14ac:dyDescent="0.2">
      <c r="A3241">
        <v>91.236999999999995</v>
      </c>
      <c r="B3241">
        <v>0.45200000000000001</v>
      </c>
      <c r="C3241">
        <v>91.242000000000004</v>
      </c>
      <c r="D3241">
        <v>0.502</v>
      </c>
      <c r="E3241">
        <v>91.247</v>
      </c>
      <c r="F3241">
        <v>0.53800000000000003</v>
      </c>
    </row>
    <row r="3242" spans="1:6" x14ac:dyDescent="0.2">
      <c r="A3242">
        <v>91.251999999999995</v>
      </c>
      <c r="B3242">
        <v>0.57399999999999995</v>
      </c>
      <c r="C3242">
        <v>91.257000000000005</v>
      </c>
      <c r="D3242">
        <v>0.51900000000000002</v>
      </c>
      <c r="E3242">
        <v>91.262</v>
      </c>
      <c r="F3242">
        <v>0.46600000000000003</v>
      </c>
    </row>
    <row r="3243" spans="1:6" x14ac:dyDescent="0.2">
      <c r="A3243">
        <v>91.266000000000005</v>
      </c>
      <c r="B3243">
        <v>0.47399999999999998</v>
      </c>
      <c r="C3243">
        <v>91.271000000000001</v>
      </c>
      <c r="D3243">
        <v>0.41699999999999998</v>
      </c>
      <c r="E3243">
        <v>91.275999999999996</v>
      </c>
      <c r="F3243">
        <v>0.42</v>
      </c>
    </row>
    <row r="3244" spans="1:6" x14ac:dyDescent="0.2">
      <c r="A3244">
        <v>91.281000000000006</v>
      </c>
      <c r="B3244">
        <v>0.39400000000000002</v>
      </c>
      <c r="C3244">
        <v>91.286000000000001</v>
      </c>
      <c r="D3244">
        <v>0.252</v>
      </c>
      <c r="E3244">
        <v>91.290999999999997</v>
      </c>
      <c r="F3244">
        <v>0.29499999999999998</v>
      </c>
    </row>
    <row r="3245" spans="1:6" x14ac:dyDescent="0.2">
      <c r="A3245">
        <v>91.296000000000006</v>
      </c>
      <c r="B3245">
        <v>0.50800000000000001</v>
      </c>
      <c r="C3245">
        <v>91.301000000000002</v>
      </c>
      <c r="D3245">
        <v>0.17399999999999999</v>
      </c>
      <c r="E3245">
        <v>91.305999999999997</v>
      </c>
      <c r="F3245">
        <v>9.9000000000000005E-2</v>
      </c>
    </row>
    <row r="3246" spans="1:6" x14ac:dyDescent="0.2">
      <c r="A3246">
        <v>91.31</v>
      </c>
      <c r="B3246">
        <v>0.314</v>
      </c>
      <c r="C3246">
        <v>91.314999999999998</v>
      </c>
      <c r="D3246">
        <v>0.28000000000000003</v>
      </c>
      <c r="E3246">
        <v>91.32</v>
      </c>
      <c r="F3246">
        <v>0.309</v>
      </c>
    </row>
    <row r="3247" spans="1:6" x14ac:dyDescent="0.2">
      <c r="A3247">
        <v>91.325000000000003</v>
      </c>
      <c r="B3247">
        <v>0.36199999999999999</v>
      </c>
      <c r="C3247">
        <v>91.33</v>
      </c>
      <c r="D3247">
        <v>0.36199999999999999</v>
      </c>
      <c r="E3247">
        <v>91.334999999999994</v>
      </c>
      <c r="F3247">
        <v>0.34799999999999998</v>
      </c>
    </row>
    <row r="3248" spans="1:6" x14ac:dyDescent="0.2">
      <c r="A3248">
        <v>91.34</v>
      </c>
      <c r="B3248">
        <v>0.34599999999999997</v>
      </c>
      <c r="C3248">
        <v>91.344999999999999</v>
      </c>
      <c r="D3248">
        <v>0.30399999999999999</v>
      </c>
      <c r="E3248">
        <v>91.35</v>
      </c>
      <c r="F3248">
        <v>0.35299999999999998</v>
      </c>
    </row>
    <row r="3249" spans="1:6" x14ac:dyDescent="0.2">
      <c r="A3249">
        <v>91.353999999999999</v>
      </c>
      <c r="B3249">
        <v>0.38800000000000001</v>
      </c>
      <c r="C3249">
        <v>91.358999999999995</v>
      </c>
      <c r="D3249">
        <v>0.432</v>
      </c>
      <c r="E3249">
        <v>91.364000000000004</v>
      </c>
      <c r="F3249">
        <v>0.56499999999999995</v>
      </c>
    </row>
    <row r="3250" spans="1:6" x14ac:dyDescent="0.2">
      <c r="A3250">
        <v>91.369</v>
      </c>
      <c r="B3250">
        <v>0.52300000000000002</v>
      </c>
      <c r="C3250">
        <v>91.373999999999995</v>
      </c>
      <c r="D3250">
        <v>0.504</v>
      </c>
      <c r="E3250">
        <v>91.379000000000005</v>
      </c>
      <c r="F3250">
        <v>0.58799999999999997</v>
      </c>
    </row>
    <row r="3251" spans="1:6" x14ac:dyDescent="0.2">
      <c r="A3251">
        <v>91.384</v>
      </c>
      <c r="B3251">
        <v>0.432</v>
      </c>
      <c r="C3251">
        <v>91.388999999999996</v>
      </c>
      <c r="D3251">
        <v>0.41699999999999998</v>
      </c>
      <c r="E3251">
        <v>91.394000000000005</v>
      </c>
      <c r="F3251">
        <v>0.40200000000000002</v>
      </c>
    </row>
    <row r="3252" spans="1:6" x14ac:dyDescent="0.2">
      <c r="A3252">
        <v>91.397999999999996</v>
      </c>
      <c r="B3252">
        <v>0.38300000000000001</v>
      </c>
      <c r="C3252">
        <v>91.403000000000006</v>
      </c>
      <c r="D3252">
        <v>0.35199999999999998</v>
      </c>
      <c r="E3252">
        <v>91.408000000000001</v>
      </c>
      <c r="F3252">
        <v>0.30399999999999999</v>
      </c>
    </row>
    <row r="3253" spans="1:6" x14ac:dyDescent="0.2">
      <c r="A3253">
        <v>91.412999999999997</v>
      </c>
      <c r="B3253">
        <v>0.23499999999999999</v>
      </c>
      <c r="C3253">
        <v>91.418000000000006</v>
      </c>
      <c r="D3253">
        <v>0.20899999999999999</v>
      </c>
      <c r="E3253">
        <v>91.423000000000002</v>
      </c>
      <c r="F3253">
        <v>0.222</v>
      </c>
    </row>
    <row r="3254" spans="1:6" x14ac:dyDescent="0.2">
      <c r="A3254">
        <v>91.427999999999997</v>
      </c>
      <c r="B3254">
        <v>0.17499999999999999</v>
      </c>
      <c r="C3254">
        <v>91.433000000000007</v>
      </c>
      <c r="D3254">
        <v>0.247</v>
      </c>
      <c r="E3254">
        <v>91.438000000000002</v>
      </c>
      <c r="F3254">
        <v>0.23799999999999999</v>
      </c>
    </row>
    <row r="3255" spans="1:6" x14ac:dyDescent="0.2">
      <c r="A3255">
        <v>91.442999999999998</v>
      </c>
      <c r="B3255">
        <v>0.3</v>
      </c>
      <c r="C3255">
        <v>91.447000000000003</v>
      </c>
      <c r="D3255">
        <v>0.372</v>
      </c>
      <c r="E3255">
        <v>91.451999999999998</v>
      </c>
      <c r="F3255">
        <v>0.36599999999999999</v>
      </c>
    </row>
    <row r="3256" spans="1:6" x14ac:dyDescent="0.2">
      <c r="A3256">
        <v>91.456999999999994</v>
      </c>
      <c r="B3256">
        <v>0.37</v>
      </c>
      <c r="C3256">
        <v>91.462000000000003</v>
      </c>
      <c r="D3256">
        <v>0.3</v>
      </c>
      <c r="E3256">
        <v>91.466999999999999</v>
      </c>
      <c r="F3256">
        <v>0.23599999999999999</v>
      </c>
    </row>
    <row r="3257" spans="1:6" x14ac:dyDescent="0.2">
      <c r="A3257">
        <v>91.471999999999994</v>
      </c>
      <c r="B3257">
        <v>0.14899999999999999</v>
      </c>
      <c r="C3257">
        <v>91.477000000000004</v>
      </c>
      <c r="D3257">
        <v>0.11700000000000001</v>
      </c>
      <c r="E3257">
        <v>91.481999999999999</v>
      </c>
      <c r="F3257">
        <v>0.17100000000000001</v>
      </c>
    </row>
    <row r="3258" spans="1:6" x14ac:dyDescent="0.2">
      <c r="A3258">
        <v>91.486999999999995</v>
      </c>
      <c r="B3258">
        <v>0.19</v>
      </c>
      <c r="C3258">
        <v>91.491</v>
      </c>
      <c r="D3258">
        <v>0.19500000000000001</v>
      </c>
      <c r="E3258">
        <v>91.495999999999995</v>
      </c>
      <c r="F3258">
        <v>0.23400000000000001</v>
      </c>
    </row>
    <row r="3259" spans="1:6" x14ac:dyDescent="0.2">
      <c r="A3259">
        <v>91.501000000000005</v>
      </c>
      <c r="B3259">
        <v>0.20899999999999999</v>
      </c>
      <c r="C3259">
        <v>91.506</v>
      </c>
      <c r="D3259">
        <v>0.20499999999999999</v>
      </c>
      <c r="E3259">
        <v>91.510999999999996</v>
      </c>
      <c r="F3259">
        <v>0.14199999999999999</v>
      </c>
    </row>
    <row r="3260" spans="1:6" x14ac:dyDescent="0.2">
      <c r="A3260">
        <v>91.516000000000005</v>
      </c>
      <c r="B3260">
        <v>0.16</v>
      </c>
      <c r="C3260">
        <v>91.52</v>
      </c>
      <c r="D3260">
        <v>0.215</v>
      </c>
      <c r="E3260">
        <v>91.525000000000006</v>
      </c>
      <c r="F3260">
        <v>0.248</v>
      </c>
    </row>
    <row r="3261" spans="1:6" x14ac:dyDescent="0.2">
      <c r="A3261">
        <v>91.53</v>
      </c>
      <c r="B3261">
        <v>0.186</v>
      </c>
      <c r="C3261">
        <v>91.534999999999997</v>
      </c>
      <c r="D3261">
        <v>0.126</v>
      </c>
      <c r="E3261">
        <v>91.54</v>
      </c>
      <c r="F3261">
        <v>9.8000000000000004E-2</v>
      </c>
    </row>
    <row r="3262" spans="1:6" x14ac:dyDescent="0.2">
      <c r="A3262">
        <v>91.543999999999997</v>
      </c>
      <c r="B3262">
        <v>0.13600000000000001</v>
      </c>
      <c r="C3262">
        <v>91.549000000000007</v>
      </c>
      <c r="D3262">
        <v>0.15</v>
      </c>
      <c r="E3262">
        <v>91.554000000000002</v>
      </c>
      <c r="F3262">
        <v>0.22900000000000001</v>
      </c>
    </row>
    <row r="3263" spans="1:6" x14ac:dyDescent="0.2">
      <c r="A3263">
        <v>91.558999999999997</v>
      </c>
      <c r="B3263">
        <v>0.187</v>
      </c>
      <c r="C3263">
        <v>91.563000000000002</v>
      </c>
      <c r="D3263">
        <v>0.16200000000000001</v>
      </c>
      <c r="E3263">
        <v>91.567999999999998</v>
      </c>
      <c r="F3263">
        <v>0.17499999999999999</v>
      </c>
    </row>
    <row r="3264" spans="1:6" x14ac:dyDescent="0.2">
      <c r="A3264">
        <v>91.572999999999993</v>
      </c>
      <c r="B3264">
        <v>0.42799999999999999</v>
      </c>
      <c r="C3264">
        <v>91.578000000000003</v>
      </c>
      <c r="D3264">
        <v>0.40300000000000002</v>
      </c>
      <c r="E3264">
        <v>91.581999999999994</v>
      </c>
      <c r="F3264">
        <v>0.35699999999999998</v>
      </c>
    </row>
    <row r="3265" spans="1:6" x14ac:dyDescent="0.2">
      <c r="A3265">
        <v>91.587000000000003</v>
      </c>
      <c r="B3265">
        <v>0.47899999999999998</v>
      </c>
      <c r="C3265">
        <v>91.591999999999999</v>
      </c>
      <c r="D3265">
        <v>0.42199999999999999</v>
      </c>
      <c r="E3265">
        <v>91.596999999999994</v>
      </c>
      <c r="F3265">
        <v>0.22900000000000001</v>
      </c>
    </row>
    <row r="3266" spans="1:6" x14ac:dyDescent="0.2">
      <c r="A3266">
        <v>91.600999999999999</v>
      </c>
      <c r="B3266">
        <v>9.5000000000000001E-2</v>
      </c>
      <c r="C3266">
        <v>91.605999999999995</v>
      </c>
      <c r="D3266">
        <v>5.8999999999999997E-2</v>
      </c>
      <c r="E3266">
        <v>91.611000000000004</v>
      </c>
      <c r="F3266">
        <v>9.4E-2</v>
      </c>
    </row>
    <row r="3267" spans="1:6" x14ac:dyDescent="0.2">
      <c r="A3267">
        <v>91.616</v>
      </c>
      <c r="B3267">
        <v>6.9000000000000006E-2</v>
      </c>
      <c r="C3267">
        <v>91.62</v>
      </c>
      <c r="D3267">
        <v>0.112</v>
      </c>
      <c r="E3267">
        <v>91.625</v>
      </c>
      <c r="F3267">
        <v>0.28100000000000003</v>
      </c>
    </row>
    <row r="3268" spans="1:6" x14ac:dyDescent="0.2">
      <c r="A3268">
        <v>91.63</v>
      </c>
      <c r="B3268">
        <v>0.30499999999999999</v>
      </c>
      <c r="C3268">
        <v>91.635000000000005</v>
      </c>
      <c r="D3268">
        <v>0.28999999999999998</v>
      </c>
      <c r="E3268">
        <v>91.64</v>
      </c>
      <c r="F3268">
        <v>0.32300000000000001</v>
      </c>
    </row>
    <row r="3269" spans="1:6" x14ac:dyDescent="0.2">
      <c r="A3269">
        <v>91.644000000000005</v>
      </c>
      <c r="B3269">
        <v>0.35099999999999998</v>
      </c>
      <c r="C3269">
        <v>91.649000000000001</v>
      </c>
      <c r="D3269">
        <v>0.30299999999999999</v>
      </c>
      <c r="E3269">
        <v>91.653999999999996</v>
      </c>
      <c r="F3269">
        <v>0.35599999999999998</v>
      </c>
    </row>
    <row r="3270" spans="1:6" x14ac:dyDescent="0.2">
      <c r="A3270">
        <v>91.659000000000006</v>
      </c>
      <c r="B3270">
        <v>0.29699999999999999</v>
      </c>
      <c r="C3270">
        <v>91.662999999999997</v>
      </c>
      <c r="D3270">
        <v>0.215</v>
      </c>
      <c r="E3270">
        <v>91.668000000000006</v>
      </c>
      <c r="F3270">
        <v>0.26300000000000001</v>
      </c>
    </row>
    <row r="3271" spans="1:6" x14ac:dyDescent="0.2">
      <c r="A3271">
        <v>91.673000000000002</v>
      </c>
      <c r="B3271">
        <v>0.152</v>
      </c>
      <c r="C3271">
        <v>91.677999999999997</v>
      </c>
      <c r="D3271">
        <v>0.19500000000000001</v>
      </c>
      <c r="E3271">
        <v>91.682000000000002</v>
      </c>
      <c r="F3271">
        <v>0.183</v>
      </c>
    </row>
    <row r="3272" spans="1:6" x14ac:dyDescent="0.2">
      <c r="A3272">
        <v>91.686999999999998</v>
      </c>
      <c r="B3272">
        <v>0.151</v>
      </c>
      <c r="C3272">
        <v>91.691999999999993</v>
      </c>
      <c r="D3272">
        <v>0.11600000000000001</v>
      </c>
      <c r="E3272">
        <v>91.697000000000003</v>
      </c>
      <c r="F3272">
        <v>0.108</v>
      </c>
    </row>
    <row r="3273" spans="1:6" x14ac:dyDescent="0.2">
      <c r="A3273">
        <v>91.700999999999993</v>
      </c>
      <c r="B3273">
        <v>0.11700000000000001</v>
      </c>
      <c r="C3273">
        <v>91.706000000000003</v>
      </c>
      <c r="D3273">
        <v>7.0999999999999994E-2</v>
      </c>
      <c r="E3273">
        <v>91.710999999999999</v>
      </c>
      <c r="F3273">
        <v>0.114</v>
      </c>
    </row>
    <row r="3274" spans="1:6" x14ac:dyDescent="0.2">
      <c r="A3274">
        <v>91.715999999999994</v>
      </c>
      <c r="B3274">
        <v>0.152</v>
      </c>
      <c r="C3274">
        <v>91.72</v>
      </c>
      <c r="D3274">
        <v>7.5999999999999998E-2</v>
      </c>
      <c r="E3274">
        <v>91.724999999999994</v>
      </c>
      <c r="F3274">
        <v>0.25800000000000001</v>
      </c>
    </row>
    <row r="3275" spans="1:6" x14ac:dyDescent="0.2">
      <c r="A3275">
        <v>91.73</v>
      </c>
      <c r="B3275">
        <v>0.21199999999999999</v>
      </c>
      <c r="C3275">
        <v>91.734999999999999</v>
      </c>
      <c r="D3275">
        <v>0.188</v>
      </c>
      <c r="E3275">
        <v>91.739000000000004</v>
      </c>
      <c r="F3275">
        <v>0.16200000000000001</v>
      </c>
    </row>
    <row r="3276" spans="1:6" x14ac:dyDescent="0.2">
      <c r="A3276">
        <v>91.744</v>
      </c>
      <c r="B3276">
        <v>0.14299999999999999</v>
      </c>
      <c r="C3276">
        <v>91.748999999999995</v>
      </c>
      <c r="D3276">
        <v>0.183</v>
      </c>
      <c r="E3276">
        <v>91.754000000000005</v>
      </c>
      <c r="F3276">
        <v>0.23400000000000001</v>
      </c>
    </row>
    <row r="3277" spans="1:6" x14ac:dyDescent="0.2">
      <c r="A3277">
        <v>91.759</v>
      </c>
      <c r="B3277">
        <v>0.13</v>
      </c>
      <c r="C3277">
        <v>91.763000000000005</v>
      </c>
      <c r="D3277">
        <v>0.19800000000000001</v>
      </c>
      <c r="E3277">
        <v>91.768000000000001</v>
      </c>
      <c r="F3277">
        <v>0.184</v>
      </c>
    </row>
    <row r="3278" spans="1:6" x14ac:dyDescent="0.2">
      <c r="A3278">
        <v>91.772999999999996</v>
      </c>
      <c r="B3278">
        <v>0.23400000000000001</v>
      </c>
      <c r="C3278">
        <v>91.778000000000006</v>
      </c>
      <c r="D3278">
        <v>0.28899999999999998</v>
      </c>
      <c r="E3278">
        <v>91.781999999999996</v>
      </c>
      <c r="F3278">
        <v>0.29799999999999999</v>
      </c>
    </row>
    <row r="3279" spans="1:6" x14ac:dyDescent="0.2">
      <c r="A3279">
        <v>91.787000000000006</v>
      </c>
      <c r="B3279">
        <v>0.26800000000000002</v>
      </c>
      <c r="C3279">
        <v>91.792000000000002</v>
      </c>
      <c r="D3279">
        <v>0.34300000000000003</v>
      </c>
      <c r="E3279">
        <v>91.796999999999997</v>
      </c>
      <c r="F3279">
        <v>0.33100000000000002</v>
      </c>
    </row>
    <row r="3280" spans="1:6" x14ac:dyDescent="0.2">
      <c r="A3280">
        <v>91.801000000000002</v>
      </c>
      <c r="B3280">
        <v>0.27700000000000002</v>
      </c>
      <c r="C3280">
        <v>91.805999999999997</v>
      </c>
      <c r="D3280">
        <v>0.28599999999999998</v>
      </c>
      <c r="E3280">
        <v>91.811000000000007</v>
      </c>
      <c r="F3280">
        <v>0.35899999999999999</v>
      </c>
    </row>
    <row r="3281" spans="1:6" x14ac:dyDescent="0.2">
      <c r="A3281">
        <v>91.816000000000003</v>
      </c>
      <c r="B3281">
        <v>0.35199999999999998</v>
      </c>
      <c r="C3281">
        <v>91.82</v>
      </c>
      <c r="D3281">
        <v>0.44700000000000001</v>
      </c>
      <c r="E3281">
        <v>91.825000000000003</v>
      </c>
      <c r="F3281">
        <v>0.38100000000000001</v>
      </c>
    </row>
    <row r="3282" spans="1:6" x14ac:dyDescent="0.2">
      <c r="A3282">
        <v>91.83</v>
      </c>
      <c r="B3282">
        <v>0.39900000000000002</v>
      </c>
      <c r="C3282">
        <v>91.834999999999994</v>
      </c>
      <c r="D3282">
        <v>0.33900000000000002</v>
      </c>
      <c r="E3282">
        <v>91.838999999999999</v>
      </c>
      <c r="F3282">
        <v>0.255</v>
      </c>
    </row>
    <row r="3283" spans="1:6" x14ac:dyDescent="0.2">
      <c r="A3283">
        <v>91.843999999999994</v>
      </c>
      <c r="B3283">
        <v>0.312</v>
      </c>
      <c r="C3283">
        <v>91.849000000000004</v>
      </c>
      <c r="D3283">
        <v>0.23300000000000001</v>
      </c>
      <c r="E3283">
        <v>91.853999999999999</v>
      </c>
      <c r="F3283">
        <v>0.18099999999999999</v>
      </c>
    </row>
    <row r="3284" spans="1:6" x14ac:dyDescent="0.2">
      <c r="A3284">
        <v>91.858999999999995</v>
      </c>
      <c r="B3284">
        <v>0.12</v>
      </c>
      <c r="C3284">
        <v>91.863</v>
      </c>
      <c r="D3284">
        <v>0.122</v>
      </c>
      <c r="E3284">
        <v>91.867999999999995</v>
      </c>
      <c r="F3284">
        <v>0.157</v>
      </c>
    </row>
    <row r="3285" spans="1:6" x14ac:dyDescent="0.2">
      <c r="A3285">
        <v>91.873000000000005</v>
      </c>
      <c r="B3285">
        <v>0.20799999999999999</v>
      </c>
      <c r="C3285">
        <v>91.878</v>
      </c>
      <c r="D3285">
        <v>0.20799999999999999</v>
      </c>
      <c r="E3285">
        <v>91.882000000000005</v>
      </c>
      <c r="F3285">
        <v>0.29399999999999998</v>
      </c>
    </row>
    <row r="3286" spans="1:6" x14ac:dyDescent="0.2">
      <c r="A3286">
        <v>91.887</v>
      </c>
      <c r="B3286">
        <v>0.32700000000000001</v>
      </c>
      <c r="C3286">
        <v>91.891999999999996</v>
      </c>
      <c r="D3286">
        <v>0.20200000000000001</v>
      </c>
      <c r="E3286">
        <v>91.897000000000006</v>
      </c>
      <c r="F3286">
        <v>0.33</v>
      </c>
    </row>
    <row r="3287" spans="1:6" x14ac:dyDescent="0.2">
      <c r="A3287">
        <v>91.900999999999996</v>
      </c>
      <c r="B3287">
        <v>0.28899999999999998</v>
      </c>
      <c r="C3287">
        <v>91.906000000000006</v>
      </c>
      <c r="D3287">
        <v>0.14199999999999999</v>
      </c>
      <c r="E3287">
        <v>91.911000000000001</v>
      </c>
      <c r="F3287">
        <v>9.6000000000000002E-2</v>
      </c>
    </row>
    <row r="3288" spans="1:6" x14ac:dyDescent="0.2">
      <c r="A3288">
        <v>91.915999999999997</v>
      </c>
      <c r="B3288">
        <v>0.30599999999999999</v>
      </c>
      <c r="C3288">
        <v>91.92</v>
      </c>
      <c r="D3288">
        <v>0.25</v>
      </c>
      <c r="E3288">
        <v>91.924999999999997</v>
      </c>
      <c r="F3288">
        <v>0.32300000000000001</v>
      </c>
    </row>
    <row r="3289" spans="1:6" x14ac:dyDescent="0.2">
      <c r="A3289">
        <v>91.93</v>
      </c>
      <c r="B3289">
        <v>0.33200000000000002</v>
      </c>
      <c r="C3289">
        <v>91.935000000000002</v>
      </c>
      <c r="D3289">
        <v>0.34100000000000003</v>
      </c>
      <c r="E3289">
        <v>91.938999999999993</v>
      </c>
      <c r="F3289">
        <v>0.35899999999999999</v>
      </c>
    </row>
    <row r="3290" spans="1:6" x14ac:dyDescent="0.2">
      <c r="A3290">
        <v>91.944000000000003</v>
      </c>
      <c r="B3290">
        <v>0.313</v>
      </c>
      <c r="C3290">
        <v>91.948999999999998</v>
      </c>
      <c r="D3290">
        <v>0.44500000000000001</v>
      </c>
      <c r="E3290">
        <v>91.953999999999994</v>
      </c>
      <c r="F3290">
        <v>0.61699999999999999</v>
      </c>
    </row>
    <row r="3291" spans="1:6" x14ac:dyDescent="0.2">
      <c r="A3291">
        <v>91.957999999999998</v>
      </c>
      <c r="B3291">
        <v>0.65500000000000003</v>
      </c>
      <c r="C3291">
        <v>91.962999999999994</v>
      </c>
      <c r="D3291">
        <v>0.20799999999999999</v>
      </c>
      <c r="E3291">
        <v>91.968000000000004</v>
      </c>
      <c r="F3291">
        <v>0.28499999999999998</v>
      </c>
    </row>
    <row r="3292" spans="1:6" x14ac:dyDescent="0.2">
      <c r="A3292">
        <v>91.972999999999999</v>
      </c>
      <c r="B3292">
        <v>0.184</v>
      </c>
      <c r="C3292">
        <v>91.977999999999994</v>
      </c>
      <c r="D3292">
        <v>0.29799999999999999</v>
      </c>
      <c r="E3292">
        <v>91.981999999999999</v>
      </c>
      <c r="F3292">
        <v>0.53100000000000003</v>
      </c>
    </row>
    <row r="3293" spans="1:6" x14ac:dyDescent="0.2">
      <c r="A3293">
        <v>91.986999999999995</v>
      </c>
      <c r="B3293">
        <v>0.44900000000000001</v>
      </c>
      <c r="C3293">
        <v>91.992000000000004</v>
      </c>
      <c r="D3293">
        <v>0.58899999999999997</v>
      </c>
      <c r="E3293">
        <v>91.997</v>
      </c>
      <c r="F3293">
        <v>0.64300000000000002</v>
      </c>
    </row>
    <row r="3294" spans="1:6" x14ac:dyDescent="0.2">
      <c r="A3294">
        <v>92.001000000000005</v>
      </c>
      <c r="B3294">
        <v>0.626</v>
      </c>
      <c r="C3294">
        <v>92.006</v>
      </c>
      <c r="D3294">
        <v>0.67900000000000005</v>
      </c>
      <c r="E3294">
        <v>92.010999999999996</v>
      </c>
      <c r="F3294">
        <v>0.71599999999999997</v>
      </c>
    </row>
    <row r="3295" spans="1:6" x14ac:dyDescent="0.2">
      <c r="A3295">
        <v>92.016000000000005</v>
      </c>
      <c r="B3295">
        <v>0.60599999999999998</v>
      </c>
      <c r="C3295">
        <v>92.02</v>
      </c>
      <c r="D3295">
        <v>0.16500000000000001</v>
      </c>
      <c r="E3295">
        <v>92.025000000000006</v>
      </c>
      <c r="F3295">
        <v>0.42899999999999999</v>
      </c>
    </row>
    <row r="3296" spans="1:6" x14ac:dyDescent="0.2">
      <c r="A3296">
        <v>92.03</v>
      </c>
      <c r="B3296">
        <v>0.47899999999999998</v>
      </c>
      <c r="C3296">
        <v>92.034999999999997</v>
      </c>
      <c r="D3296">
        <v>0.47399999999999998</v>
      </c>
      <c r="E3296">
        <v>92.039000000000001</v>
      </c>
      <c r="F3296">
        <v>0.47099999999999997</v>
      </c>
    </row>
    <row r="3297" spans="1:6" x14ac:dyDescent="0.2">
      <c r="A3297">
        <v>92.043999999999997</v>
      </c>
      <c r="B3297">
        <v>0.4</v>
      </c>
      <c r="C3297">
        <v>92.049000000000007</v>
      </c>
      <c r="D3297">
        <v>0.23200000000000001</v>
      </c>
      <c r="E3297">
        <v>92.054000000000002</v>
      </c>
      <c r="F3297">
        <v>0.22800000000000001</v>
      </c>
    </row>
    <row r="3298" spans="1:6" x14ac:dyDescent="0.2">
      <c r="A3298">
        <v>92.058000000000007</v>
      </c>
      <c r="B3298">
        <v>0.20799999999999999</v>
      </c>
      <c r="C3298">
        <v>92.063000000000002</v>
      </c>
      <c r="D3298">
        <v>0.12</v>
      </c>
      <c r="E3298">
        <v>92.067999999999998</v>
      </c>
      <c r="F3298">
        <v>9.8000000000000004E-2</v>
      </c>
    </row>
    <row r="3299" spans="1:6" x14ac:dyDescent="0.2">
      <c r="A3299">
        <v>92.072999999999993</v>
      </c>
      <c r="B3299">
        <v>9.6000000000000002E-2</v>
      </c>
      <c r="C3299">
        <v>92.076999999999998</v>
      </c>
      <c r="D3299">
        <v>0.11899999999999999</v>
      </c>
      <c r="E3299">
        <v>92.081999999999994</v>
      </c>
      <c r="F3299">
        <v>0.16600000000000001</v>
      </c>
    </row>
    <row r="3300" spans="1:6" x14ac:dyDescent="0.2">
      <c r="A3300">
        <v>92.087000000000003</v>
      </c>
      <c r="B3300">
        <v>0.25600000000000001</v>
      </c>
      <c r="C3300">
        <v>92.091999999999999</v>
      </c>
      <c r="D3300">
        <v>0.28199999999999997</v>
      </c>
      <c r="E3300">
        <v>92.096999999999994</v>
      </c>
      <c r="F3300">
        <v>0.26500000000000001</v>
      </c>
    </row>
    <row r="3301" spans="1:6" x14ac:dyDescent="0.2">
      <c r="A3301">
        <v>92.100999999999999</v>
      </c>
      <c r="B3301">
        <v>0.26500000000000001</v>
      </c>
      <c r="C3301">
        <v>92.105999999999995</v>
      </c>
      <c r="D3301">
        <v>0.222</v>
      </c>
      <c r="E3301">
        <v>92.111000000000004</v>
      </c>
      <c r="F3301">
        <v>0.14399999999999999</v>
      </c>
    </row>
    <row r="3302" spans="1:6" x14ac:dyDescent="0.2">
      <c r="A3302">
        <v>92.116</v>
      </c>
      <c r="B3302">
        <v>0.30299999999999999</v>
      </c>
      <c r="C3302">
        <v>92.12</v>
      </c>
      <c r="D3302">
        <v>0.20300000000000001</v>
      </c>
      <c r="E3302">
        <v>92.125</v>
      </c>
      <c r="F3302">
        <v>0.29599999999999999</v>
      </c>
    </row>
    <row r="3303" spans="1:6" x14ac:dyDescent="0.2">
      <c r="A3303">
        <v>92.13</v>
      </c>
      <c r="B3303">
        <v>0.20100000000000001</v>
      </c>
      <c r="C3303">
        <v>92.135000000000005</v>
      </c>
      <c r="D3303">
        <v>0.13600000000000001</v>
      </c>
      <c r="E3303">
        <v>92.138999999999996</v>
      </c>
      <c r="F3303">
        <v>0.13500000000000001</v>
      </c>
    </row>
    <row r="3304" spans="1:6" x14ac:dyDescent="0.2">
      <c r="A3304">
        <v>92.144000000000005</v>
      </c>
      <c r="B3304">
        <v>0.14199999999999999</v>
      </c>
      <c r="C3304">
        <v>92.149000000000001</v>
      </c>
      <c r="D3304">
        <v>0.13700000000000001</v>
      </c>
      <c r="E3304">
        <v>92.153999999999996</v>
      </c>
      <c r="F3304">
        <v>0.19</v>
      </c>
    </row>
    <row r="3305" spans="1:6" x14ac:dyDescent="0.2">
      <c r="A3305">
        <v>92.158000000000001</v>
      </c>
      <c r="B3305">
        <v>0.25800000000000001</v>
      </c>
      <c r="C3305">
        <v>92.162999999999997</v>
      </c>
      <c r="D3305">
        <v>0.312</v>
      </c>
      <c r="E3305">
        <v>92.168000000000006</v>
      </c>
      <c r="F3305">
        <v>0.372</v>
      </c>
    </row>
    <row r="3306" spans="1:6" x14ac:dyDescent="0.2">
      <c r="A3306">
        <v>92.173000000000002</v>
      </c>
      <c r="B3306">
        <v>0.318</v>
      </c>
      <c r="C3306">
        <v>92.177000000000007</v>
      </c>
      <c r="D3306">
        <v>0.28699999999999998</v>
      </c>
      <c r="E3306">
        <v>92.182000000000002</v>
      </c>
      <c r="F3306">
        <v>0.27700000000000002</v>
      </c>
    </row>
    <row r="3307" spans="1:6" x14ac:dyDescent="0.2">
      <c r="A3307">
        <v>92.186999999999998</v>
      </c>
      <c r="B3307">
        <v>0.30099999999999999</v>
      </c>
      <c r="C3307">
        <v>92.191999999999993</v>
      </c>
      <c r="D3307">
        <v>0.29199999999999998</v>
      </c>
      <c r="E3307">
        <v>92.197000000000003</v>
      </c>
      <c r="F3307">
        <v>0.30099999999999999</v>
      </c>
    </row>
    <row r="3308" spans="1:6" x14ac:dyDescent="0.2">
      <c r="A3308">
        <v>92.200999999999993</v>
      </c>
      <c r="B3308">
        <v>0.24299999999999999</v>
      </c>
      <c r="C3308">
        <v>92.206000000000003</v>
      </c>
      <c r="D3308">
        <v>0.183</v>
      </c>
      <c r="E3308">
        <v>92.210999999999999</v>
      </c>
      <c r="F3308">
        <v>0.16300000000000001</v>
      </c>
    </row>
    <row r="3309" spans="1:6" x14ac:dyDescent="0.2">
      <c r="A3309">
        <v>92.215999999999994</v>
      </c>
      <c r="B3309">
        <v>0.16700000000000001</v>
      </c>
      <c r="C3309">
        <v>92.22</v>
      </c>
      <c r="D3309">
        <v>9.9000000000000005E-2</v>
      </c>
      <c r="E3309">
        <v>92.224999999999994</v>
      </c>
      <c r="F3309">
        <v>0.17799999999999999</v>
      </c>
    </row>
    <row r="3310" spans="1:6" x14ac:dyDescent="0.2">
      <c r="A3310">
        <v>92.23</v>
      </c>
      <c r="B3310">
        <v>0.21299999999999999</v>
      </c>
      <c r="C3310">
        <v>92.234999999999999</v>
      </c>
      <c r="D3310">
        <v>0.19800000000000001</v>
      </c>
      <c r="E3310">
        <v>92.239000000000004</v>
      </c>
      <c r="F3310">
        <v>0.27100000000000002</v>
      </c>
    </row>
    <row r="3311" spans="1:6" x14ac:dyDescent="0.2">
      <c r="A3311">
        <v>92.244</v>
      </c>
      <c r="B3311">
        <v>0.36</v>
      </c>
      <c r="C3311">
        <v>92.248999999999995</v>
      </c>
      <c r="D3311">
        <v>0.29399999999999998</v>
      </c>
      <c r="E3311">
        <v>92.254000000000005</v>
      </c>
      <c r="F3311">
        <v>0.26900000000000002</v>
      </c>
    </row>
    <row r="3312" spans="1:6" x14ac:dyDescent="0.2">
      <c r="A3312">
        <v>92.257999999999996</v>
      </c>
      <c r="B3312">
        <v>0.23</v>
      </c>
      <c r="C3312">
        <v>92.263000000000005</v>
      </c>
      <c r="D3312">
        <v>0.26700000000000002</v>
      </c>
      <c r="E3312">
        <v>92.268000000000001</v>
      </c>
      <c r="F3312">
        <v>0.13900000000000001</v>
      </c>
    </row>
    <row r="3313" spans="1:6" x14ac:dyDescent="0.2">
      <c r="A3313">
        <v>92.272999999999996</v>
      </c>
      <c r="B3313">
        <v>0.26400000000000001</v>
      </c>
      <c r="C3313">
        <v>92.277000000000001</v>
      </c>
      <c r="D3313">
        <v>0.45600000000000002</v>
      </c>
      <c r="E3313">
        <v>92.281999999999996</v>
      </c>
      <c r="F3313">
        <v>0.23499999999999999</v>
      </c>
    </row>
    <row r="3314" spans="1:6" x14ac:dyDescent="0.2">
      <c r="A3314">
        <v>92.287000000000006</v>
      </c>
      <c r="B3314">
        <v>0.53200000000000003</v>
      </c>
      <c r="C3314">
        <v>92.292000000000002</v>
      </c>
      <c r="D3314">
        <v>0.56999999999999995</v>
      </c>
      <c r="E3314">
        <v>92.296000000000006</v>
      </c>
      <c r="F3314">
        <v>0.54</v>
      </c>
    </row>
    <row r="3315" spans="1:6" x14ac:dyDescent="0.2">
      <c r="A3315">
        <v>92.301000000000002</v>
      </c>
      <c r="B3315">
        <v>0.49</v>
      </c>
      <c r="C3315">
        <v>92.305999999999997</v>
      </c>
      <c r="D3315">
        <v>0.46700000000000003</v>
      </c>
      <c r="E3315">
        <v>92.311000000000007</v>
      </c>
      <c r="F3315">
        <v>0.41</v>
      </c>
    </row>
    <row r="3316" spans="1:6" x14ac:dyDescent="0.2">
      <c r="A3316">
        <v>92.316000000000003</v>
      </c>
      <c r="B3316">
        <v>0.379</v>
      </c>
      <c r="C3316">
        <v>92.32</v>
      </c>
      <c r="D3316">
        <v>0.26500000000000001</v>
      </c>
      <c r="E3316">
        <v>92.325000000000003</v>
      </c>
      <c r="F3316">
        <v>0.20300000000000001</v>
      </c>
    </row>
    <row r="3317" spans="1:6" x14ac:dyDescent="0.2">
      <c r="A3317">
        <v>92.33</v>
      </c>
      <c r="B3317">
        <v>0.248</v>
      </c>
      <c r="C3317">
        <v>92.334999999999994</v>
      </c>
      <c r="D3317">
        <v>0.187</v>
      </c>
      <c r="E3317">
        <v>92.338999999999999</v>
      </c>
      <c r="F3317">
        <v>0.36499999999999999</v>
      </c>
    </row>
    <row r="3318" spans="1:6" x14ac:dyDescent="0.2">
      <c r="A3318">
        <v>92.343999999999994</v>
      </c>
      <c r="B3318">
        <v>0.29599999999999999</v>
      </c>
      <c r="C3318">
        <v>92.349000000000004</v>
      </c>
      <c r="D3318">
        <v>0.27500000000000002</v>
      </c>
      <c r="E3318">
        <v>92.353999999999999</v>
      </c>
      <c r="F3318">
        <v>0.23899999999999999</v>
      </c>
    </row>
    <row r="3319" spans="1:6" x14ac:dyDescent="0.2">
      <c r="A3319">
        <v>92.358000000000004</v>
      </c>
      <c r="B3319">
        <v>0.108</v>
      </c>
      <c r="C3319">
        <v>92.363</v>
      </c>
      <c r="D3319">
        <v>0.13700000000000001</v>
      </c>
      <c r="E3319">
        <v>92.367999999999995</v>
      </c>
      <c r="F3319">
        <v>0.14599999999999999</v>
      </c>
    </row>
    <row r="3320" spans="1:6" x14ac:dyDescent="0.2">
      <c r="A3320">
        <v>92.373000000000005</v>
      </c>
      <c r="B3320">
        <v>0.185</v>
      </c>
      <c r="C3320">
        <v>92.376999999999995</v>
      </c>
      <c r="D3320">
        <v>0.19900000000000001</v>
      </c>
      <c r="E3320">
        <v>92.382000000000005</v>
      </c>
      <c r="F3320">
        <v>0.20799999999999999</v>
      </c>
    </row>
    <row r="3321" spans="1:6" x14ac:dyDescent="0.2">
      <c r="A3321">
        <v>92.387</v>
      </c>
      <c r="B3321">
        <v>0.14499999999999999</v>
      </c>
      <c r="C3321">
        <v>92.391999999999996</v>
      </c>
      <c r="D3321">
        <v>0.17199999999999999</v>
      </c>
      <c r="E3321">
        <v>92.396000000000001</v>
      </c>
      <c r="F3321">
        <v>0.26</v>
      </c>
    </row>
    <row r="3322" spans="1:6" x14ac:dyDescent="0.2">
      <c r="A3322">
        <v>92.400999999999996</v>
      </c>
      <c r="B3322">
        <v>0.373</v>
      </c>
      <c r="C3322">
        <v>92.406000000000006</v>
      </c>
      <c r="D3322">
        <v>0.316</v>
      </c>
      <c r="E3322">
        <v>92.411000000000001</v>
      </c>
      <c r="F3322">
        <v>0.253</v>
      </c>
    </row>
    <row r="3323" spans="1:6" x14ac:dyDescent="0.2">
      <c r="A3323">
        <v>92.415999999999997</v>
      </c>
      <c r="B3323">
        <v>0.28799999999999998</v>
      </c>
      <c r="C3323">
        <v>92.42</v>
      </c>
      <c r="D3323">
        <v>0.32200000000000001</v>
      </c>
      <c r="E3323">
        <v>92.424999999999997</v>
      </c>
      <c r="F3323">
        <v>0.219</v>
      </c>
    </row>
    <row r="3324" spans="1:6" x14ac:dyDescent="0.2">
      <c r="A3324">
        <v>92.43</v>
      </c>
      <c r="B3324">
        <v>0.19900000000000001</v>
      </c>
      <c r="C3324">
        <v>92.435000000000002</v>
      </c>
      <c r="D3324">
        <v>0.21</v>
      </c>
      <c r="E3324">
        <v>92.438999999999993</v>
      </c>
      <c r="F3324">
        <v>0.17199999999999999</v>
      </c>
    </row>
    <row r="3325" spans="1:6" x14ac:dyDescent="0.2">
      <c r="A3325">
        <v>92.444000000000003</v>
      </c>
      <c r="B3325">
        <v>0.158</v>
      </c>
      <c r="C3325">
        <v>92.448999999999998</v>
      </c>
      <c r="D3325">
        <v>0.13800000000000001</v>
      </c>
      <c r="E3325">
        <v>92.453999999999994</v>
      </c>
      <c r="F3325">
        <v>0.161</v>
      </c>
    </row>
    <row r="3326" spans="1:6" x14ac:dyDescent="0.2">
      <c r="A3326">
        <v>92.459000000000003</v>
      </c>
      <c r="B3326">
        <v>0.16200000000000001</v>
      </c>
      <c r="C3326">
        <v>92.462999999999994</v>
      </c>
      <c r="D3326">
        <v>0.18099999999999999</v>
      </c>
      <c r="E3326">
        <v>92.468000000000004</v>
      </c>
      <c r="F3326">
        <v>0.158</v>
      </c>
    </row>
    <row r="3327" spans="1:6" x14ac:dyDescent="0.2">
      <c r="A3327">
        <v>92.472999999999999</v>
      </c>
      <c r="B3327">
        <v>0.184</v>
      </c>
      <c r="C3327">
        <v>92.477999999999994</v>
      </c>
      <c r="D3327">
        <v>0.17199999999999999</v>
      </c>
      <c r="E3327">
        <v>92.483000000000004</v>
      </c>
      <c r="F3327">
        <v>0.219</v>
      </c>
    </row>
    <row r="3328" spans="1:6" x14ac:dyDescent="0.2">
      <c r="A3328">
        <v>92.486999999999995</v>
      </c>
      <c r="B3328">
        <v>0.215</v>
      </c>
      <c r="C3328">
        <v>92.492000000000004</v>
      </c>
      <c r="D3328">
        <v>0.17799999999999999</v>
      </c>
      <c r="E3328">
        <v>92.497</v>
      </c>
      <c r="F3328">
        <v>0.16500000000000001</v>
      </c>
    </row>
    <row r="3329" spans="1:6" x14ac:dyDescent="0.2">
      <c r="A3329">
        <v>92.501999999999995</v>
      </c>
      <c r="B3329">
        <v>0.126</v>
      </c>
      <c r="C3329">
        <v>92.507000000000005</v>
      </c>
      <c r="D3329">
        <v>0.13</v>
      </c>
      <c r="E3329">
        <v>92.510999999999996</v>
      </c>
      <c r="F3329">
        <v>0.108</v>
      </c>
    </row>
    <row r="3330" spans="1:6" x14ac:dyDescent="0.2">
      <c r="A3330">
        <v>92.516000000000005</v>
      </c>
      <c r="B3330">
        <v>0.24</v>
      </c>
      <c r="C3330">
        <v>92.521000000000001</v>
      </c>
      <c r="D3330">
        <v>0.4</v>
      </c>
      <c r="E3330">
        <v>92.525999999999996</v>
      </c>
      <c r="F3330">
        <v>0.33100000000000002</v>
      </c>
    </row>
    <row r="3331" spans="1:6" x14ac:dyDescent="0.2">
      <c r="A3331">
        <v>92.531000000000006</v>
      </c>
      <c r="B3331">
        <v>0.47299999999999998</v>
      </c>
      <c r="C3331">
        <v>92.534999999999997</v>
      </c>
      <c r="D3331">
        <v>0.60899999999999999</v>
      </c>
      <c r="E3331">
        <v>92.54</v>
      </c>
      <c r="F3331">
        <v>0.48099999999999998</v>
      </c>
    </row>
    <row r="3332" spans="1:6" x14ac:dyDescent="0.2">
      <c r="A3332">
        <v>92.545000000000002</v>
      </c>
      <c r="B3332">
        <v>0.503</v>
      </c>
      <c r="C3332">
        <v>92.55</v>
      </c>
      <c r="D3332">
        <v>0.52900000000000003</v>
      </c>
      <c r="E3332">
        <v>92.555000000000007</v>
      </c>
      <c r="F3332">
        <v>0.41299999999999998</v>
      </c>
    </row>
    <row r="3333" spans="1:6" x14ac:dyDescent="0.2">
      <c r="A3333">
        <v>92.558999999999997</v>
      </c>
      <c r="B3333">
        <v>0.39100000000000001</v>
      </c>
      <c r="C3333">
        <v>92.563999999999993</v>
      </c>
      <c r="D3333">
        <v>0.316</v>
      </c>
      <c r="E3333">
        <v>92.569000000000003</v>
      </c>
      <c r="F3333">
        <v>0.33500000000000002</v>
      </c>
    </row>
    <row r="3334" spans="1:6" x14ac:dyDescent="0.2">
      <c r="A3334">
        <v>92.573999999999998</v>
      </c>
      <c r="B3334">
        <v>0.35599999999999998</v>
      </c>
      <c r="C3334">
        <v>92.578999999999994</v>
      </c>
      <c r="D3334">
        <v>0.27300000000000002</v>
      </c>
      <c r="E3334">
        <v>92.582999999999998</v>
      </c>
      <c r="F3334">
        <v>0.316</v>
      </c>
    </row>
    <row r="3335" spans="1:6" x14ac:dyDescent="0.2">
      <c r="A3335">
        <v>92.587999999999994</v>
      </c>
      <c r="B3335">
        <v>0.28100000000000003</v>
      </c>
      <c r="C3335">
        <v>92.593000000000004</v>
      </c>
      <c r="D3335">
        <v>0.155</v>
      </c>
      <c r="E3335">
        <v>92.597999999999999</v>
      </c>
      <c r="F3335">
        <v>0.16500000000000001</v>
      </c>
    </row>
    <row r="3336" spans="1:6" x14ac:dyDescent="0.2">
      <c r="A3336">
        <v>92.602999999999994</v>
      </c>
      <c r="B3336">
        <v>0.13100000000000001</v>
      </c>
      <c r="C3336">
        <v>92.606999999999999</v>
      </c>
      <c r="D3336">
        <v>0.156</v>
      </c>
      <c r="E3336">
        <v>92.611999999999995</v>
      </c>
      <c r="F3336">
        <v>0.161</v>
      </c>
    </row>
    <row r="3337" spans="1:6" x14ac:dyDescent="0.2">
      <c r="A3337">
        <v>92.617000000000004</v>
      </c>
      <c r="B3337">
        <v>0.121</v>
      </c>
      <c r="C3337">
        <v>92.622</v>
      </c>
      <c r="D3337">
        <v>0.188</v>
      </c>
      <c r="E3337">
        <v>92.626999999999995</v>
      </c>
      <c r="F3337">
        <v>0.161</v>
      </c>
    </row>
    <row r="3338" spans="1:6" x14ac:dyDescent="0.2">
      <c r="A3338">
        <v>92.631</v>
      </c>
      <c r="B3338">
        <v>0.154</v>
      </c>
      <c r="C3338">
        <v>92.635999999999996</v>
      </c>
      <c r="D3338">
        <v>0.27900000000000003</v>
      </c>
      <c r="E3338">
        <v>92.641000000000005</v>
      </c>
      <c r="F3338">
        <v>0.17599999999999999</v>
      </c>
    </row>
    <row r="3339" spans="1:6" x14ac:dyDescent="0.2">
      <c r="A3339">
        <v>92.646000000000001</v>
      </c>
      <c r="B3339">
        <v>0.191</v>
      </c>
      <c r="C3339">
        <v>92.650999999999996</v>
      </c>
      <c r="D3339">
        <v>0.16700000000000001</v>
      </c>
      <c r="E3339">
        <v>92.655000000000001</v>
      </c>
      <c r="F3339">
        <v>0.16700000000000001</v>
      </c>
    </row>
    <row r="3340" spans="1:6" x14ac:dyDescent="0.2">
      <c r="A3340">
        <v>92.66</v>
      </c>
      <c r="B3340">
        <v>0.16500000000000001</v>
      </c>
      <c r="C3340">
        <v>92.665000000000006</v>
      </c>
      <c r="D3340">
        <v>0.13500000000000001</v>
      </c>
      <c r="E3340">
        <v>92.67</v>
      </c>
      <c r="F3340">
        <v>0.13</v>
      </c>
    </row>
    <row r="3341" spans="1:6" x14ac:dyDescent="0.2">
      <c r="A3341">
        <v>92.674999999999997</v>
      </c>
      <c r="B3341">
        <v>0.159</v>
      </c>
      <c r="C3341">
        <v>92.679000000000002</v>
      </c>
      <c r="D3341">
        <v>0.192</v>
      </c>
      <c r="E3341">
        <v>92.683999999999997</v>
      </c>
      <c r="F3341">
        <v>0.158</v>
      </c>
    </row>
    <row r="3342" spans="1:6" x14ac:dyDescent="0.2">
      <c r="A3342">
        <v>92.688999999999993</v>
      </c>
      <c r="B3342">
        <v>0.16700000000000001</v>
      </c>
      <c r="C3342">
        <v>92.694000000000003</v>
      </c>
      <c r="D3342">
        <v>0.106</v>
      </c>
      <c r="E3342">
        <v>92.698999999999998</v>
      </c>
      <c r="F3342">
        <v>0.30299999999999999</v>
      </c>
    </row>
    <row r="3343" spans="1:6" x14ac:dyDescent="0.2">
      <c r="A3343">
        <v>92.703000000000003</v>
      </c>
      <c r="B3343">
        <v>0.31</v>
      </c>
      <c r="C3343">
        <v>92.707999999999998</v>
      </c>
      <c r="D3343">
        <v>0.32500000000000001</v>
      </c>
      <c r="E3343">
        <v>92.712999999999994</v>
      </c>
      <c r="F3343">
        <v>0.308</v>
      </c>
    </row>
    <row r="3344" spans="1:6" x14ac:dyDescent="0.2">
      <c r="A3344">
        <v>92.718000000000004</v>
      </c>
      <c r="B3344">
        <v>0.34100000000000003</v>
      </c>
      <c r="C3344">
        <v>92.722999999999999</v>
      </c>
      <c r="D3344">
        <v>0.27200000000000002</v>
      </c>
      <c r="E3344">
        <v>92.727000000000004</v>
      </c>
      <c r="F3344">
        <v>0.20399999999999999</v>
      </c>
    </row>
    <row r="3345" spans="1:6" x14ac:dyDescent="0.2">
      <c r="A3345">
        <v>92.731999999999999</v>
      </c>
      <c r="B3345">
        <v>0.21</v>
      </c>
      <c r="C3345">
        <v>92.736999999999995</v>
      </c>
      <c r="D3345">
        <v>0.186</v>
      </c>
      <c r="E3345">
        <v>92.742000000000004</v>
      </c>
      <c r="F3345">
        <v>0.11</v>
      </c>
    </row>
    <row r="3346" spans="1:6" x14ac:dyDescent="0.2">
      <c r="A3346">
        <v>92.747</v>
      </c>
      <c r="B3346">
        <v>0.221</v>
      </c>
      <c r="C3346">
        <v>92.751000000000005</v>
      </c>
      <c r="D3346">
        <v>0.25</v>
      </c>
      <c r="E3346">
        <v>92.756</v>
      </c>
      <c r="F3346">
        <v>0.22</v>
      </c>
    </row>
    <row r="3347" spans="1:6" x14ac:dyDescent="0.2">
      <c r="A3347">
        <v>92.760999999999996</v>
      </c>
      <c r="B3347">
        <v>0.14199999999999999</v>
      </c>
      <c r="C3347">
        <v>92.766000000000005</v>
      </c>
      <c r="D3347">
        <v>0.124</v>
      </c>
      <c r="E3347">
        <v>92.771000000000001</v>
      </c>
      <c r="F3347">
        <v>0.1</v>
      </c>
    </row>
    <row r="3348" spans="1:6" x14ac:dyDescent="0.2">
      <c r="A3348">
        <v>92.775000000000006</v>
      </c>
      <c r="B3348">
        <v>0.152</v>
      </c>
      <c r="C3348">
        <v>92.78</v>
      </c>
      <c r="D3348">
        <v>0.20499999999999999</v>
      </c>
      <c r="E3348">
        <v>92.784999999999997</v>
      </c>
      <c r="F3348">
        <v>0.245</v>
      </c>
    </row>
    <row r="3349" spans="1:6" x14ac:dyDescent="0.2">
      <c r="A3349">
        <v>92.79</v>
      </c>
      <c r="B3349">
        <v>0.161</v>
      </c>
      <c r="C3349">
        <v>92.795000000000002</v>
      </c>
      <c r="D3349">
        <v>0.26900000000000002</v>
      </c>
      <c r="E3349">
        <v>92.799000000000007</v>
      </c>
      <c r="F3349">
        <v>0.253</v>
      </c>
    </row>
    <row r="3350" spans="1:6" x14ac:dyDescent="0.2">
      <c r="A3350">
        <v>92.804000000000002</v>
      </c>
      <c r="B3350">
        <v>0.19</v>
      </c>
      <c r="C3350">
        <v>92.808999999999997</v>
      </c>
      <c r="D3350">
        <v>0.20499999999999999</v>
      </c>
      <c r="E3350">
        <v>92.813999999999993</v>
      </c>
      <c r="F3350">
        <v>0.186</v>
      </c>
    </row>
    <row r="3351" spans="1:6" x14ac:dyDescent="0.2">
      <c r="A3351">
        <v>92.819000000000003</v>
      </c>
      <c r="B3351">
        <v>0.18099999999999999</v>
      </c>
      <c r="C3351">
        <v>92.822999999999993</v>
      </c>
      <c r="D3351">
        <v>0.218</v>
      </c>
      <c r="E3351">
        <v>92.828000000000003</v>
      </c>
      <c r="F3351">
        <v>0.183</v>
      </c>
    </row>
    <row r="3352" spans="1:6" x14ac:dyDescent="0.2">
      <c r="A3352">
        <v>92.832999999999998</v>
      </c>
      <c r="B3352">
        <v>0.14499999999999999</v>
      </c>
      <c r="C3352">
        <v>92.837999999999994</v>
      </c>
      <c r="D3352">
        <v>0.44900000000000001</v>
      </c>
      <c r="E3352">
        <v>92.843000000000004</v>
      </c>
      <c r="F3352">
        <v>0.46300000000000002</v>
      </c>
    </row>
    <row r="3353" spans="1:6" x14ac:dyDescent="0.2">
      <c r="A3353">
        <v>92.846999999999994</v>
      </c>
      <c r="B3353">
        <v>0.34799999999999998</v>
      </c>
      <c r="C3353">
        <v>92.852000000000004</v>
      </c>
      <c r="D3353">
        <v>0.317</v>
      </c>
      <c r="E3353">
        <v>92.856999999999999</v>
      </c>
      <c r="F3353">
        <v>0.219</v>
      </c>
    </row>
    <row r="3354" spans="1:6" x14ac:dyDescent="0.2">
      <c r="A3354">
        <v>92.861999999999995</v>
      </c>
      <c r="B3354">
        <v>0.16700000000000001</v>
      </c>
      <c r="C3354">
        <v>92.867000000000004</v>
      </c>
      <c r="D3354">
        <v>0.158</v>
      </c>
      <c r="E3354">
        <v>92.870999999999995</v>
      </c>
      <c r="F3354">
        <v>0.17799999999999999</v>
      </c>
    </row>
    <row r="3355" spans="1:6" x14ac:dyDescent="0.2">
      <c r="A3355">
        <v>92.876000000000005</v>
      </c>
      <c r="B3355">
        <v>0.21199999999999999</v>
      </c>
      <c r="C3355">
        <v>92.881</v>
      </c>
      <c r="D3355">
        <v>0.17100000000000001</v>
      </c>
      <c r="E3355">
        <v>92.885999999999996</v>
      </c>
      <c r="F3355">
        <v>0.14099999999999999</v>
      </c>
    </row>
    <row r="3356" spans="1:6" x14ac:dyDescent="0.2">
      <c r="A3356">
        <v>92.891000000000005</v>
      </c>
      <c r="B3356">
        <v>0.19</v>
      </c>
      <c r="C3356">
        <v>92.894999999999996</v>
      </c>
      <c r="D3356">
        <v>0.214</v>
      </c>
      <c r="E3356">
        <v>92.9</v>
      </c>
      <c r="F3356">
        <v>0.20100000000000001</v>
      </c>
    </row>
    <row r="3357" spans="1:6" x14ac:dyDescent="0.2">
      <c r="A3357">
        <v>92.905000000000001</v>
      </c>
      <c r="B3357">
        <v>0.182</v>
      </c>
      <c r="C3357">
        <v>92.91</v>
      </c>
      <c r="D3357">
        <v>0.183</v>
      </c>
      <c r="E3357">
        <v>92.915000000000006</v>
      </c>
      <c r="F3357">
        <v>0.17599999999999999</v>
      </c>
    </row>
    <row r="3358" spans="1:6" x14ac:dyDescent="0.2">
      <c r="A3358">
        <v>92.918999999999997</v>
      </c>
      <c r="B3358">
        <v>0.19</v>
      </c>
      <c r="C3358">
        <v>92.924000000000007</v>
      </c>
      <c r="D3358">
        <v>0.14299999999999999</v>
      </c>
      <c r="E3358">
        <v>92.929000000000002</v>
      </c>
      <c r="F3358">
        <v>0.17699999999999999</v>
      </c>
    </row>
    <row r="3359" spans="1:6" x14ac:dyDescent="0.2">
      <c r="A3359">
        <v>92.933999999999997</v>
      </c>
      <c r="B3359">
        <v>0.215</v>
      </c>
      <c r="C3359">
        <v>92.938999999999993</v>
      </c>
      <c r="D3359">
        <v>0.22600000000000001</v>
      </c>
      <c r="E3359">
        <v>92.942999999999998</v>
      </c>
      <c r="F3359">
        <v>0.25600000000000001</v>
      </c>
    </row>
    <row r="3360" spans="1:6" x14ac:dyDescent="0.2">
      <c r="A3360">
        <v>92.947999999999993</v>
      </c>
      <c r="B3360">
        <v>0.27700000000000002</v>
      </c>
      <c r="C3360">
        <v>92.953000000000003</v>
      </c>
      <c r="D3360">
        <v>0.34799999999999998</v>
      </c>
      <c r="E3360">
        <v>92.957999999999998</v>
      </c>
      <c r="F3360">
        <v>0.371</v>
      </c>
    </row>
    <row r="3361" spans="1:6" x14ac:dyDescent="0.2">
      <c r="A3361">
        <v>92.962999999999994</v>
      </c>
      <c r="B3361">
        <v>0.29599999999999999</v>
      </c>
      <c r="C3361">
        <v>92.966999999999999</v>
      </c>
      <c r="D3361">
        <v>0.3</v>
      </c>
      <c r="E3361">
        <v>92.971999999999994</v>
      </c>
      <c r="F3361">
        <v>0.24</v>
      </c>
    </row>
    <row r="3362" spans="1:6" x14ac:dyDescent="0.2">
      <c r="A3362">
        <v>92.977000000000004</v>
      </c>
      <c r="B3362">
        <v>0.19900000000000001</v>
      </c>
      <c r="C3362">
        <v>92.981999999999999</v>
      </c>
      <c r="D3362">
        <v>0.11</v>
      </c>
      <c r="E3362">
        <v>92.986999999999995</v>
      </c>
      <c r="F3362">
        <v>0.05</v>
      </c>
    </row>
    <row r="3363" spans="1:6" x14ac:dyDescent="0.2">
      <c r="A3363">
        <v>92.991</v>
      </c>
      <c r="B3363">
        <v>0.153</v>
      </c>
      <c r="C3363">
        <v>92.995999999999995</v>
      </c>
      <c r="D3363">
        <v>0.14599999999999999</v>
      </c>
      <c r="E3363">
        <v>93.001000000000005</v>
      </c>
      <c r="F3363">
        <v>0.13400000000000001</v>
      </c>
    </row>
    <row r="3364" spans="1:6" x14ac:dyDescent="0.2">
      <c r="A3364">
        <v>93.006</v>
      </c>
      <c r="B3364">
        <v>0.13500000000000001</v>
      </c>
      <c r="C3364">
        <v>93.01</v>
      </c>
      <c r="D3364">
        <v>0.14099999999999999</v>
      </c>
      <c r="E3364">
        <v>93.015000000000001</v>
      </c>
      <c r="F3364">
        <v>0.13400000000000001</v>
      </c>
    </row>
    <row r="3365" spans="1:6" x14ac:dyDescent="0.2">
      <c r="A3365">
        <v>93.02</v>
      </c>
      <c r="B3365">
        <v>0.16400000000000001</v>
      </c>
      <c r="C3365">
        <v>93.025000000000006</v>
      </c>
      <c r="D3365">
        <v>0.17</v>
      </c>
      <c r="E3365">
        <v>93.03</v>
      </c>
      <c r="F3365">
        <v>0.159</v>
      </c>
    </row>
    <row r="3366" spans="1:6" x14ac:dyDescent="0.2">
      <c r="A3366">
        <v>93.034000000000006</v>
      </c>
      <c r="B3366">
        <v>0.187</v>
      </c>
      <c r="C3366">
        <v>93.039000000000001</v>
      </c>
      <c r="D3366">
        <v>0.248</v>
      </c>
      <c r="E3366">
        <v>93.043999999999997</v>
      </c>
      <c r="F3366">
        <v>0.26100000000000001</v>
      </c>
    </row>
    <row r="3367" spans="1:6" x14ac:dyDescent="0.2">
      <c r="A3367">
        <v>93.049000000000007</v>
      </c>
      <c r="B3367">
        <v>0.28599999999999998</v>
      </c>
      <c r="C3367">
        <v>93.054000000000002</v>
      </c>
      <c r="D3367">
        <v>0.254</v>
      </c>
      <c r="E3367">
        <v>93.058000000000007</v>
      </c>
      <c r="F3367">
        <v>0.25900000000000001</v>
      </c>
    </row>
    <row r="3368" spans="1:6" x14ac:dyDescent="0.2">
      <c r="A3368">
        <v>93.063000000000002</v>
      </c>
      <c r="B3368">
        <v>0.314</v>
      </c>
      <c r="C3368">
        <v>93.067999999999998</v>
      </c>
      <c r="D3368">
        <v>0.24299999999999999</v>
      </c>
      <c r="E3368">
        <v>93.072999999999993</v>
      </c>
      <c r="F3368">
        <v>0.26800000000000002</v>
      </c>
    </row>
    <row r="3369" spans="1:6" x14ac:dyDescent="0.2">
      <c r="A3369">
        <v>93.078000000000003</v>
      </c>
      <c r="B3369">
        <v>0.318</v>
      </c>
      <c r="C3369">
        <v>93.081999999999994</v>
      </c>
      <c r="D3369">
        <v>0.36799999999999999</v>
      </c>
      <c r="E3369">
        <v>93.087000000000003</v>
      </c>
      <c r="F3369">
        <v>0.34599999999999997</v>
      </c>
    </row>
    <row r="3370" spans="1:6" x14ac:dyDescent="0.2">
      <c r="A3370">
        <v>93.091999999999999</v>
      </c>
      <c r="B3370">
        <v>0.33200000000000002</v>
      </c>
      <c r="C3370">
        <v>93.096999999999994</v>
      </c>
      <c r="D3370">
        <v>0.31900000000000001</v>
      </c>
      <c r="E3370">
        <v>93.102000000000004</v>
      </c>
      <c r="F3370">
        <v>0.249</v>
      </c>
    </row>
    <row r="3371" spans="1:6" x14ac:dyDescent="0.2">
      <c r="A3371">
        <v>93.105999999999995</v>
      </c>
      <c r="B3371">
        <v>0.215</v>
      </c>
      <c r="C3371">
        <v>93.111000000000004</v>
      </c>
      <c r="D3371">
        <v>0.22600000000000001</v>
      </c>
      <c r="E3371">
        <v>93.116</v>
      </c>
      <c r="F3371">
        <v>0.316</v>
      </c>
    </row>
    <row r="3372" spans="1:6" x14ac:dyDescent="0.2">
      <c r="A3372">
        <v>93.120999999999995</v>
      </c>
      <c r="B3372">
        <v>0.39300000000000002</v>
      </c>
      <c r="C3372">
        <v>93.126000000000005</v>
      </c>
      <c r="D3372">
        <v>0.30199999999999999</v>
      </c>
      <c r="E3372">
        <v>93.13</v>
      </c>
      <c r="F3372">
        <v>0.49</v>
      </c>
    </row>
    <row r="3373" spans="1:6" x14ac:dyDescent="0.2">
      <c r="A3373">
        <v>93.135000000000005</v>
      </c>
      <c r="B3373">
        <v>0.32800000000000001</v>
      </c>
      <c r="C3373">
        <v>93.14</v>
      </c>
      <c r="D3373">
        <v>0.25600000000000001</v>
      </c>
      <c r="E3373">
        <v>93.144999999999996</v>
      </c>
      <c r="F3373">
        <v>0.47299999999999998</v>
      </c>
    </row>
    <row r="3374" spans="1:6" x14ac:dyDescent="0.2">
      <c r="A3374">
        <v>93.15</v>
      </c>
      <c r="B3374">
        <v>0.41499999999999998</v>
      </c>
      <c r="C3374">
        <v>93.153999999999996</v>
      </c>
      <c r="D3374">
        <v>0.28299999999999997</v>
      </c>
      <c r="E3374">
        <v>93.159000000000006</v>
      </c>
      <c r="F3374">
        <v>0.26</v>
      </c>
    </row>
    <row r="3375" spans="1:6" x14ac:dyDescent="0.2">
      <c r="A3375">
        <v>93.164000000000001</v>
      </c>
      <c r="B3375">
        <v>0.19800000000000001</v>
      </c>
      <c r="C3375">
        <v>93.168999999999997</v>
      </c>
      <c r="D3375">
        <v>0.16200000000000001</v>
      </c>
      <c r="E3375">
        <v>93.174000000000007</v>
      </c>
      <c r="F3375">
        <v>0.17599999999999999</v>
      </c>
    </row>
    <row r="3376" spans="1:6" x14ac:dyDescent="0.2">
      <c r="A3376">
        <v>93.177999999999997</v>
      </c>
      <c r="B3376">
        <v>0.16600000000000001</v>
      </c>
      <c r="C3376">
        <v>93.183000000000007</v>
      </c>
      <c r="D3376">
        <v>0.19500000000000001</v>
      </c>
      <c r="E3376">
        <v>93.188000000000002</v>
      </c>
      <c r="F3376">
        <v>0.248</v>
      </c>
    </row>
    <row r="3377" spans="1:6" x14ac:dyDescent="0.2">
      <c r="A3377">
        <v>93.192999999999998</v>
      </c>
      <c r="B3377">
        <v>0.28699999999999998</v>
      </c>
      <c r="C3377">
        <v>93.197999999999993</v>
      </c>
      <c r="D3377">
        <v>0.314</v>
      </c>
      <c r="E3377">
        <v>93.201999999999998</v>
      </c>
      <c r="F3377">
        <v>0.28699999999999998</v>
      </c>
    </row>
    <row r="3378" spans="1:6" x14ac:dyDescent="0.2">
      <c r="A3378">
        <v>93.206999999999994</v>
      </c>
      <c r="B3378">
        <v>0.375</v>
      </c>
      <c r="C3378">
        <v>93.212000000000003</v>
      </c>
      <c r="D3378">
        <v>0.39</v>
      </c>
      <c r="E3378">
        <v>93.216999999999999</v>
      </c>
      <c r="F3378">
        <v>0.38800000000000001</v>
      </c>
    </row>
    <row r="3379" spans="1:6" x14ac:dyDescent="0.2">
      <c r="A3379">
        <v>93.221999999999994</v>
      </c>
      <c r="B3379">
        <v>0.34</v>
      </c>
      <c r="C3379">
        <v>93.225999999999999</v>
      </c>
      <c r="D3379">
        <v>0.36199999999999999</v>
      </c>
      <c r="E3379">
        <v>93.230999999999995</v>
      </c>
      <c r="F3379">
        <v>0.318</v>
      </c>
    </row>
    <row r="3380" spans="1:6" x14ac:dyDescent="0.2">
      <c r="A3380">
        <v>93.236000000000004</v>
      </c>
      <c r="B3380">
        <v>0.25700000000000001</v>
      </c>
      <c r="C3380">
        <v>93.241</v>
      </c>
      <c r="D3380">
        <v>0.22</v>
      </c>
      <c r="E3380">
        <v>93.245999999999995</v>
      </c>
      <c r="F3380">
        <v>0.26200000000000001</v>
      </c>
    </row>
    <row r="3381" spans="1:6" x14ac:dyDescent="0.2">
      <c r="A3381">
        <v>93.25</v>
      </c>
      <c r="B3381">
        <v>0.26500000000000001</v>
      </c>
      <c r="C3381">
        <v>93.254999999999995</v>
      </c>
      <c r="D3381">
        <v>0.23899999999999999</v>
      </c>
      <c r="E3381">
        <v>93.26</v>
      </c>
      <c r="F3381">
        <v>0.23</v>
      </c>
    </row>
    <row r="3382" spans="1:6" x14ac:dyDescent="0.2">
      <c r="A3382">
        <v>93.265000000000001</v>
      </c>
      <c r="B3382">
        <v>0.25900000000000001</v>
      </c>
      <c r="C3382">
        <v>93.27</v>
      </c>
      <c r="D3382">
        <v>0.222</v>
      </c>
      <c r="E3382">
        <v>93.274000000000001</v>
      </c>
      <c r="F3382">
        <v>0.23</v>
      </c>
    </row>
    <row r="3383" spans="1:6" x14ac:dyDescent="0.2">
      <c r="A3383">
        <v>93.278999999999996</v>
      </c>
      <c r="B3383">
        <v>0.25900000000000001</v>
      </c>
      <c r="C3383">
        <v>93.284000000000006</v>
      </c>
      <c r="D3383">
        <v>0.308</v>
      </c>
      <c r="E3383">
        <v>93.289000000000001</v>
      </c>
      <c r="F3383">
        <v>0.28199999999999997</v>
      </c>
    </row>
    <row r="3384" spans="1:6" x14ac:dyDescent="0.2">
      <c r="A3384">
        <v>93.293999999999997</v>
      </c>
      <c r="B3384">
        <v>0.19</v>
      </c>
      <c r="C3384">
        <v>93.298000000000002</v>
      </c>
      <c r="D3384">
        <v>0.21299999999999999</v>
      </c>
      <c r="E3384">
        <v>93.302999999999997</v>
      </c>
      <c r="F3384">
        <v>0.40300000000000002</v>
      </c>
    </row>
    <row r="3385" spans="1:6" x14ac:dyDescent="0.2">
      <c r="A3385">
        <v>93.308000000000007</v>
      </c>
      <c r="B3385">
        <v>0.38100000000000001</v>
      </c>
      <c r="C3385">
        <v>93.311999999999998</v>
      </c>
      <c r="D3385">
        <v>0.39400000000000002</v>
      </c>
      <c r="E3385">
        <v>93.316999999999993</v>
      </c>
      <c r="F3385">
        <v>0.36699999999999999</v>
      </c>
    </row>
    <row r="3386" spans="1:6" x14ac:dyDescent="0.2">
      <c r="A3386">
        <v>93.322000000000003</v>
      </c>
      <c r="B3386">
        <v>0.39100000000000001</v>
      </c>
      <c r="C3386">
        <v>93.326999999999998</v>
      </c>
      <c r="D3386">
        <v>0.39300000000000002</v>
      </c>
      <c r="E3386">
        <v>93.331000000000003</v>
      </c>
      <c r="F3386">
        <v>0.33</v>
      </c>
    </row>
    <row r="3387" spans="1:6" x14ac:dyDescent="0.2">
      <c r="A3387">
        <v>93.335999999999999</v>
      </c>
      <c r="B3387">
        <v>0.36799999999999999</v>
      </c>
      <c r="C3387">
        <v>93.340999999999994</v>
      </c>
      <c r="D3387">
        <v>0.42499999999999999</v>
      </c>
      <c r="E3387">
        <v>93.344999999999999</v>
      </c>
      <c r="F3387">
        <v>0.43</v>
      </c>
    </row>
    <row r="3388" spans="1:6" x14ac:dyDescent="0.2">
      <c r="A3388">
        <v>93.35</v>
      </c>
      <c r="B3388">
        <v>0.45800000000000002</v>
      </c>
      <c r="C3388">
        <v>93.355000000000004</v>
      </c>
      <c r="D3388">
        <v>0.49</v>
      </c>
      <c r="E3388">
        <v>93.358999999999995</v>
      </c>
      <c r="F3388">
        <v>0.316</v>
      </c>
    </row>
    <row r="3389" spans="1:6" x14ac:dyDescent="0.2">
      <c r="A3389">
        <v>93.364000000000004</v>
      </c>
      <c r="B3389">
        <v>0.19800000000000001</v>
      </c>
      <c r="C3389">
        <v>93.369</v>
      </c>
      <c r="D3389">
        <v>0.184</v>
      </c>
      <c r="E3389">
        <v>93.373000000000005</v>
      </c>
      <c r="F3389">
        <v>0.183</v>
      </c>
    </row>
    <row r="3390" spans="1:6" x14ac:dyDescent="0.2">
      <c r="A3390">
        <v>93.378</v>
      </c>
      <c r="B3390">
        <v>0.15</v>
      </c>
      <c r="C3390">
        <v>93.382999999999996</v>
      </c>
      <c r="D3390">
        <v>0.161</v>
      </c>
      <c r="E3390">
        <v>93.387</v>
      </c>
      <c r="F3390">
        <v>0.193</v>
      </c>
    </row>
    <row r="3391" spans="1:6" x14ac:dyDescent="0.2">
      <c r="A3391">
        <v>93.391999999999996</v>
      </c>
      <c r="B3391">
        <v>0.20399999999999999</v>
      </c>
      <c r="C3391">
        <v>93.397000000000006</v>
      </c>
      <c r="D3391">
        <v>0.158</v>
      </c>
      <c r="E3391">
        <v>93.400999999999996</v>
      </c>
      <c r="F3391">
        <v>0.161</v>
      </c>
    </row>
    <row r="3392" spans="1:6" x14ac:dyDescent="0.2">
      <c r="A3392">
        <v>93.406000000000006</v>
      </c>
      <c r="B3392">
        <v>0.249</v>
      </c>
      <c r="C3392">
        <v>93.411000000000001</v>
      </c>
      <c r="D3392">
        <v>0.28999999999999998</v>
      </c>
      <c r="E3392">
        <v>93.415999999999997</v>
      </c>
      <c r="F3392">
        <v>0.245</v>
      </c>
    </row>
    <row r="3393" spans="1:6" x14ac:dyDescent="0.2">
      <c r="A3393">
        <v>93.42</v>
      </c>
      <c r="B3393">
        <v>0.29799999999999999</v>
      </c>
      <c r="C3393">
        <v>93.424999999999997</v>
      </c>
      <c r="D3393">
        <v>0.27500000000000002</v>
      </c>
      <c r="E3393">
        <v>93.43</v>
      </c>
      <c r="F3393">
        <v>0.28100000000000003</v>
      </c>
    </row>
    <row r="3394" spans="1:6" x14ac:dyDescent="0.2">
      <c r="A3394">
        <v>93.433999999999997</v>
      </c>
      <c r="B3394">
        <v>0.222</v>
      </c>
      <c r="C3394">
        <v>93.438999999999993</v>
      </c>
      <c r="D3394">
        <v>0.11700000000000001</v>
      </c>
      <c r="E3394">
        <v>93.444000000000003</v>
      </c>
      <c r="F3394">
        <v>0.17399999999999999</v>
      </c>
    </row>
    <row r="3395" spans="1:6" x14ac:dyDescent="0.2">
      <c r="A3395">
        <v>93.447999999999993</v>
      </c>
      <c r="B3395">
        <v>0.309</v>
      </c>
      <c r="C3395">
        <v>93.453000000000003</v>
      </c>
      <c r="D3395">
        <v>0.374</v>
      </c>
      <c r="E3395">
        <v>93.457999999999998</v>
      </c>
      <c r="F3395">
        <v>0.38400000000000001</v>
      </c>
    </row>
    <row r="3396" spans="1:6" x14ac:dyDescent="0.2">
      <c r="A3396">
        <v>93.462000000000003</v>
      </c>
      <c r="B3396">
        <v>0.40699999999999997</v>
      </c>
      <c r="C3396">
        <v>93.466999999999999</v>
      </c>
      <c r="D3396">
        <v>0.48899999999999999</v>
      </c>
      <c r="E3396">
        <v>93.471999999999994</v>
      </c>
      <c r="F3396">
        <v>0.32900000000000001</v>
      </c>
    </row>
    <row r="3397" spans="1:6" x14ac:dyDescent="0.2">
      <c r="A3397">
        <v>93.475999999999999</v>
      </c>
      <c r="B3397">
        <v>0.23699999999999999</v>
      </c>
      <c r="C3397">
        <v>93.480999999999995</v>
      </c>
      <c r="D3397">
        <v>0.21299999999999999</v>
      </c>
      <c r="E3397">
        <v>93.486000000000004</v>
      </c>
      <c r="F3397">
        <v>9.1999999999999998E-2</v>
      </c>
    </row>
    <row r="3398" spans="1:6" x14ac:dyDescent="0.2">
      <c r="A3398">
        <v>93.49</v>
      </c>
      <c r="B3398">
        <v>0.13100000000000001</v>
      </c>
      <c r="C3398">
        <v>93.495000000000005</v>
      </c>
      <c r="D3398">
        <v>0.23599999999999999</v>
      </c>
      <c r="E3398">
        <v>93.5</v>
      </c>
      <c r="F3398">
        <v>0.20899999999999999</v>
      </c>
    </row>
    <row r="3399" spans="1:6" x14ac:dyDescent="0.2">
      <c r="A3399">
        <v>93.504999999999995</v>
      </c>
      <c r="B3399">
        <v>0.186</v>
      </c>
      <c r="C3399">
        <v>93.509</v>
      </c>
      <c r="D3399">
        <v>0.14399999999999999</v>
      </c>
      <c r="E3399">
        <v>93.513999999999996</v>
      </c>
      <c r="F3399">
        <v>0.17799999999999999</v>
      </c>
    </row>
    <row r="3400" spans="1:6" x14ac:dyDescent="0.2">
      <c r="A3400">
        <v>93.519000000000005</v>
      </c>
      <c r="B3400">
        <v>0.17599999999999999</v>
      </c>
      <c r="C3400">
        <v>93.522999999999996</v>
      </c>
      <c r="D3400">
        <v>0.14499999999999999</v>
      </c>
      <c r="E3400">
        <v>93.528000000000006</v>
      </c>
      <c r="F3400">
        <v>0.161</v>
      </c>
    </row>
    <row r="3401" spans="1:6" x14ac:dyDescent="0.2">
      <c r="A3401">
        <v>93.533000000000001</v>
      </c>
      <c r="B3401">
        <v>0.218</v>
      </c>
      <c r="C3401">
        <v>93.537000000000006</v>
      </c>
      <c r="D3401">
        <v>0.23699999999999999</v>
      </c>
      <c r="E3401">
        <v>93.542000000000002</v>
      </c>
      <c r="F3401">
        <v>0.27600000000000002</v>
      </c>
    </row>
    <row r="3402" spans="1:6" x14ac:dyDescent="0.2">
      <c r="A3402">
        <v>93.546999999999997</v>
      </c>
      <c r="B3402">
        <v>0.26900000000000002</v>
      </c>
      <c r="C3402">
        <v>93.551000000000002</v>
      </c>
      <c r="D3402">
        <v>0.28499999999999998</v>
      </c>
      <c r="E3402">
        <v>93.555999999999997</v>
      </c>
      <c r="F3402">
        <v>0.32500000000000001</v>
      </c>
    </row>
    <row r="3403" spans="1:6" x14ac:dyDescent="0.2">
      <c r="A3403">
        <v>93.561000000000007</v>
      </c>
      <c r="B3403">
        <v>0.34300000000000003</v>
      </c>
      <c r="C3403">
        <v>93.564999999999998</v>
      </c>
      <c r="D3403">
        <v>0.27</v>
      </c>
      <c r="E3403">
        <v>93.57</v>
      </c>
      <c r="F3403">
        <v>0.26</v>
      </c>
    </row>
    <row r="3404" spans="1:6" x14ac:dyDescent="0.2">
      <c r="A3404">
        <v>93.575000000000003</v>
      </c>
      <c r="B3404">
        <v>0.22900000000000001</v>
      </c>
      <c r="C3404">
        <v>93.578999999999994</v>
      </c>
      <c r="D3404">
        <v>0.224</v>
      </c>
      <c r="E3404">
        <v>93.584000000000003</v>
      </c>
      <c r="F3404">
        <v>0.217</v>
      </c>
    </row>
    <row r="3405" spans="1:6" x14ac:dyDescent="0.2">
      <c r="A3405">
        <v>93.588999999999999</v>
      </c>
      <c r="B3405">
        <v>0.254</v>
      </c>
      <c r="C3405">
        <v>93.593999999999994</v>
      </c>
      <c r="D3405">
        <v>0.377</v>
      </c>
      <c r="E3405">
        <v>93.597999999999999</v>
      </c>
      <c r="F3405">
        <v>0.23899999999999999</v>
      </c>
    </row>
    <row r="3406" spans="1:6" x14ac:dyDescent="0.2">
      <c r="A3406">
        <v>93.602999999999994</v>
      </c>
      <c r="B3406">
        <v>0.14899999999999999</v>
      </c>
      <c r="C3406">
        <v>93.608000000000004</v>
      </c>
      <c r="D3406">
        <v>0.24</v>
      </c>
      <c r="E3406">
        <v>93.611999999999995</v>
      </c>
      <c r="F3406">
        <v>0.34300000000000003</v>
      </c>
    </row>
    <row r="3407" spans="1:6" x14ac:dyDescent="0.2">
      <c r="A3407">
        <v>93.617000000000004</v>
      </c>
      <c r="B3407">
        <v>0.26600000000000001</v>
      </c>
      <c r="C3407">
        <v>93.622</v>
      </c>
      <c r="D3407">
        <v>0.33700000000000002</v>
      </c>
      <c r="E3407">
        <v>93.626000000000005</v>
      </c>
      <c r="F3407">
        <v>0.34499999999999997</v>
      </c>
    </row>
    <row r="3408" spans="1:6" x14ac:dyDescent="0.2">
      <c r="A3408">
        <v>93.631</v>
      </c>
      <c r="B3408">
        <v>0.34100000000000003</v>
      </c>
      <c r="C3408">
        <v>93.635999999999996</v>
      </c>
      <c r="D3408">
        <v>0.42199999999999999</v>
      </c>
      <c r="E3408">
        <v>93.64</v>
      </c>
      <c r="F3408">
        <v>0.434</v>
      </c>
    </row>
    <row r="3409" spans="1:6" x14ac:dyDescent="0.2">
      <c r="A3409">
        <v>93.644999999999996</v>
      </c>
      <c r="B3409">
        <v>0.54</v>
      </c>
      <c r="C3409">
        <v>93.65</v>
      </c>
      <c r="D3409">
        <v>1.1020000000000001</v>
      </c>
      <c r="E3409">
        <v>93.653999999999996</v>
      </c>
      <c r="F3409">
        <v>0.63900000000000001</v>
      </c>
    </row>
    <row r="3410" spans="1:6" x14ac:dyDescent="0.2">
      <c r="A3410">
        <v>93.659000000000006</v>
      </c>
      <c r="B3410">
        <v>0.59499999999999997</v>
      </c>
      <c r="C3410">
        <v>93.664000000000001</v>
      </c>
      <c r="D3410">
        <v>0.61</v>
      </c>
      <c r="E3410">
        <v>93.668999999999997</v>
      </c>
      <c r="F3410">
        <v>0.68200000000000005</v>
      </c>
    </row>
    <row r="3411" spans="1:6" x14ac:dyDescent="0.2">
      <c r="A3411">
        <v>93.673000000000002</v>
      </c>
      <c r="B3411">
        <v>0.54800000000000004</v>
      </c>
      <c r="C3411">
        <v>93.677999999999997</v>
      </c>
      <c r="D3411">
        <v>0.24099999999999999</v>
      </c>
      <c r="E3411">
        <v>93.683000000000007</v>
      </c>
      <c r="F3411">
        <v>0.127</v>
      </c>
    </row>
    <row r="3412" spans="1:6" x14ac:dyDescent="0.2">
      <c r="A3412">
        <v>93.686999999999998</v>
      </c>
      <c r="B3412">
        <v>0.23400000000000001</v>
      </c>
      <c r="C3412">
        <v>93.691999999999993</v>
      </c>
      <c r="D3412">
        <v>0.27400000000000002</v>
      </c>
      <c r="E3412">
        <v>93.697000000000003</v>
      </c>
      <c r="F3412">
        <v>0.29699999999999999</v>
      </c>
    </row>
    <row r="3413" spans="1:6" x14ac:dyDescent="0.2">
      <c r="A3413">
        <v>93.700999999999993</v>
      </c>
      <c r="B3413">
        <v>0.30399999999999999</v>
      </c>
      <c r="C3413">
        <v>93.706000000000003</v>
      </c>
      <c r="D3413">
        <v>0.36899999999999999</v>
      </c>
      <c r="E3413">
        <v>93.710999999999999</v>
      </c>
      <c r="F3413">
        <v>0.48899999999999999</v>
      </c>
    </row>
    <row r="3414" spans="1:6" x14ac:dyDescent="0.2">
      <c r="A3414">
        <v>93.715000000000003</v>
      </c>
      <c r="B3414">
        <v>0.44600000000000001</v>
      </c>
      <c r="C3414">
        <v>93.72</v>
      </c>
      <c r="D3414">
        <v>0.49399999999999999</v>
      </c>
      <c r="E3414">
        <v>93.724999999999994</v>
      </c>
      <c r="F3414">
        <v>0.57599999999999996</v>
      </c>
    </row>
    <row r="3415" spans="1:6" x14ac:dyDescent="0.2">
      <c r="A3415">
        <v>93.728999999999999</v>
      </c>
      <c r="B3415">
        <v>0.38100000000000001</v>
      </c>
      <c r="C3415">
        <v>93.733999999999995</v>
      </c>
      <c r="D3415">
        <v>0.39700000000000002</v>
      </c>
      <c r="E3415">
        <v>93.739000000000004</v>
      </c>
      <c r="F3415">
        <v>0.46200000000000002</v>
      </c>
    </row>
    <row r="3416" spans="1:6" x14ac:dyDescent="0.2">
      <c r="A3416">
        <v>93.742999999999995</v>
      </c>
      <c r="B3416">
        <v>0.35799999999999998</v>
      </c>
      <c r="C3416">
        <v>93.748000000000005</v>
      </c>
      <c r="D3416">
        <v>0.315</v>
      </c>
      <c r="E3416">
        <v>93.753</v>
      </c>
      <c r="F3416">
        <v>0.38700000000000001</v>
      </c>
    </row>
    <row r="3417" spans="1:6" x14ac:dyDescent="0.2">
      <c r="A3417">
        <v>93.757999999999996</v>
      </c>
      <c r="B3417">
        <v>0.34899999999999998</v>
      </c>
      <c r="C3417">
        <v>93.762</v>
      </c>
      <c r="D3417">
        <v>0.45600000000000002</v>
      </c>
      <c r="E3417">
        <v>93.766999999999996</v>
      </c>
      <c r="F3417">
        <v>0.40899999999999997</v>
      </c>
    </row>
    <row r="3418" spans="1:6" x14ac:dyDescent="0.2">
      <c r="A3418">
        <v>93.772000000000006</v>
      </c>
      <c r="B3418">
        <v>0.47799999999999998</v>
      </c>
      <c r="C3418">
        <v>93.775999999999996</v>
      </c>
      <c r="D3418">
        <v>0.58599999999999997</v>
      </c>
      <c r="E3418">
        <v>93.781000000000006</v>
      </c>
      <c r="F3418">
        <v>0.48499999999999999</v>
      </c>
    </row>
    <row r="3419" spans="1:6" x14ac:dyDescent="0.2">
      <c r="A3419">
        <v>93.786000000000001</v>
      </c>
      <c r="B3419">
        <v>0.435</v>
      </c>
      <c r="C3419">
        <v>93.79</v>
      </c>
      <c r="D3419">
        <v>0.48899999999999999</v>
      </c>
      <c r="E3419">
        <v>93.795000000000002</v>
      </c>
      <c r="F3419">
        <v>0.46100000000000002</v>
      </c>
    </row>
    <row r="3420" spans="1:6" x14ac:dyDescent="0.2">
      <c r="A3420">
        <v>93.8</v>
      </c>
      <c r="B3420">
        <v>0.41899999999999998</v>
      </c>
      <c r="C3420">
        <v>93.804000000000002</v>
      </c>
      <c r="D3420">
        <v>0.54500000000000004</v>
      </c>
      <c r="E3420">
        <v>93.808999999999997</v>
      </c>
      <c r="F3420">
        <v>0.45800000000000002</v>
      </c>
    </row>
    <row r="3421" spans="1:6" x14ac:dyDescent="0.2">
      <c r="A3421">
        <v>93.813999999999993</v>
      </c>
      <c r="B3421">
        <v>0.5</v>
      </c>
      <c r="C3421">
        <v>93.817999999999998</v>
      </c>
      <c r="D3421">
        <v>0.63800000000000001</v>
      </c>
      <c r="E3421">
        <v>93.822999999999993</v>
      </c>
      <c r="F3421">
        <v>0.53600000000000003</v>
      </c>
    </row>
    <row r="3422" spans="1:6" x14ac:dyDescent="0.2">
      <c r="A3422">
        <v>93.828000000000003</v>
      </c>
      <c r="B3422">
        <v>0.35299999999999998</v>
      </c>
      <c r="C3422">
        <v>93.831999999999994</v>
      </c>
      <c r="D3422">
        <v>8.4000000000000005E-2</v>
      </c>
      <c r="E3422">
        <v>93.837000000000003</v>
      </c>
      <c r="F3422">
        <v>0.502</v>
      </c>
    </row>
    <row r="3423" spans="1:6" x14ac:dyDescent="0.2">
      <c r="A3423">
        <v>93.841999999999999</v>
      </c>
      <c r="B3423">
        <v>0.41499999999999998</v>
      </c>
      <c r="C3423">
        <v>93.846999999999994</v>
      </c>
      <c r="D3423">
        <v>0.255</v>
      </c>
      <c r="E3423">
        <v>93.850999999999999</v>
      </c>
      <c r="F3423">
        <v>0.182</v>
      </c>
    </row>
    <row r="3424" spans="1:6" x14ac:dyDescent="0.2">
      <c r="A3424">
        <v>93.855999999999995</v>
      </c>
      <c r="B3424">
        <v>0.11899999999999999</v>
      </c>
      <c r="C3424">
        <v>93.861000000000004</v>
      </c>
      <c r="D3424">
        <v>0.13700000000000001</v>
      </c>
      <c r="E3424">
        <v>93.864999999999995</v>
      </c>
      <c r="F3424">
        <v>0.12</v>
      </c>
    </row>
    <row r="3425" spans="1:6" x14ac:dyDescent="0.2">
      <c r="A3425">
        <v>93.87</v>
      </c>
      <c r="B3425">
        <v>0.25</v>
      </c>
      <c r="C3425">
        <v>93.875</v>
      </c>
      <c r="D3425">
        <v>0.44700000000000001</v>
      </c>
      <c r="E3425">
        <v>93.879000000000005</v>
      </c>
      <c r="F3425">
        <v>0.41099999999999998</v>
      </c>
    </row>
    <row r="3426" spans="1:6" x14ac:dyDescent="0.2">
      <c r="A3426">
        <v>93.884</v>
      </c>
      <c r="B3426">
        <v>0.42299999999999999</v>
      </c>
      <c r="C3426">
        <v>93.888999999999996</v>
      </c>
      <c r="D3426">
        <v>0.39700000000000002</v>
      </c>
      <c r="E3426">
        <v>93.893000000000001</v>
      </c>
      <c r="F3426">
        <v>0.45600000000000002</v>
      </c>
    </row>
    <row r="3427" spans="1:6" x14ac:dyDescent="0.2">
      <c r="A3427">
        <v>93.897999999999996</v>
      </c>
      <c r="B3427">
        <v>0.44600000000000001</v>
      </c>
      <c r="C3427">
        <v>93.903000000000006</v>
      </c>
      <c r="D3427">
        <v>0.39900000000000002</v>
      </c>
      <c r="E3427">
        <v>93.906999999999996</v>
      </c>
      <c r="F3427">
        <v>0.47899999999999998</v>
      </c>
    </row>
    <row r="3428" spans="1:6" x14ac:dyDescent="0.2">
      <c r="A3428">
        <v>93.912000000000006</v>
      </c>
      <c r="B3428">
        <v>0.39200000000000002</v>
      </c>
      <c r="C3428">
        <v>93.917000000000002</v>
      </c>
      <c r="D3428">
        <v>0.29199999999999998</v>
      </c>
      <c r="E3428">
        <v>93.921000000000006</v>
      </c>
      <c r="F3428">
        <v>0.39600000000000002</v>
      </c>
    </row>
    <row r="3429" spans="1:6" x14ac:dyDescent="0.2">
      <c r="A3429">
        <v>93.926000000000002</v>
      </c>
      <c r="B3429">
        <v>0.34200000000000003</v>
      </c>
      <c r="C3429">
        <v>93.930999999999997</v>
      </c>
      <c r="D3429">
        <v>0.29799999999999999</v>
      </c>
      <c r="E3429">
        <v>93.936000000000007</v>
      </c>
      <c r="F3429">
        <v>0.312</v>
      </c>
    </row>
    <row r="3430" spans="1:6" x14ac:dyDescent="0.2">
      <c r="A3430">
        <v>93.94</v>
      </c>
      <c r="B3430">
        <v>0.26600000000000001</v>
      </c>
      <c r="C3430">
        <v>93.944999999999993</v>
      </c>
      <c r="D3430">
        <v>0.28100000000000003</v>
      </c>
      <c r="E3430">
        <v>93.95</v>
      </c>
      <c r="F3430">
        <v>0.30599999999999999</v>
      </c>
    </row>
    <row r="3431" spans="1:6" x14ac:dyDescent="0.2">
      <c r="A3431">
        <v>93.953999999999994</v>
      </c>
      <c r="B3431">
        <v>0.27400000000000002</v>
      </c>
      <c r="C3431">
        <v>93.959000000000003</v>
      </c>
      <c r="D3431">
        <v>0.32800000000000001</v>
      </c>
      <c r="E3431">
        <v>93.963999999999999</v>
      </c>
      <c r="F3431">
        <v>0.374</v>
      </c>
    </row>
    <row r="3432" spans="1:6" x14ac:dyDescent="0.2">
      <c r="A3432">
        <v>93.968000000000004</v>
      </c>
      <c r="B3432">
        <v>0.42199999999999999</v>
      </c>
      <c r="C3432">
        <v>93.972999999999999</v>
      </c>
      <c r="D3432">
        <v>0.42699999999999999</v>
      </c>
      <c r="E3432">
        <v>93.977999999999994</v>
      </c>
      <c r="F3432">
        <v>0.45100000000000001</v>
      </c>
    </row>
    <row r="3433" spans="1:6" x14ac:dyDescent="0.2">
      <c r="A3433">
        <v>93.981999999999999</v>
      </c>
      <c r="B3433">
        <v>0.46200000000000002</v>
      </c>
      <c r="C3433">
        <v>93.986999999999995</v>
      </c>
      <c r="D3433">
        <v>0.23599999999999999</v>
      </c>
      <c r="E3433">
        <v>93.992000000000004</v>
      </c>
      <c r="F3433">
        <v>0.26</v>
      </c>
    </row>
    <row r="3434" spans="1:6" x14ac:dyDescent="0.2">
      <c r="A3434">
        <v>93.995999999999995</v>
      </c>
      <c r="B3434">
        <v>0.22500000000000001</v>
      </c>
      <c r="C3434">
        <v>94.001000000000005</v>
      </c>
      <c r="D3434">
        <v>0.128</v>
      </c>
      <c r="E3434">
        <v>94.006</v>
      </c>
      <c r="F3434">
        <v>0.35499999999999998</v>
      </c>
    </row>
    <row r="3435" spans="1:6" x14ac:dyDescent="0.2">
      <c r="A3435">
        <v>94.01</v>
      </c>
      <c r="B3435">
        <v>0.42799999999999999</v>
      </c>
      <c r="C3435">
        <v>94.015000000000001</v>
      </c>
      <c r="D3435">
        <v>0.41</v>
      </c>
      <c r="E3435">
        <v>94.02</v>
      </c>
      <c r="F3435">
        <v>0.34499999999999997</v>
      </c>
    </row>
    <row r="3436" spans="1:6" x14ac:dyDescent="0.2">
      <c r="A3436">
        <v>94.025000000000006</v>
      </c>
      <c r="B3436">
        <v>0.36499999999999999</v>
      </c>
      <c r="C3436">
        <v>94.028999999999996</v>
      </c>
      <c r="D3436">
        <v>0.38700000000000001</v>
      </c>
      <c r="E3436">
        <v>94.034000000000006</v>
      </c>
      <c r="F3436">
        <v>0.316</v>
      </c>
    </row>
    <row r="3437" spans="1:6" x14ac:dyDescent="0.2">
      <c r="A3437">
        <v>94.039000000000001</v>
      </c>
      <c r="B3437">
        <v>0.17699999999999999</v>
      </c>
      <c r="C3437">
        <v>94.043000000000006</v>
      </c>
      <c r="D3437">
        <v>0.27</v>
      </c>
      <c r="E3437">
        <v>94.048000000000002</v>
      </c>
      <c r="F3437">
        <v>0.222</v>
      </c>
    </row>
    <row r="3438" spans="1:6" x14ac:dyDescent="0.2">
      <c r="A3438">
        <v>94.052999999999997</v>
      </c>
      <c r="B3438">
        <v>0.11</v>
      </c>
      <c r="C3438">
        <v>94.057000000000002</v>
      </c>
      <c r="D3438">
        <v>0.1</v>
      </c>
      <c r="E3438">
        <v>94.061999999999998</v>
      </c>
      <c r="F3438">
        <v>8.5000000000000006E-2</v>
      </c>
    </row>
    <row r="3439" spans="1:6" x14ac:dyDescent="0.2">
      <c r="A3439">
        <v>94.066999999999993</v>
      </c>
      <c r="B3439">
        <v>8.3000000000000004E-2</v>
      </c>
      <c r="C3439">
        <v>94.070999999999998</v>
      </c>
      <c r="D3439">
        <v>7.9000000000000001E-2</v>
      </c>
      <c r="E3439">
        <v>94.075999999999993</v>
      </c>
      <c r="F3439">
        <v>0.13200000000000001</v>
      </c>
    </row>
    <row r="3440" spans="1:6" x14ac:dyDescent="0.2">
      <c r="A3440">
        <v>94.081000000000003</v>
      </c>
      <c r="B3440">
        <v>9.9000000000000005E-2</v>
      </c>
      <c r="C3440">
        <v>94.084999999999994</v>
      </c>
      <c r="D3440">
        <v>0.14000000000000001</v>
      </c>
      <c r="E3440">
        <v>94.09</v>
      </c>
      <c r="F3440">
        <v>6.9000000000000006E-2</v>
      </c>
    </row>
    <row r="3441" spans="1:6" x14ac:dyDescent="0.2">
      <c r="A3441">
        <v>94.094999999999999</v>
      </c>
      <c r="B3441">
        <v>0.11600000000000001</v>
      </c>
      <c r="C3441">
        <v>94.099000000000004</v>
      </c>
      <c r="D3441">
        <v>8.1000000000000003E-2</v>
      </c>
      <c r="E3441">
        <v>94.103999999999999</v>
      </c>
      <c r="F3441">
        <v>0.185</v>
      </c>
    </row>
    <row r="3442" spans="1:6" x14ac:dyDescent="0.2">
      <c r="A3442">
        <v>94.108999999999995</v>
      </c>
      <c r="B3442">
        <v>0.19700000000000001</v>
      </c>
      <c r="C3442">
        <v>94.114000000000004</v>
      </c>
      <c r="D3442">
        <v>9.1999999999999998E-2</v>
      </c>
      <c r="E3442">
        <v>94.117999999999995</v>
      </c>
      <c r="F3442">
        <v>6.7000000000000004E-2</v>
      </c>
    </row>
    <row r="3443" spans="1:6" x14ac:dyDescent="0.2">
      <c r="A3443">
        <v>94.123000000000005</v>
      </c>
      <c r="B3443">
        <v>6.9000000000000006E-2</v>
      </c>
      <c r="C3443">
        <v>94.128</v>
      </c>
      <c r="D3443">
        <v>0.06</v>
      </c>
      <c r="E3443">
        <v>94.132000000000005</v>
      </c>
      <c r="F3443">
        <v>5.8999999999999997E-2</v>
      </c>
    </row>
    <row r="3444" spans="1:6" x14ac:dyDescent="0.2">
      <c r="A3444">
        <v>94.137</v>
      </c>
      <c r="B3444">
        <v>6.3E-2</v>
      </c>
      <c r="C3444">
        <v>94.141999999999996</v>
      </c>
      <c r="D3444">
        <v>7.0999999999999994E-2</v>
      </c>
      <c r="E3444">
        <v>94.146000000000001</v>
      </c>
      <c r="F3444">
        <v>7.5999999999999998E-2</v>
      </c>
    </row>
    <row r="3445" spans="1:6" x14ac:dyDescent="0.2">
      <c r="A3445">
        <v>94.150999999999996</v>
      </c>
      <c r="B3445">
        <v>0.105</v>
      </c>
      <c r="C3445">
        <v>94.156000000000006</v>
      </c>
      <c r="D3445">
        <v>0.14499999999999999</v>
      </c>
      <c r="E3445">
        <v>94.16</v>
      </c>
      <c r="F3445">
        <v>0.11700000000000001</v>
      </c>
    </row>
    <row r="3446" spans="1:6" x14ac:dyDescent="0.2">
      <c r="A3446">
        <v>94.165000000000006</v>
      </c>
      <c r="B3446">
        <v>5.7000000000000002E-2</v>
      </c>
      <c r="C3446">
        <v>94.17</v>
      </c>
      <c r="D3446">
        <v>4.7E-2</v>
      </c>
      <c r="E3446">
        <v>94.174000000000007</v>
      </c>
      <c r="F3446">
        <v>4.3999999999999997E-2</v>
      </c>
    </row>
    <row r="3447" spans="1:6" x14ac:dyDescent="0.2">
      <c r="A3447">
        <v>94.179000000000002</v>
      </c>
      <c r="B3447">
        <v>6.3E-2</v>
      </c>
      <c r="C3447">
        <v>94.183999999999997</v>
      </c>
      <c r="D3447">
        <v>6.3E-2</v>
      </c>
      <c r="E3447">
        <v>94.188000000000002</v>
      </c>
      <c r="F3447">
        <v>5.8999999999999997E-2</v>
      </c>
    </row>
    <row r="3448" spans="1:6" x14ac:dyDescent="0.2">
      <c r="A3448">
        <v>94.192999999999998</v>
      </c>
      <c r="B3448">
        <v>5.8999999999999997E-2</v>
      </c>
      <c r="C3448">
        <v>94.197999999999993</v>
      </c>
      <c r="D3448">
        <v>6.7000000000000004E-2</v>
      </c>
      <c r="E3448">
        <v>94.203000000000003</v>
      </c>
      <c r="F3448">
        <v>0.06</v>
      </c>
    </row>
    <row r="3449" spans="1:6" x14ac:dyDescent="0.2">
      <c r="A3449">
        <v>94.206999999999994</v>
      </c>
      <c r="B3449">
        <v>7.1999999999999995E-2</v>
      </c>
      <c r="C3449">
        <v>94.212000000000003</v>
      </c>
      <c r="D3449">
        <v>0.08</v>
      </c>
      <c r="E3449">
        <v>94.216999999999999</v>
      </c>
      <c r="F3449">
        <v>1.0649999999999999</v>
      </c>
    </row>
    <row r="3450" spans="1:6" x14ac:dyDescent="0.2">
      <c r="A3450">
        <v>94.221000000000004</v>
      </c>
      <c r="B3450">
        <v>1.841</v>
      </c>
      <c r="C3450">
        <v>94.225999999999999</v>
      </c>
      <c r="D3450">
        <v>1.3360000000000001</v>
      </c>
      <c r="E3450">
        <v>94.230999999999995</v>
      </c>
      <c r="F3450">
        <v>1.331</v>
      </c>
    </row>
    <row r="3451" spans="1:6" x14ac:dyDescent="0.2">
      <c r="A3451">
        <v>94.236000000000004</v>
      </c>
      <c r="B3451">
        <v>0.97599999999999998</v>
      </c>
      <c r="C3451">
        <v>94.241</v>
      </c>
      <c r="D3451">
        <v>1.8260000000000001</v>
      </c>
      <c r="E3451">
        <v>94.245000000000005</v>
      </c>
      <c r="F3451">
        <v>2.3650000000000002</v>
      </c>
    </row>
    <row r="3452" spans="1:6" x14ac:dyDescent="0.2">
      <c r="A3452">
        <v>94.25</v>
      </c>
      <c r="B3452">
        <v>2.6080000000000001</v>
      </c>
      <c r="C3452">
        <v>94.254999999999995</v>
      </c>
      <c r="D3452">
        <v>2.6419999999999999</v>
      </c>
      <c r="E3452">
        <v>94.26</v>
      </c>
      <c r="F3452">
        <v>2.5510000000000002</v>
      </c>
    </row>
    <row r="3453" spans="1:6" x14ac:dyDescent="0.2">
      <c r="A3453">
        <v>94.263999999999996</v>
      </c>
      <c r="B3453">
        <v>2.1240000000000001</v>
      </c>
      <c r="C3453">
        <v>94.269000000000005</v>
      </c>
      <c r="D3453">
        <v>1.762</v>
      </c>
      <c r="E3453">
        <v>94.274000000000001</v>
      </c>
      <c r="F3453">
        <v>1.833</v>
      </c>
    </row>
    <row r="3454" spans="1:6" x14ac:dyDescent="0.2">
      <c r="A3454">
        <v>94.278999999999996</v>
      </c>
      <c r="B3454">
        <v>1.4950000000000001</v>
      </c>
      <c r="C3454">
        <v>94.283000000000001</v>
      </c>
      <c r="D3454">
        <v>1.202</v>
      </c>
      <c r="E3454">
        <v>94.287999999999997</v>
      </c>
      <c r="F3454">
        <v>1.1419999999999999</v>
      </c>
    </row>
    <row r="3455" spans="1:6" x14ac:dyDescent="0.2">
      <c r="A3455">
        <v>94.293000000000006</v>
      </c>
      <c r="B3455">
        <v>2.0070000000000001</v>
      </c>
      <c r="C3455">
        <v>94.298000000000002</v>
      </c>
      <c r="D3455">
        <v>2.2570000000000001</v>
      </c>
      <c r="E3455">
        <v>94.302000000000007</v>
      </c>
      <c r="F3455">
        <v>1.923</v>
      </c>
    </row>
    <row r="3456" spans="1:6" x14ac:dyDescent="0.2">
      <c r="A3456">
        <v>94.307000000000002</v>
      </c>
      <c r="B3456">
        <v>6.5000000000000002E-2</v>
      </c>
      <c r="C3456">
        <v>94.311999999999998</v>
      </c>
      <c r="D3456">
        <v>8.3000000000000004E-2</v>
      </c>
      <c r="E3456">
        <v>94.316999999999993</v>
      </c>
      <c r="F3456">
        <v>0.11799999999999999</v>
      </c>
    </row>
    <row r="3457" spans="1:6" x14ac:dyDescent="0.2">
      <c r="A3457">
        <v>94.322000000000003</v>
      </c>
      <c r="B3457">
        <v>0.10299999999999999</v>
      </c>
      <c r="C3457">
        <v>94.325999999999993</v>
      </c>
      <c r="D3457">
        <v>9.2999999999999999E-2</v>
      </c>
      <c r="E3457">
        <v>94.331000000000003</v>
      </c>
      <c r="F3457">
        <v>0.218</v>
      </c>
    </row>
    <row r="3458" spans="1:6" x14ac:dyDescent="0.2">
      <c r="A3458">
        <v>94.335999999999999</v>
      </c>
      <c r="B3458">
        <v>0.214</v>
      </c>
      <c r="C3458">
        <v>94.340999999999994</v>
      </c>
      <c r="D3458">
        <v>0.33800000000000002</v>
      </c>
      <c r="E3458">
        <v>94.344999999999999</v>
      </c>
      <c r="F3458">
        <v>0.27100000000000002</v>
      </c>
    </row>
    <row r="3459" spans="1:6" x14ac:dyDescent="0.2">
      <c r="A3459">
        <v>94.35</v>
      </c>
      <c r="B3459">
        <v>0.314</v>
      </c>
      <c r="C3459">
        <v>94.355000000000004</v>
      </c>
      <c r="D3459">
        <v>0.41199999999999998</v>
      </c>
      <c r="E3459">
        <v>94.36</v>
      </c>
      <c r="F3459">
        <v>0.316</v>
      </c>
    </row>
    <row r="3460" spans="1:6" x14ac:dyDescent="0.2">
      <c r="A3460">
        <v>94.364000000000004</v>
      </c>
      <c r="B3460">
        <v>0.14099999999999999</v>
      </c>
      <c r="C3460">
        <v>94.369</v>
      </c>
      <c r="D3460">
        <v>0.151</v>
      </c>
      <c r="E3460">
        <v>94.373999999999995</v>
      </c>
      <c r="F3460">
        <v>0.14399999999999999</v>
      </c>
    </row>
    <row r="3461" spans="1:6" x14ac:dyDescent="0.2">
      <c r="A3461">
        <v>94.379000000000005</v>
      </c>
      <c r="B3461">
        <v>0.20699999999999999</v>
      </c>
      <c r="C3461">
        <v>94.384</v>
      </c>
      <c r="D3461">
        <v>0.38100000000000001</v>
      </c>
      <c r="E3461">
        <v>94.388000000000005</v>
      </c>
      <c r="F3461">
        <v>0.41199999999999998</v>
      </c>
    </row>
    <row r="3462" spans="1:6" x14ac:dyDescent="0.2">
      <c r="A3462">
        <v>94.393000000000001</v>
      </c>
      <c r="B3462">
        <v>0.441</v>
      </c>
      <c r="C3462">
        <v>94.397999999999996</v>
      </c>
      <c r="D3462">
        <v>0.48399999999999999</v>
      </c>
      <c r="E3462">
        <v>94.403000000000006</v>
      </c>
      <c r="F3462">
        <v>0.505</v>
      </c>
    </row>
    <row r="3463" spans="1:6" x14ac:dyDescent="0.2">
      <c r="A3463">
        <v>94.406999999999996</v>
      </c>
      <c r="B3463">
        <v>0.52700000000000002</v>
      </c>
      <c r="C3463">
        <v>94.412000000000006</v>
      </c>
      <c r="D3463">
        <v>0.40200000000000002</v>
      </c>
      <c r="E3463">
        <v>94.417000000000002</v>
      </c>
      <c r="F3463">
        <v>0.45900000000000002</v>
      </c>
    </row>
    <row r="3464" spans="1:6" x14ac:dyDescent="0.2">
      <c r="A3464">
        <v>94.421999999999997</v>
      </c>
      <c r="B3464">
        <v>0.45600000000000002</v>
      </c>
      <c r="C3464">
        <v>94.426000000000002</v>
      </c>
      <c r="D3464">
        <v>0.41499999999999998</v>
      </c>
      <c r="E3464">
        <v>94.430999999999997</v>
      </c>
      <c r="F3464">
        <v>0.44400000000000001</v>
      </c>
    </row>
    <row r="3465" spans="1:6" x14ac:dyDescent="0.2">
      <c r="A3465">
        <v>94.436000000000007</v>
      </c>
      <c r="B3465">
        <v>0.38300000000000001</v>
      </c>
      <c r="C3465">
        <v>94.441000000000003</v>
      </c>
      <c r="D3465">
        <v>0.379</v>
      </c>
      <c r="E3465">
        <v>94.445999999999998</v>
      </c>
      <c r="F3465">
        <v>0.30299999999999999</v>
      </c>
    </row>
    <row r="3466" spans="1:6" x14ac:dyDescent="0.2">
      <c r="A3466">
        <v>94.45</v>
      </c>
      <c r="B3466">
        <v>0.36299999999999999</v>
      </c>
      <c r="C3466">
        <v>94.454999999999998</v>
      </c>
      <c r="D3466">
        <v>0.373</v>
      </c>
      <c r="E3466">
        <v>94.46</v>
      </c>
      <c r="F3466">
        <v>0.32500000000000001</v>
      </c>
    </row>
    <row r="3467" spans="1:6" x14ac:dyDescent="0.2">
      <c r="A3467">
        <v>94.465000000000003</v>
      </c>
      <c r="B3467">
        <v>0.32200000000000001</v>
      </c>
      <c r="C3467">
        <v>94.468999999999994</v>
      </c>
      <c r="D3467">
        <v>0.308</v>
      </c>
      <c r="E3467">
        <v>94.474000000000004</v>
      </c>
      <c r="F3467">
        <v>0.34499999999999997</v>
      </c>
    </row>
    <row r="3468" spans="1:6" x14ac:dyDescent="0.2">
      <c r="A3468">
        <v>94.478999999999999</v>
      </c>
      <c r="B3468">
        <v>0.17699999999999999</v>
      </c>
      <c r="C3468">
        <v>94.483999999999995</v>
      </c>
      <c r="D3468">
        <v>0.11799999999999999</v>
      </c>
      <c r="E3468">
        <v>94.488</v>
      </c>
      <c r="F3468">
        <v>0.30399999999999999</v>
      </c>
    </row>
    <row r="3469" spans="1:6" x14ac:dyDescent="0.2">
      <c r="A3469">
        <v>94.492999999999995</v>
      </c>
      <c r="B3469">
        <v>0.224</v>
      </c>
      <c r="C3469">
        <v>94.498000000000005</v>
      </c>
      <c r="D3469">
        <v>0.188</v>
      </c>
      <c r="E3469">
        <v>94.503</v>
      </c>
      <c r="F3469">
        <v>0.122</v>
      </c>
    </row>
    <row r="3470" spans="1:6" x14ac:dyDescent="0.2">
      <c r="A3470">
        <v>94.507999999999996</v>
      </c>
      <c r="B3470">
        <v>0.109</v>
      </c>
      <c r="C3470">
        <v>94.512</v>
      </c>
      <c r="D3470">
        <v>9.4E-2</v>
      </c>
      <c r="E3470">
        <v>94.516999999999996</v>
      </c>
      <c r="F3470">
        <v>0.13300000000000001</v>
      </c>
    </row>
    <row r="3471" spans="1:6" x14ac:dyDescent="0.2">
      <c r="A3471">
        <v>94.522000000000006</v>
      </c>
      <c r="B3471">
        <v>8.5000000000000006E-2</v>
      </c>
      <c r="C3471">
        <v>94.527000000000001</v>
      </c>
      <c r="D3471">
        <v>5.8000000000000003E-2</v>
      </c>
      <c r="E3471">
        <v>94.531000000000006</v>
      </c>
      <c r="F3471">
        <v>5.3999999999999999E-2</v>
      </c>
    </row>
    <row r="3472" spans="1:6" x14ac:dyDescent="0.2">
      <c r="A3472">
        <v>94.536000000000001</v>
      </c>
      <c r="B3472">
        <v>5.6000000000000001E-2</v>
      </c>
      <c r="C3472">
        <v>94.540999999999997</v>
      </c>
      <c r="D3472">
        <v>6.6000000000000003E-2</v>
      </c>
      <c r="E3472">
        <v>94.546000000000006</v>
      </c>
      <c r="F3472">
        <v>0.193</v>
      </c>
    </row>
    <row r="3473" spans="1:6" x14ac:dyDescent="0.2">
      <c r="A3473">
        <v>94.55</v>
      </c>
      <c r="B3473">
        <v>0.23100000000000001</v>
      </c>
      <c r="C3473">
        <v>94.555000000000007</v>
      </c>
      <c r="D3473">
        <v>0.186</v>
      </c>
      <c r="E3473">
        <v>94.56</v>
      </c>
      <c r="F3473">
        <v>0.191</v>
      </c>
    </row>
    <row r="3474" spans="1:6" x14ac:dyDescent="0.2">
      <c r="A3474">
        <v>94.564999999999998</v>
      </c>
      <c r="B3474">
        <v>0.13100000000000001</v>
      </c>
      <c r="C3474">
        <v>94.57</v>
      </c>
      <c r="D3474">
        <v>0.11</v>
      </c>
      <c r="E3474">
        <v>94.573999999999998</v>
      </c>
      <c r="F3474">
        <v>0.14399999999999999</v>
      </c>
    </row>
    <row r="3475" spans="1:6" x14ac:dyDescent="0.2">
      <c r="A3475">
        <v>94.578999999999994</v>
      </c>
      <c r="B3475">
        <v>7.4999999999999997E-2</v>
      </c>
      <c r="C3475">
        <v>94.584000000000003</v>
      </c>
      <c r="D3475">
        <v>0.14699999999999999</v>
      </c>
      <c r="E3475">
        <v>94.588999999999999</v>
      </c>
      <c r="F3475">
        <v>4.7E-2</v>
      </c>
    </row>
    <row r="3476" spans="1:6" x14ac:dyDescent="0.2">
      <c r="A3476">
        <v>94.593000000000004</v>
      </c>
      <c r="B3476">
        <v>4.5999999999999999E-2</v>
      </c>
      <c r="C3476">
        <v>94.597999999999999</v>
      </c>
      <c r="D3476">
        <v>0.18</v>
      </c>
      <c r="E3476">
        <v>94.602999999999994</v>
      </c>
      <c r="F3476">
        <v>0.15</v>
      </c>
    </row>
    <row r="3477" spans="1:6" x14ac:dyDescent="0.2">
      <c r="A3477">
        <v>94.608000000000004</v>
      </c>
      <c r="B3477">
        <v>0.126</v>
      </c>
      <c r="C3477">
        <v>94.611999999999995</v>
      </c>
      <c r="D3477">
        <v>9.0999999999999998E-2</v>
      </c>
      <c r="E3477">
        <v>94.617000000000004</v>
      </c>
      <c r="F3477">
        <v>0.126</v>
      </c>
    </row>
    <row r="3478" spans="1:6" x14ac:dyDescent="0.2">
      <c r="A3478">
        <v>94.622</v>
      </c>
      <c r="B3478">
        <v>0.13</v>
      </c>
      <c r="C3478">
        <v>94.626999999999995</v>
      </c>
      <c r="D3478">
        <v>0.13700000000000001</v>
      </c>
      <c r="E3478">
        <v>94.632000000000005</v>
      </c>
      <c r="F3478">
        <v>0.122</v>
      </c>
    </row>
    <row r="3479" spans="1:6" x14ac:dyDescent="0.2">
      <c r="A3479">
        <v>94.635999999999996</v>
      </c>
      <c r="B3479">
        <v>0.17299999999999999</v>
      </c>
      <c r="C3479">
        <v>94.641000000000005</v>
      </c>
      <c r="D3479">
        <v>0.14000000000000001</v>
      </c>
      <c r="E3479">
        <v>94.646000000000001</v>
      </c>
      <c r="F3479">
        <v>0.14499999999999999</v>
      </c>
    </row>
    <row r="3480" spans="1:6" x14ac:dyDescent="0.2">
      <c r="A3480">
        <v>94.650999999999996</v>
      </c>
      <c r="B3480">
        <v>0.182</v>
      </c>
      <c r="C3480">
        <v>94.655000000000001</v>
      </c>
      <c r="D3480">
        <v>0.214</v>
      </c>
      <c r="E3480">
        <v>94.66</v>
      </c>
      <c r="F3480">
        <v>0.308</v>
      </c>
    </row>
    <row r="3481" spans="1:6" x14ac:dyDescent="0.2">
      <c r="A3481">
        <v>94.665000000000006</v>
      </c>
      <c r="B3481">
        <v>0.28299999999999997</v>
      </c>
      <c r="C3481">
        <v>94.67</v>
      </c>
      <c r="D3481">
        <v>0.246</v>
      </c>
      <c r="E3481">
        <v>94.674000000000007</v>
      </c>
      <c r="F3481">
        <v>0.23599999999999999</v>
      </c>
    </row>
    <row r="3482" spans="1:6" x14ac:dyDescent="0.2">
      <c r="A3482">
        <v>94.679000000000002</v>
      </c>
      <c r="B3482">
        <v>0.20300000000000001</v>
      </c>
      <c r="C3482">
        <v>94.683999999999997</v>
      </c>
      <c r="D3482">
        <v>0.17399999999999999</v>
      </c>
      <c r="E3482">
        <v>94.688999999999993</v>
      </c>
      <c r="F3482">
        <v>7.4999999999999997E-2</v>
      </c>
    </row>
    <row r="3483" spans="1:6" x14ac:dyDescent="0.2">
      <c r="A3483">
        <v>94.694000000000003</v>
      </c>
      <c r="B3483">
        <v>7.0000000000000007E-2</v>
      </c>
      <c r="C3483">
        <v>94.697999999999993</v>
      </c>
      <c r="D3483">
        <v>9.2999999999999999E-2</v>
      </c>
      <c r="E3483">
        <v>94.703000000000003</v>
      </c>
      <c r="F3483">
        <v>7.5999999999999998E-2</v>
      </c>
    </row>
    <row r="3484" spans="1:6" x14ac:dyDescent="0.2">
      <c r="A3484">
        <v>94.707999999999998</v>
      </c>
      <c r="B3484">
        <v>5.7000000000000002E-2</v>
      </c>
      <c r="C3484">
        <v>94.712999999999994</v>
      </c>
      <c r="D3484">
        <v>4.2000000000000003E-2</v>
      </c>
      <c r="E3484">
        <v>94.716999999999999</v>
      </c>
      <c r="F3484">
        <v>3.3000000000000002E-2</v>
      </c>
    </row>
    <row r="3485" spans="1:6" x14ac:dyDescent="0.2">
      <c r="A3485">
        <v>94.721999999999994</v>
      </c>
      <c r="B3485">
        <v>5.7000000000000002E-2</v>
      </c>
      <c r="C3485">
        <v>94.727000000000004</v>
      </c>
      <c r="D3485">
        <v>0.155</v>
      </c>
      <c r="E3485">
        <v>94.731999999999999</v>
      </c>
      <c r="F3485">
        <v>0.16900000000000001</v>
      </c>
    </row>
    <row r="3486" spans="1:6" x14ac:dyDescent="0.2">
      <c r="A3486">
        <v>94.736000000000004</v>
      </c>
      <c r="B3486">
        <v>0.23</v>
      </c>
      <c r="C3486">
        <v>94.741</v>
      </c>
      <c r="D3486">
        <v>0.22500000000000001</v>
      </c>
      <c r="E3486">
        <v>94.745999999999995</v>
      </c>
      <c r="F3486">
        <v>0.16400000000000001</v>
      </c>
    </row>
    <row r="3487" spans="1:6" x14ac:dyDescent="0.2">
      <c r="A3487">
        <v>94.751000000000005</v>
      </c>
      <c r="B3487">
        <v>0.19700000000000001</v>
      </c>
      <c r="C3487">
        <v>94.754999999999995</v>
      </c>
      <c r="D3487">
        <v>0.23899999999999999</v>
      </c>
      <c r="E3487">
        <v>94.76</v>
      </c>
      <c r="F3487">
        <v>0.218</v>
      </c>
    </row>
    <row r="3488" spans="1:6" x14ac:dyDescent="0.2">
      <c r="A3488">
        <v>94.765000000000001</v>
      </c>
      <c r="B3488">
        <v>0.17299999999999999</v>
      </c>
      <c r="C3488">
        <v>94.77</v>
      </c>
      <c r="D3488">
        <v>0.13300000000000001</v>
      </c>
      <c r="E3488">
        <v>94.775000000000006</v>
      </c>
      <c r="F3488">
        <v>9.9000000000000005E-2</v>
      </c>
    </row>
    <row r="3489" spans="1:6" x14ac:dyDescent="0.2">
      <c r="A3489">
        <v>94.778999999999996</v>
      </c>
      <c r="B3489">
        <v>9.0999999999999998E-2</v>
      </c>
      <c r="C3489">
        <v>94.784000000000006</v>
      </c>
      <c r="D3489">
        <v>9.0999999999999998E-2</v>
      </c>
      <c r="E3489">
        <v>94.789000000000001</v>
      </c>
      <c r="F3489">
        <v>9.7000000000000003E-2</v>
      </c>
    </row>
    <row r="3490" spans="1:6" x14ac:dyDescent="0.2">
      <c r="A3490">
        <v>94.793999999999997</v>
      </c>
      <c r="B3490">
        <v>0.16</v>
      </c>
      <c r="C3490">
        <v>94.798000000000002</v>
      </c>
      <c r="D3490">
        <v>0.219</v>
      </c>
      <c r="E3490">
        <v>94.802999999999997</v>
      </c>
      <c r="F3490">
        <v>0.28399999999999997</v>
      </c>
    </row>
    <row r="3491" spans="1:6" x14ac:dyDescent="0.2">
      <c r="A3491">
        <v>94.808000000000007</v>
      </c>
      <c r="B3491">
        <v>0.34300000000000003</v>
      </c>
      <c r="C3491">
        <v>94.813000000000002</v>
      </c>
      <c r="D3491">
        <v>0.33300000000000002</v>
      </c>
      <c r="E3491">
        <v>94.816999999999993</v>
      </c>
      <c r="F3491">
        <v>0.35499999999999998</v>
      </c>
    </row>
    <row r="3492" spans="1:6" x14ac:dyDescent="0.2">
      <c r="A3492">
        <v>94.822000000000003</v>
      </c>
      <c r="B3492">
        <v>0.373</v>
      </c>
      <c r="C3492">
        <v>94.826999999999998</v>
      </c>
      <c r="D3492">
        <v>0.247</v>
      </c>
      <c r="E3492">
        <v>94.831999999999994</v>
      </c>
      <c r="F3492">
        <v>0.20899999999999999</v>
      </c>
    </row>
    <row r="3493" spans="1:6" x14ac:dyDescent="0.2">
      <c r="A3493">
        <v>94.837000000000003</v>
      </c>
      <c r="B3493">
        <v>5.5E-2</v>
      </c>
      <c r="C3493">
        <v>94.840999999999994</v>
      </c>
      <c r="D3493">
        <v>0.21099999999999999</v>
      </c>
      <c r="E3493">
        <v>94.846000000000004</v>
      </c>
      <c r="F3493">
        <v>0.215</v>
      </c>
    </row>
    <row r="3494" spans="1:6" x14ac:dyDescent="0.2">
      <c r="A3494">
        <v>94.850999999999999</v>
      </c>
      <c r="B3494">
        <v>0.23200000000000001</v>
      </c>
      <c r="C3494">
        <v>94.855999999999995</v>
      </c>
      <c r="D3494">
        <v>0.19800000000000001</v>
      </c>
      <c r="E3494">
        <v>94.86</v>
      </c>
      <c r="F3494">
        <v>0.14299999999999999</v>
      </c>
    </row>
    <row r="3495" spans="1:6" x14ac:dyDescent="0.2">
      <c r="A3495">
        <v>94.864999999999995</v>
      </c>
      <c r="B3495">
        <v>0.21299999999999999</v>
      </c>
      <c r="C3495">
        <v>94.87</v>
      </c>
      <c r="D3495">
        <v>0.28499999999999998</v>
      </c>
      <c r="E3495">
        <v>94.875</v>
      </c>
      <c r="F3495">
        <v>0.224</v>
      </c>
    </row>
    <row r="3496" spans="1:6" x14ac:dyDescent="0.2">
      <c r="A3496">
        <v>94.879000000000005</v>
      </c>
      <c r="B3496">
        <v>0.17599999999999999</v>
      </c>
      <c r="C3496">
        <v>94.884</v>
      </c>
      <c r="D3496">
        <v>0.155</v>
      </c>
      <c r="E3496">
        <v>94.888999999999996</v>
      </c>
      <c r="F3496">
        <v>0.157</v>
      </c>
    </row>
    <row r="3497" spans="1:6" x14ac:dyDescent="0.2">
      <c r="A3497">
        <v>94.894000000000005</v>
      </c>
      <c r="B3497">
        <v>0.11799999999999999</v>
      </c>
      <c r="C3497">
        <v>94.899000000000001</v>
      </c>
      <c r="D3497">
        <v>0.10100000000000001</v>
      </c>
      <c r="E3497">
        <v>94.903000000000006</v>
      </c>
      <c r="F3497">
        <v>9.4E-2</v>
      </c>
    </row>
    <row r="3498" spans="1:6" x14ac:dyDescent="0.2">
      <c r="A3498">
        <v>94.908000000000001</v>
      </c>
      <c r="B3498">
        <v>8.4000000000000005E-2</v>
      </c>
      <c r="C3498">
        <v>94.912999999999997</v>
      </c>
      <c r="D3498">
        <v>0.112</v>
      </c>
      <c r="E3498">
        <v>94.918000000000006</v>
      </c>
      <c r="F3498">
        <v>8.8999999999999996E-2</v>
      </c>
    </row>
    <row r="3499" spans="1:6" x14ac:dyDescent="0.2">
      <c r="A3499">
        <v>94.921999999999997</v>
      </c>
      <c r="B3499">
        <v>0.104</v>
      </c>
      <c r="C3499">
        <v>94.927000000000007</v>
      </c>
      <c r="D3499">
        <v>0.183</v>
      </c>
      <c r="E3499">
        <v>94.932000000000002</v>
      </c>
      <c r="F3499">
        <v>8.8999999999999996E-2</v>
      </c>
    </row>
    <row r="3500" spans="1:6" x14ac:dyDescent="0.2">
      <c r="A3500">
        <v>94.936999999999998</v>
      </c>
      <c r="B3500">
        <v>8.8999999999999996E-2</v>
      </c>
      <c r="C3500">
        <v>94.941000000000003</v>
      </c>
      <c r="D3500">
        <v>6.5000000000000002E-2</v>
      </c>
      <c r="E3500">
        <v>94.945999999999998</v>
      </c>
      <c r="F3500">
        <v>0.157</v>
      </c>
    </row>
    <row r="3501" spans="1:6" x14ac:dyDescent="0.2">
      <c r="A3501">
        <v>94.950999999999993</v>
      </c>
      <c r="B3501">
        <v>0.29199999999999998</v>
      </c>
      <c r="C3501">
        <v>94.956000000000003</v>
      </c>
      <c r="D3501">
        <v>0.32500000000000001</v>
      </c>
      <c r="E3501">
        <v>94.960999999999999</v>
      </c>
      <c r="F3501">
        <v>0.224</v>
      </c>
    </row>
    <row r="3502" spans="1:6" x14ac:dyDescent="0.2">
      <c r="A3502">
        <v>94.965000000000003</v>
      </c>
      <c r="B3502">
        <v>0.28100000000000003</v>
      </c>
      <c r="C3502">
        <v>94.97</v>
      </c>
      <c r="D3502">
        <v>0.246</v>
      </c>
      <c r="E3502">
        <v>94.974999999999994</v>
      </c>
      <c r="F3502">
        <v>0.253</v>
      </c>
    </row>
    <row r="3503" spans="1:6" x14ac:dyDescent="0.2">
      <c r="A3503">
        <v>94.98</v>
      </c>
      <c r="B3503">
        <v>0.191</v>
      </c>
      <c r="C3503">
        <v>94.983999999999995</v>
      </c>
      <c r="D3503">
        <v>0.37</v>
      </c>
      <c r="E3503">
        <v>94.989000000000004</v>
      </c>
      <c r="F3503">
        <v>0.41299999999999998</v>
      </c>
    </row>
    <row r="3504" spans="1:6" x14ac:dyDescent="0.2">
      <c r="A3504">
        <v>94.994</v>
      </c>
      <c r="B3504">
        <v>0.57499999999999996</v>
      </c>
      <c r="C3504">
        <v>94.998999999999995</v>
      </c>
      <c r="D3504">
        <v>0.48</v>
      </c>
      <c r="E3504">
        <v>95.003</v>
      </c>
      <c r="F3504">
        <v>0.442</v>
      </c>
    </row>
    <row r="3505" spans="1:6" x14ac:dyDescent="0.2">
      <c r="A3505">
        <v>95.007999999999996</v>
      </c>
      <c r="B3505">
        <v>0.43</v>
      </c>
      <c r="C3505">
        <v>95.013000000000005</v>
      </c>
      <c r="D3505">
        <v>0.22900000000000001</v>
      </c>
      <c r="E3505">
        <v>95.018000000000001</v>
      </c>
      <c r="F3505">
        <v>0.21</v>
      </c>
    </row>
    <row r="3506" spans="1:6" x14ac:dyDescent="0.2">
      <c r="A3506">
        <v>95.022999999999996</v>
      </c>
      <c r="B3506">
        <v>0.27800000000000002</v>
      </c>
      <c r="C3506">
        <v>95.027000000000001</v>
      </c>
      <c r="D3506">
        <v>0.184</v>
      </c>
      <c r="E3506">
        <v>95.031999999999996</v>
      </c>
      <c r="F3506">
        <v>0.25</v>
      </c>
    </row>
    <row r="3507" spans="1:6" x14ac:dyDescent="0.2">
      <c r="A3507">
        <v>95.037000000000006</v>
      </c>
      <c r="B3507">
        <v>0.26100000000000001</v>
      </c>
      <c r="C3507">
        <v>95.042000000000002</v>
      </c>
      <c r="D3507">
        <v>8.3000000000000004E-2</v>
      </c>
      <c r="E3507">
        <v>95.046000000000006</v>
      </c>
      <c r="F3507">
        <v>0.08</v>
      </c>
    </row>
    <row r="3508" spans="1:6" x14ac:dyDescent="0.2">
      <c r="A3508">
        <v>95.051000000000002</v>
      </c>
      <c r="B3508">
        <v>0.20100000000000001</v>
      </c>
      <c r="C3508">
        <v>95.055999999999997</v>
      </c>
      <c r="D3508">
        <v>0.41299999999999998</v>
      </c>
      <c r="E3508">
        <v>95.061000000000007</v>
      </c>
      <c r="F3508">
        <v>0.32200000000000001</v>
      </c>
    </row>
    <row r="3509" spans="1:6" x14ac:dyDescent="0.2">
      <c r="A3509">
        <v>95.064999999999998</v>
      </c>
      <c r="B3509">
        <v>0.23599999999999999</v>
      </c>
      <c r="C3509">
        <v>95.07</v>
      </c>
      <c r="D3509">
        <v>0.23699999999999999</v>
      </c>
      <c r="E3509">
        <v>95.075000000000003</v>
      </c>
      <c r="F3509">
        <v>0.189</v>
      </c>
    </row>
    <row r="3510" spans="1:6" x14ac:dyDescent="0.2">
      <c r="A3510">
        <v>95.08</v>
      </c>
      <c r="B3510">
        <v>0.127</v>
      </c>
      <c r="C3510">
        <v>95.084999999999994</v>
      </c>
      <c r="D3510">
        <v>0.114</v>
      </c>
      <c r="E3510">
        <v>95.088999999999999</v>
      </c>
      <c r="F3510">
        <v>7.2999999999999995E-2</v>
      </c>
    </row>
    <row r="3511" spans="1:6" x14ac:dyDescent="0.2">
      <c r="A3511">
        <v>95.093999999999994</v>
      </c>
      <c r="B3511">
        <v>9.2999999999999999E-2</v>
      </c>
      <c r="C3511">
        <v>95.099000000000004</v>
      </c>
      <c r="D3511">
        <v>0.214</v>
      </c>
      <c r="E3511">
        <v>95.103999999999999</v>
      </c>
      <c r="F3511">
        <v>0.35799999999999998</v>
      </c>
    </row>
    <row r="3512" spans="1:6" x14ac:dyDescent="0.2">
      <c r="A3512">
        <v>95.108000000000004</v>
      </c>
      <c r="B3512">
        <v>0.20699999999999999</v>
      </c>
      <c r="C3512">
        <v>95.113</v>
      </c>
      <c r="D3512">
        <v>0.125</v>
      </c>
      <c r="E3512">
        <v>95.117999999999995</v>
      </c>
      <c r="F3512">
        <v>0.36299999999999999</v>
      </c>
    </row>
    <row r="3513" spans="1:6" x14ac:dyDescent="0.2">
      <c r="A3513">
        <v>95.123000000000005</v>
      </c>
      <c r="B3513">
        <v>0.43</v>
      </c>
      <c r="C3513">
        <v>95.126999999999995</v>
      </c>
      <c r="D3513">
        <v>0.49299999999999999</v>
      </c>
      <c r="E3513">
        <v>95.132000000000005</v>
      </c>
      <c r="F3513">
        <v>0.41099999999999998</v>
      </c>
    </row>
    <row r="3514" spans="1:6" x14ac:dyDescent="0.2">
      <c r="A3514">
        <v>95.137</v>
      </c>
      <c r="B3514">
        <v>0.34899999999999998</v>
      </c>
      <c r="C3514">
        <v>95.141999999999996</v>
      </c>
      <c r="D3514">
        <v>0.35899999999999999</v>
      </c>
      <c r="E3514">
        <v>95.146000000000001</v>
      </c>
      <c r="F3514">
        <v>0.38100000000000001</v>
      </c>
    </row>
    <row r="3515" spans="1:6" x14ac:dyDescent="0.2">
      <c r="A3515">
        <v>95.150999999999996</v>
      </c>
      <c r="B3515">
        <v>0.36699999999999999</v>
      </c>
      <c r="C3515">
        <v>95.156000000000006</v>
      </c>
      <c r="D3515">
        <v>0.39</v>
      </c>
      <c r="E3515">
        <v>95.161000000000001</v>
      </c>
      <c r="F3515">
        <v>0.436</v>
      </c>
    </row>
    <row r="3516" spans="1:6" x14ac:dyDescent="0.2">
      <c r="A3516">
        <v>95.165999999999997</v>
      </c>
      <c r="B3516">
        <v>0.443</v>
      </c>
      <c r="C3516">
        <v>95.17</v>
      </c>
      <c r="D3516">
        <v>0.41299999999999998</v>
      </c>
      <c r="E3516">
        <v>95.174999999999997</v>
      </c>
      <c r="F3516">
        <v>0.47599999999999998</v>
      </c>
    </row>
    <row r="3517" spans="1:6" x14ac:dyDescent="0.2">
      <c r="A3517">
        <v>95.18</v>
      </c>
      <c r="B3517">
        <v>0.46800000000000003</v>
      </c>
      <c r="C3517">
        <v>95.185000000000002</v>
      </c>
      <c r="D3517">
        <v>0.39700000000000002</v>
      </c>
      <c r="E3517">
        <v>95.188999999999993</v>
      </c>
      <c r="F3517">
        <v>0.33800000000000002</v>
      </c>
    </row>
    <row r="3518" spans="1:6" x14ac:dyDescent="0.2">
      <c r="A3518">
        <v>95.194000000000003</v>
      </c>
      <c r="B3518">
        <v>0.313</v>
      </c>
      <c r="C3518">
        <v>95.198999999999998</v>
      </c>
      <c r="D3518">
        <v>0.19900000000000001</v>
      </c>
      <c r="E3518">
        <v>95.203999999999994</v>
      </c>
      <c r="F3518">
        <v>8.4000000000000005E-2</v>
      </c>
    </row>
    <row r="3519" spans="1:6" x14ac:dyDescent="0.2">
      <c r="A3519">
        <v>95.207999999999998</v>
      </c>
      <c r="B3519">
        <v>0.17100000000000001</v>
      </c>
      <c r="C3519">
        <v>95.212999999999994</v>
      </c>
      <c r="D3519">
        <v>0.253</v>
      </c>
      <c r="E3519">
        <v>95.218000000000004</v>
      </c>
      <c r="F3519">
        <v>0.22600000000000001</v>
      </c>
    </row>
    <row r="3520" spans="1:6" x14ac:dyDescent="0.2">
      <c r="A3520">
        <v>95.222999999999999</v>
      </c>
      <c r="B3520">
        <v>0.23799999999999999</v>
      </c>
      <c r="C3520">
        <v>95.227999999999994</v>
      </c>
      <c r="D3520">
        <v>0.26800000000000002</v>
      </c>
      <c r="E3520">
        <v>95.231999999999999</v>
      </c>
      <c r="F3520">
        <v>0.28299999999999997</v>
      </c>
    </row>
    <row r="3521" spans="1:6" x14ac:dyDescent="0.2">
      <c r="A3521">
        <v>95.236999999999995</v>
      </c>
      <c r="B3521">
        <v>0.36799999999999999</v>
      </c>
      <c r="C3521">
        <v>95.242000000000004</v>
      </c>
      <c r="D3521">
        <v>0.35</v>
      </c>
      <c r="E3521">
        <v>95.247</v>
      </c>
      <c r="F3521">
        <v>0.35399999999999998</v>
      </c>
    </row>
    <row r="3522" spans="1:6" x14ac:dyDescent="0.2">
      <c r="A3522">
        <v>95.251000000000005</v>
      </c>
      <c r="B3522">
        <v>0.309</v>
      </c>
      <c r="C3522">
        <v>95.256</v>
      </c>
      <c r="D3522">
        <v>0.28199999999999997</v>
      </c>
      <c r="E3522">
        <v>95.260999999999996</v>
      </c>
      <c r="F3522">
        <v>0.27400000000000002</v>
      </c>
    </row>
    <row r="3523" spans="1:6" x14ac:dyDescent="0.2">
      <c r="A3523">
        <v>95.266000000000005</v>
      </c>
      <c r="B3523">
        <v>0.26100000000000001</v>
      </c>
      <c r="C3523">
        <v>95.27</v>
      </c>
      <c r="D3523">
        <v>0.216</v>
      </c>
      <c r="E3523">
        <v>95.275000000000006</v>
      </c>
      <c r="F3523">
        <v>0.23499999999999999</v>
      </c>
    </row>
    <row r="3524" spans="1:6" x14ac:dyDescent="0.2">
      <c r="A3524">
        <v>95.28</v>
      </c>
      <c r="B3524">
        <v>0.26600000000000001</v>
      </c>
      <c r="C3524">
        <v>95.284999999999997</v>
      </c>
      <c r="D3524">
        <v>0.30599999999999999</v>
      </c>
      <c r="E3524">
        <v>95.29</v>
      </c>
      <c r="F3524">
        <v>0.22600000000000001</v>
      </c>
    </row>
    <row r="3525" spans="1:6" x14ac:dyDescent="0.2">
      <c r="A3525">
        <v>95.293999999999997</v>
      </c>
      <c r="B3525">
        <v>0.19500000000000001</v>
      </c>
      <c r="C3525">
        <v>95.299000000000007</v>
      </c>
      <c r="D3525">
        <v>0.16700000000000001</v>
      </c>
      <c r="E3525">
        <v>95.304000000000002</v>
      </c>
      <c r="F3525">
        <v>0.13400000000000001</v>
      </c>
    </row>
    <row r="3526" spans="1:6" x14ac:dyDescent="0.2">
      <c r="A3526">
        <v>95.308999999999997</v>
      </c>
      <c r="B3526">
        <v>0.13100000000000001</v>
      </c>
      <c r="C3526">
        <v>95.313000000000002</v>
      </c>
      <c r="D3526">
        <v>0.158</v>
      </c>
      <c r="E3526">
        <v>95.317999999999998</v>
      </c>
      <c r="F3526">
        <v>0.223</v>
      </c>
    </row>
    <row r="3527" spans="1:6" x14ac:dyDescent="0.2">
      <c r="A3527">
        <v>95.322999999999993</v>
      </c>
      <c r="B3527">
        <v>0.23799999999999999</v>
      </c>
      <c r="C3527">
        <v>95.328000000000003</v>
      </c>
      <c r="D3527">
        <v>0.26200000000000001</v>
      </c>
      <c r="E3527">
        <v>95.331999999999994</v>
      </c>
      <c r="F3527">
        <v>0.22900000000000001</v>
      </c>
    </row>
    <row r="3528" spans="1:6" x14ac:dyDescent="0.2">
      <c r="A3528">
        <v>95.337000000000003</v>
      </c>
      <c r="B3528">
        <v>0.33400000000000002</v>
      </c>
      <c r="C3528">
        <v>95.341999999999999</v>
      </c>
      <c r="D3528">
        <v>0.443</v>
      </c>
      <c r="E3528">
        <v>95.346999999999994</v>
      </c>
      <c r="F3528">
        <v>0.436</v>
      </c>
    </row>
    <row r="3529" spans="1:6" x14ac:dyDescent="0.2">
      <c r="A3529">
        <v>95.352000000000004</v>
      </c>
      <c r="B3529">
        <v>0.377</v>
      </c>
      <c r="C3529">
        <v>95.355999999999995</v>
      </c>
      <c r="D3529">
        <v>0.34599999999999997</v>
      </c>
      <c r="E3529">
        <v>95.361000000000004</v>
      </c>
      <c r="F3529">
        <v>0.23100000000000001</v>
      </c>
    </row>
    <row r="3530" spans="1:6" x14ac:dyDescent="0.2">
      <c r="A3530">
        <v>95.366</v>
      </c>
      <c r="B3530">
        <v>0.185</v>
      </c>
      <c r="C3530">
        <v>95.370999999999995</v>
      </c>
      <c r="D3530">
        <v>0.221</v>
      </c>
      <c r="E3530">
        <v>95.375</v>
      </c>
      <c r="F3530">
        <v>0.159</v>
      </c>
    </row>
    <row r="3531" spans="1:6" x14ac:dyDescent="0.2">
      <c r="A3531">
        <v>95.38</v>
      </c>
      <c r="B3531">
        <v>0.14299999999999999</v>
      </c>
      <c r="C3531">
        <v>95.385000000000005</v>
      </c>
      <c r="D3531">
        <v>9.8000000000000004E-2</v>
      </c>
      <c r="E3531">
        <v>95.39</v>
      </c>
      <c r="F3531">
        <v>8.6999999999999994E-2</v>
      </c>
    </row>
    <row r="3532" spans="1:6" x14ac:dyDescent="0.2">
      <c r="A3532">
        <v>95.394000000000005</v>
      </c>
      <c r="B3532">
        <v>0.10299999999999999</v>
      </c>
      <c r="C3532">
        <v>95.399000000000001</v>
      </c>
      <c r="D3532">
        <v>9.7000000000000003E-2</v>
      </c>
      <c r="E3532">
        <v>95.403999999999996</v>
      </c>
      <c r="F3532">
        <v>0.26400000000000001</v>
      </c>
    </row>
    <row r="3533" spans="1:6" x14ac:dyDescent="0.2">
      <c r="A3533">
        <v>95.409000000000006</v>
      </c>
      <c r="B3533">
        <v>0.38800000000000001</v>
      </c>
      <c r="C3533">
        <v>95.414000000000001</v>
      </c>
      <c r="D3533">
        <v>0.31</v>
      </c>
      <c r="E3533">
        <v>95.418000000000006</v>
      </c>
      <c r="F3533">
        <v>0.37</v>
      </c>
    </row>
    <row r="3534" spans="1:6" x14ac:dyDescent="0.2">
      <c r="A3534">
        <v>95.423000000000002</v>
      </c>
      <c r="B3534">
        <v>0.35</v>
      </c>
      <c r="C3534">
        <v>95.427999999999997</v>
      </c>
      <c r="D3534">
        <v>0.35299999999999998</v>
      </c>
      <c r="E3534">
        <v>95.433000000000007</v>
      </c>
      <c r="F3534">
        <v>0.371</v>
      </c>
    </row>
    <row r="3535" spans="1:6" x14ac:dyDescent="0.2">
      <c r="A3535">
        <v>95.436999999999998</v>
      </c>
      <c r="B3535">
        <v>0.45100000000000001</v>
      </c>
      <c r="C3535">
        <v>95.441999999999993</v>
      </c>
      <c r="D3535">
        <v>0.50900000000000001</v>
      </c>
      <c r="E3535">
        <v>95.447000000000003</v>
      </c>
      <c r="F3535">
        <v>0.496</v>
      </c>
    </row>
    <row r="3536" spans="1:6" x14ac:dyDescent="0.2">
      <c r="A3536">
        <v>95.451999999999998</v>
      </c>
      <c r="B3536">
        <v>0.51800000000000002</v>
      </c>
      <c r="C3536">
        <v>95.456000000000003</v>
      </c>
      <c r="D3536">
        <v>0.52400000000000002</v>
      </c>
      <c r="E3536">
        <v>95.460999999999999</v>
      </c>
      <c r="F3536">
        <v>0.52800000000000002</v>
      </c>
    </row>
    <row r="3537" spans="1:6" x14ac:dyDescent="0.2">
      <c r="A3537">
        <v>95.465999999999994</v>
      </c>
      <c r="B3537">
        <v>0.57999999999999996</v>
      </c>
      <c r="C3537">
        <v>95.471000000000004</v>
      </c>
      <c r="D3537">
        <v>0.61399999999999999</v>
      </c>
      <c r="E3537">
        <v>95.475999999999999</v>
      </c>
      <c r="F3537">
        <v>0.36699999999999999</v>
      </c>
    </row>
    <row r="3538" spans="1:6" x14ac:dyDescent="0.2">
      <c r="A3538">
        <v>95.48</v>
      </c>
      <c r="B3538">
        <v>0.29199999999999998</v>
      </c>
      <c r="C3538">
        <v>95.484999999999999</v>
      </c>
      <c r="D3538">
        <v>0.26400000000000001</v>
      </c>
      <c r="E3538">
        <v>95.49</v>
      </c>
      <c r="F3538">
        <v>0.24199999999999999</v>
      </c>
    </row>
    <row r="3539" spans="1:6" x14ac:dyDescent="0.2">
      <c r="A3539">
        <v>95.495000000000005</v>
      </c>
      <c r="B3539">
        <v>0.127</v>
      </c>
      <c r="C3539">
        <v>95.498999999999995</v>
      </c>
      <c r="D3539">
        <v>0.13200000000000001</v>
      </c>
      <c r="E3539">
        <v>95.504000000000005</v>
      </c>
      <c r="F3539">
        <v>0.20899999999999999</v>
      </c>
    </row>
    <row r="3540" spans="1:6" x14ac:dyDescent="0.2">
      <c r="A3540">
        <v>95.509</v>
      </c>
      <c r="B3540">
        <v>0.26100000000000001</v>
      </c>
      <c r="C3540">
        <v>95.513999999999996</v>
      </c>
      <c r="D3540">
        <v>0.26400000000000001</v>
      </c>
      <c r="E3540">
        <v>95.518000000000001</v>
      </c>
      <c r="F3540">
        <v>0.28299999999999997</v>
      </c>
    </row>
    <row r="3541" spans="1:6" x14ac:dyDescent="0.2">
      <c r="A3541">
        <v>95.522999999999996</v>
      </c>
      <c r="B3541">
        <v>0.317</v>
      </c>
      <c r="C3541">
        <v>95.528000000000006</v>
      </c>
      <c r="D3541">
        <v>0.33200000000000002</v>
      </c>
      <c r="E3541">
        <v>95.533000000000001</v>
      </c>
      <c r="F3541">
        <v>0.317</v>
      </c>
    </row>
    <row r="3542" spans="1:6" x14ac:dyDescent="0.2">
      <c r="A3542">
        <v>95.537999999999997</v>
      </c>
      <c r="B3542">
        <v>0.36799999999999999</v>
      </c>
      <c r="C3542">
        <v>95.542000000000002</v>
      </c>
      <c r="D3542">
        <v>0.32300000000000001</v>
      </c>
      <c r="E3542">
        <v>95.546999999999997</v>
      </c>
      <c r="F3542">
        <v>0.248</v>
      </c>
    </row>
    <row r="3543" spans="1:6" x14ac:dyDescent="0.2">
      <c r="A3543">
        <v>95.552000000000007</v>
      </c>
      <c r="B3543">
        <v>0.24</v>
      </c>
      <c r="C3543">
        <v>95.557000000000002</v>
      </c>
      <c r="D3543">
        <v>0.19500000000000001</v>
      </c>
      <c r="E3543">
        <v>95.561000000000007</v>
      </c>
      <c r="F3543">
        <v>0.188</v>
      </c>
    </row>
    <row r="3544" spans="1:6" x14ac:dyDescent="0.2">
      <c r="A3544">
        <v>95.566000000000003</v>
      </c>
      <c r="B3544">
        <v>0.182</v>
      </c>
      <c r="C3544">
        <v>95.570999999999998</v>
      </c>
      <c r="D3544">
        <v>0.14599999999999999</v>
      </c>
      <c r="E3544">
        <v>95.575999999999993</v>
      </c>
      <c r="F3544">
        <v>0.16900000000000001</v>
      </c>
    </row>
    <row r="3545" spans="1:6" x14ac:dyDescent="0.2">
      <c r="A3545">
        <v>95.58</v>
      </c>
      <c r="B3545">
        <v>9.2999999999999999E-2</v>
      </c>
      <c r="C3545">
        <v>95.584999999999994</v>
      </c>
      <c r="D3545">
        <v>0.13</v>
      </c>
      <c r="E3545">
        <v>95.59</v>
      </c>
      <c r="F3545">
        <v>0.17899999999999999</v>
      </c>
    </row>
    <row r="3546" spans="1:6" x14ac:dyDescent="0.2">
      <c r="A3546">
        <v>95.594999999999999</v>
      </c>
      <c r="B3546">
        <v>0.23300000000000001</v>
      </c>
      <c r="C3546">
        <v>95.599000000000004</v>
      </c>
      <c r="D3546">
        <v>0.184</v>
      </c>
      <c r="E3546">
        <v>95.603999999999999</v>
      </c>
      <c r="F3546">
        <v>0.19600000000000001</v>
      </c>
    </row>
    <row r="3547" spans="1:6" x14ac:dyDescent="0.2">
      <c r="A3547">
        <v>95.608999999999995</v>
      </c>
      <c r="B3547">
        <v>6.8000000000000005E-2</v>
      </c>
      <c r="C3547">
        <v>95.614000000000004</v>
      </c>
      <c r="D3547">
        <v>0.16500000000000001</v>
      </c>
      <c r="E3547">
        <v>95.619</v>
      </c>
      <c r="F3547">
        <v>0.20799999999999999</v>
      </c>
    </row>
    <row r="3548" spans="1:6" x14ac:dyDescent="0.2">
      <c r="A3548">
        <v>95.623000000000005</v>
      </c>
      <c r="B3548">
        <v>0.109</v>
      </c>
      <c r="C3548">
        <v>95.628</v>
      </c>
      <c r="D3548">
        <v>0.159</v>
      </c>
      <c r="E3548">
        <v>95.632999999999996</v>
      </c>
      <c r="F3548">
        <v>0.16600000000000001</v>
      </c>
    </row>
    <row r="3549" spans="1:6" x14ac:dyDescent="0.2">
      <c r="A3549">
        <v>95.638000000000005</v>
      </c>
      <c r="B3549">
        <v>0.16700000000000001</v>
      </c>
      <c r="C3549">
        <v>95.641999999999996</v>
      </c>
      <c r="D3549">
        <v>0.17199999999999999</v>
      </c>
      <c r="E3549">
        <v>95.647000000000006</v>
      </c>
      <c r="F3549">
        <v>0.14399999999999999</v>
      </c>
    </row>
    <row r="3550" spans="1:6" x14ac:dyDescent="0.2">
      <c r="A3550">
        <v>95.652000000000001</v>
      </c>
      <c r="B3550">
        <v>0.126</v>
      </c>
      <c r="C3550">
        <v>95.656999999999996</v>
      </c>
      <c r="D3550">
        <v>0.157</v>
      </c>
      <c r="E3550">
        <v>95.661000000000001</v>
      </c>
      <c r="F3550">
        <v>0.16600000000000001</v>
      </c>
    </row>
    <row r="3551" spans="1:6" x14ac:dyDescent="0.2">
      <c r="A3551">
        <v>95.665999999999997</v>
      </c>
      <c r="B3551">
        <v>0.14599999999999999</v>
      </c>
      <c r="C3551">
        <v>95.671000000000006</v>
      </c>
      <c r="D3551">
        <v>0.16800000000000001</v>
      </c>
      <c r="E3551">
        <v>95.676000000000002</v>
      </c>
      <c r="F3551">
        <v>8.3000000000000004E-2</v>
      </c>
    </row>
    <row r="3552" spans="1:6" x14ac:dyDescent="0.2">
      <c r="A3552">
        <v>95.680999999999997</v>
      </c>
      <c r="B3552">
        <v>7.2999999999999995E-2</v>
      </c>
      <c r="C3552">
        <v>95.685000000000002</v>
      </c>
      <c r="D3552">
        <v>4.7E-2</v>
      </c>
      <c r="E3552">
        <v>95.69</v>
      </c>
      <c r="F3552">
        <v>8.2000000000000003E-2</v>
      </c>
    </row>
    <row r="3553" spans="1:6" x14ac:dyDescent="0.2">
      <c r="A3553">
        <v>95.694999999999993</v>
      </c>
      <c r="B3553">
        <v>0.12</v>
      </c>
      <c r="C3553">
        <v>95.7</v>
      </c>
      <c r="D3553">
        <v>0.16300000000000001</v>
      </c>
      <c r="E3553">
        <v>95.703999999999994</v>
      </c>
      <c r="F3553">
        <v>0.23</v>
      </c>
    </row>
    <row r="3554" spans="1:6" x14ac:dyDescent="0.2">
      <c r="A3554">
        <v>95.709000000000003</v>
      </c>
      <c r="B3554">
        <v>0.16400000000000001</v>
      </c>
      <c r="C3554">
        <v>95.713999999999999</v>
      </c>
      <c r="D3554">
        <v>0.24099999999999999</v>
      </c>
      <c r="E3554">
        <v>95.718999999999994</v>
      </c>
      <c r="F3554">
        <v>0.28499999999999998</v>
      </c>
    </row>
    <row r="3555" spans="1:6" x14ac:dyDescent="0.2">
      <c r="A3555">
        <v>95.722999999999999</v>
      </c>
      <c r="B3555">
        <v>0.26700000000000002</v>
      </c>
      <c r="C3555">
        <v>95.727999999999994</v>
      </c>
      <c r="D3555">
        <v>0.32200000000000001</v>
      </c>
      <c r="E3555">
        <v>95.733000000000004</v>
      </c>
      <c r="F3555">
        <v>0.29199999999999998</v>
      </c>
    </row>
    <row r="3556" spans="1:6" x14ac:dyDescent="0.2">
      <c r="A3556">
        <v>95.738</v>
      </c>
      <c r="B3556">
        <v>0.26800000000000002</v>
      </c>
      <c r="C3556">
        <v>95.742999999999995</v>
      </c>
      <c r="D3556">
        <v>0.31</v>
      </c>
      <c r="E3556">
        <v>95.747</v>
      </c>
      <c r="F3556">
        <v>0.29199999999999998</v>
      </c>
    </row>
    <row r="3557" spans="1:6" x14ac:dyDescent="0.2">
      <c r="A3557">
        <v>95.751999999999995</v>
      </c>
      <c r="B3557">
        <v>0.249</v>
      </c>
      <c r="C3557">
        <v>95.757000000000005</v>
      </c>
      <c r="D3557">
        <v>0.28100000000000003</v>
      </c>
      <c r="E3557">
        <v>95.762</v>
      </c>
      <c r="F3557">
        <v>0.311</v>
      </c>
    </row>
    <row r="3558" spans="1:6" x14ac:dyDescent="0.2">
      <c r="A3558">
        <v>95.766000000000005</v>
      </c>
      <c r="B3558">
        <v>0.33300000000000002</v>
      </c>
      <c r="C3558">
        <v>95.771000000000001</v>
      </c>
      <c r="D3558">
        <v>0.29199999999999998</v>
      </c>
      <c r="E3558">
        <v>95.775999999999996</v>
      </c>
      <c r="F3558">
        <v>0.35099999999999998</v>
      </c>
    </row>
    <row r="3559" spans="1:6" x14ac:dyDescent="0.2">
      <c r="A3559">
        <v>95.781000000000006</v>
      </c>
      <c r="B3559">
        <v>0.36599999999999999</v>
      </c>
      <c r="C3559">
        <v>95.784999999999997</v>
      </c>
      <c r="D3559">
        <v>0.30399999999999999</v>
      </c>
      <c r="E3559">
        <v>95.79</v>
      </c>
      <c r="F3559">
        <v>0.39100000000000001</v>
      </c>
    </row>
    <row r="3560" spans="1:6" x14ac:dyDescent="0.2">
      <c r="A3560">
        <v>95.795000000000002</v>
      </c>
      <c r="B3560">
        <v>0.436</v>
      </c>
      <c r="C3560">
        <v>95.8</v>
      </c>
      <c r="D3560">
        <v>0.432</v>
      </c>
      <c r="E3560">
        <v>95.805000000000007</v>
      </c>
      <c r="F3560">
        <v>0.436</v>
      </c>
    </row>
    <row r="3561" spans="1:6" x14ac:dyDescent="0.2">
      <c r="A3561">
        <v>95.808999999999997</v>
      </c>
      <c r="B3561">
        <v>0.45200000000000001</v>
      </c>
      <c r="C3561">
        <v>95.813999999999993</v>
      </c>
      <c r="D3561">
        <v>0.45600000000000002</v>
      </c>
      <c r="E3561">
        <v>95.819000000000003</v>
      </c>
      <c r="F3561">
        <v>0.41199999999999998</v>
      </c>
    </row>
    <row r="3562" spans="1:6" x14ac:dyDescent="0.2">
      <c r="A3562">
        <v>95.823999999999998</v>
      </c>
      <c r="B3562">
        <v>0.34599999999999997</v>
      </c>
      <c r="C3562">
        <v>95.828000000000003</v>
      </c>
      <c r="D3562">
        <v>0.27100000000000002</v>
      </c>
      <c r="E3562">
        <v>95.832999999999998</v>
      </c>
      <c r="F3562">
        <v>0.23</v>
      </c>
    </row>
    <row r="3563" spans="1:6" x14ac:dyDescent="0.2">
      <c r="A3563">
        <v>95.837999999999994</v>
      </c>
      <c r="B3563">
        <v>5.3999999999999999E-2</v>
      </c>
      <c r="C3563">
        <v>95.843000000000004</v>
      </c>
      <c r="D3563">
        <v>0.20100000000000001</v>
      </c>
      <c r="E3563">
        <v>95.846999999999994</v>
      </c>
      <c r="F3563">
        <v>0.26600000000000001</v>
      </c>
    </row>
    <row r="3564" spans="1:6" x14ac:dyDescent="0.2">
      <c r="A3564">
        <v>95.852000000000004</v>
      </c>
      <c r="B3564">
        <v>0.21</v>
      </c>
      <c r="C3564">
        <v>95.856999999999999</v>
      </c>
      <c r="D3564">
        <v>0.217</v>
      </c>
      <c r="E3564">
        <v>95.861999999999995</v>
      </c>
      <c r="F3564">
        <v>0.311</v>
      </c>
    </row>
    <row r="3565" spans="1:6" x14ac:dyDescent="0.2">
      <c r="A3565">
        <v>95.867000000000004</v>
      </c>
      <c r="B3565">
        <v>0.17799999999999999</v>
      </c>
      <c r="C3565">
        <v>95.870999999999995</v>
      </c>
      <c r="D3565">
        <v>0.27500000000000002</v>
      </c>
      <c r="E3565">
        <v>95.876000000000005</v>
      </c>
      <c r="F3565">
        <v>0.185</v>
      </c>
    </row>
    <row r="3566" spans="1:6" x14ac:dyDescent="0.2">
      <c r="A3566">
        <v>95.881</v>
      </c>
      <c r="B3566">
        <v>0.23300000000000001</v>
      </c>
      <c r="C3566">
        <v>95.885999999999996</v>
      </c>
      <c r="D3566">
        <v>0.29499999999999998</v>
      </c>
      <c r="E3566">
        <v>95.89</v>
      </c>
      <c r="F3566">
        <v>0.13200000000000001</v>
      </c>
    </row>
    <row r="3567" spans="1:6" x14ac:dyDescent="0.2">
      <c r="A3567">
        <v>95.894999999999996</v>
      </c>
      <c r="B3567">
        <v>0.26500000000000001</v>
      </c>
      <c r="C3567">
        <v>95.9</v>
      </c>
      <c r="D3567">
        <v>0.24199999999999999</v>
      </c>
      <c r="E3567">
        <v>95.905000000000001</v>
      </c>
      <c r="F3567">
        <v>0.21299999999999999</v>
      </c>
    </row>
    <row r="3568" spans="1:6" x14ac:dyDescent="0.2">
      <c r="A3568">
        <v>95.909000000000006</v>
      </c>
      <c r="B3568">
        <v>0.18</v>
      </c>
      <c r="C3568">
        <v>95.914000000000001</v>
      </c>
      <c r="D3568">
        <v>0.21299999999999999</v>
      </c>
      <c r="E3568">
        <v>95.918999999999997</v>
      </c>
      <c r="F3568">
        <v>0.21</v>
      </c>
    </row>
    <row r="3569" spans="1:6" x14ac:dyDescent="0.2">
      <c r="A3569">
        <v>95.924000000000007</v>
      </c>
      <c r="B3569">
        <v>0.127</v>
      </c>
      <c r="C3569">
        <v>95.929000000000002</v>
      </c>
      <c r="D3569">
        <v>0.185</v>
      </c>
      <c r="E3569">
        <v>95.933000000000007</v>
      </c>
      <c r="F3569">
        <v>0.183</v>
      </c>
    </row>
    <row r="3570" spans="1:6" x14ac:dyDescent="0.2">
      <c r="A3570">
        <v>95.938000000000002</v>
      </c>
      <c r="B3570">
        <v>0.09</v>
      </c>
      <c r="C3570">
        <v>95.942999999999998</v>
      </c>
      <c r="D3570">
        <v>0.18099999999999999</v>
      </c>
      <c r="E3570">
        <v>95.947999999999993</v>
      </c>
      <c r="F3570">
        <v>0.187</v>
      </c>
    </row>
    <row r="3571" spans="1:6" x14ac:dyDescent="0.2">
      <c r="A3571">
        <v>95.951999999999998</v>
      </c>
      <c r="B3571">
        <v>0.17599999999999999</v>
      </c>
      <c r="C3571">
        <v>95.956999999999994</v>
      </c>
      <c r="D3571">
        <v>0.20200000000000001</v>
      </c>
      <c r="E3571">
        <v>95.962000000000003</v>
      </c>
      <c r="F3571">
        <v>0.20599999999999999</v>
      </c>
    </row>
    <row r="3572" spans="1:6" x14ac:dyDescent="0.2">
      <c r="A3572">
        <v>95.966999999999999</v>
      </c>
      <c r="B3572">
        <v>0.28899999999999998</v>
      </c>
      <c r="C3572">
        <v>95.971000000000004</v>
      </c>
      <c r="D3572">
        <v>0.27200000000000002</v>
      </c>
      <c r="E3572">
        <v>95.975999999999999</v>
      </c>
      <c r="F3572">
        <v>0.25900000000000001</v>
      </c>
    </row>
    <row r="3573" spans="1:6" x14ac:dyDescent="0.2">
      <c r="A3573">
        <v>95.980999999999995</v>
      </c>
      <c r="B3573">
        <v>0.20200000000000001</v>
      </c>
      <c r="C3573">
        <v>95.986000000000004</v>
      </c>
      <c r="D3573">
        <v>0.16</v>
      </c>
      <c r="E3573">
        <v>95.991</v>
      </c>
      <c r="F3573">
        <v>6.2E-2</v>
      </c>
    </row>
    <row r="3574" spans="1:6" x14ac:dyDescent="0.2">
      <c r="A3574">
        <v>95.995000000000005</v>
      </c>
      <c r="B3574">
        <v>0.11600000000000001</v>
      </c>
      <c r="C3574">
        <v>96</v>
      </c>
      <c r="D3574">
        <v>1.7000000000000001E-2</v>
      </c>
      <c r="E3574">
        <v>96.004999999999995</v>
      </c>
      <c r="F3574">
        <v>0.11899999999999999</v>
      </c>
    </row>
    <row r="3575" spans="1:6" x14ac:dyDescent="0.2">
      <c r="A3575">
        <v>96.01</v>
      </c>
      <c r="B3575">
        <v>0.16700000000000001</v>
      </c>
      <c r="C3575">
        <v>96.013999999999996</v>
      </c>
      <c r="D3575">
        <v>0.23599999999999999</v>
      </c>
      <c r="E3575">
        <v>96.019000000000005</v>
      </c>
      <c r="F3575">
        <v>0.255</v>
      </c>
    </row>
    <row r="3576" spans="1:6" x14ac:dyDescent="0.2">
      <c r="A3576">
        <v>96.024000000000001</v>
      </c>
      <c r="B3576">
        <v>0.16800000000000001</v>
      </c>
      <c r="C3576">
        <v>96.028999999999996</v>
      </c>
      <c r="D3576">
        <v>0.13100000000000001</v>
      </c>
      <c r="E3576">
        <v>96.034000000000006</v>
      </c>
      <c r="F3576">
        <v>0.184</v>
      </c>
    </row>
    <row r="3577" spans="1:6" x14ac:dyDescent="0.2">
      <c r="A3577">
        <v>96.037999999999997</v>
      </c>
      <c r="B3577">
        <v>0.19</v>
      </c>
      <c r="C3577">
        <v>96.043000000000006</v>
      </c>
      <c r="D3577">
        <v>0.14199999999999999</v>
      </c>
      <c r="E3577">
        <v>96.048000000000002</v>
      </c>
      <c r="F3577">
        <v>7.6999999999999999E-2</v>
      </c>
    </row>
    <row r="3578" spans="1:6" x14ac:dyDescent="0.2">
      <c r="A3578">
        <v>96.052999999999997</v>
      </c>
      <c r="B3578">
        <v>0.16800000000000001</v>
      </c>
      <c r="C3578">
        <v>96.058000000000007</v>
      </c>
      <c r="D3578">
        <v>0.315</v>
      </c>
      <c r="E3578">
        <v>96.063000000000002</v>
      </c>
      <c r="F3578">
        <v>0.16200000000000001</v>
      </c>
    </row>
    <row r="3579" spans="1:6" x14ac:dyDescent="0.2">
      <c r="A3579">
        <v>96.066999999999993</v>
      </c>
      <c r="B3579">
        <v>0.34699999999999998</v>
      </c>
      <c r="C3579">
        <v>96.072000000000003</v>
      </c>
      <c r="D3579">
        <v>0.29299999999999998</v>
      </c>
      <c r="E3579">
        <v>96.076999999999998</v>
      </c>
      <c r="F3579">
        <v>7.8E-2</v>
      </c>
    </row>
    <row r="3580" spans="1:6" x14ac:dyDescent="0.2">
      <c r="A3580">
        <v>96.081999999999994</v>
      </c>
      <c r="B3580">
        <v>0.14599999999999999</v>
      </c>
      <c r="C3580">
        <v>96.087000000000003</v>
      </c>
      <c r="D3580">
        <v>0.21</v>
      </c>
      <c r="E3580">
        <v>96.090999999999994</v>
      </c>
      <c r="F3580">
        <v>0.315</v>
      </c>
    </row>
    <row r="3581" spans="1:6" x14ac:dyDescent="0.2">
      <c r="A3581">
        <v>96.096000000000004</v>
      </c>
      <c r="B3581">
        <v>0.316</v>
      </c>
      <c r="C3581">
        <v>96.100999999999999</v>
      </c>
      <c r="D3581">
        <v>0.374</v>
      </c>
      <c r="E3581">
        <v>96.105999999999995</v>
      </c>
      <c r="F3581">
        <v>0.307</v>
      </c>
    </row>
    <row r="3582" spans="1:6" x14ac:dyDescent="0.2">
      <c r="A3582">
        <v>96.111000000000004</v>
      </c>
      <c r="B3582">
        <v>0.19400000000000001</v>
      </c>
      <c r="C3582">
        <v>96.114999999999995</v>
      </c>
      <c r="D3582">
        <v>0.26</v>
      </c>
      <c r="E3582">
        <v>96.12</v>
      </c>
      <c r="F3582">
        <v>0.19700000000000001</v>
      </c>
    </row>
    <row r="3583" spans="1:6" x14ac:dyDescent="0.2">
      <c r="A3583">
        <v>96.125</v>
      </c>
      <c r="B3583">
        <v>0.26200000000000001</v>
      </c>
      <c r="C3583">
        <v>96.13</v>
      </c>
      <c r="D3583">
        <v>0.152</v>
      </c>
      <c r="E3583">
        <v>96.135000000000005</v>
      </c>
      <c r="F3583">
        <v>0.16500000000000001</v>
      </c>
    </row>
    <row r="3584" spans="1:6" x14ac:dyDescent="0.2">
      <c r="A3584">
        <v>96.138999999999996</v>
      </c>
      <c r="B3584">
        <v>0.19</v>
      </c>
      <c r="C3584">
        <v>96.144000000000005</v>
      </c>
      <c r="D3584">
        <v>0.20300000000000001</v>
      </c>
      <c r="E3584">
        <v>96.149000000000001</v>
      </c>
      <c r="F3584">
        <v>0.28299999999999997</v>
      </c>
    </row>
    <row r="3585" spans="1:6" x14ac:dyDescent="0.2">
      <c r="A3585">
        <v>96.153999999999996</v>
      </c>
      <c r="B3585">
        <v>0.27700000000000002</v>
      </c>
      <c r="C3585">
        <v>96.159000000000006</v>
      </c>
      <c r="D3585">
        <v>7.0000000000000007E-2</v>
      </c>
      <c r="E3585">
        <v>96.162999999999997</v>
      </c>
      <c r="F3585">
        <v>0.23400000000000001</v>
      </c>
    </row>
    <row r="3586" spans="1:6" x14ac:dyDescent="0.2">
      <c r="A3586">
        <v>96.168000000000006</v>
      </c>
      <c r="B3586">
        <v>0.33500000000000002</v>
      </c>
      <c r="C3586">
        <v>96.173000000000002</v>
      </c>
      <c r="D3586">
        <v>0.34599999999999997</v>
      </c>
      <c r="E3586">
        <v>96.177999999999997</v>
      </c>
      <c r="F3586">
        <v>0.33800000000000002</v>
      </c>
    </row>
    <row r="3587" spans="1:6" x14ac:dyDescent="0.2">
      <c r="A3587">
        <v>96.183000000000007</v>
      </c>
      <c r="B3587">
        <v>0.28799999999999998</v>
      </c>
      <c r="C3587">
        <v>96.186999999999998</v>
      </c>
      <c r="D3587">
        <v>0.36499999999999999</v>
      </c>
      <c r="E3587">
        <v>96.191999999999993</v>
      </c>
      <c r="F3587">
        <v>0.33300000000000002</v>
      </c>
    </row>
    <row r="3588" spans="1:6" x14ac:dyDescent="0.2">
      <c r="A3588">
        <v>96.197000000000003</v>
      </c>
      <c r="B3588">
        <v>0.33900000000000002</v>
      </c>
      <c r="C3588">
        <v>96.201999999999998</v>
      </c>
      <c r="D3588">
        <v>0.33900000000000002</v>
      </c>
      <c r="E3588">
        <v>96.206999999999994</v>
      </c>
      <c r="F3588">
        <v>0.27</v>
      </c>
    </row>
    <row r="3589" spans="1:6" x14ac:dyDescent="0.2">
      <c r="A3589">
        <v>96.212000000000003</v>
      </c>
      <c r="B3589">
        <v>0.27800000000000002</v>
      </c>
      <c r="C3589">
        <v>96.215999999999994</v>
      </c>
      <c r="D3589">
        <v>0.34399999999999997</v>
      </c>
      <c r="E3589">
        <v>96.221000000000004</v>
      </c>
      <c r="F3589">
        <v>0.28299999999999997</v>
      </c>
    </row>
    <row r="3590" spans="1:6" x14ac:dyDescent="0.2">
      <c r="A3590">
        <v>96.225999999999999</v>
      </c>
      <c r="B3590">
        <v>0.41399999999999998</v>
      </c>
      <c r="C3590">
        <v>96.230999999999995</v>
      </c>
      <c r="D3590">
        <v>0.32100000000000001</v>
      </c>
      <c r="E3590">
        <v>96.236000000000004</v>
      </c>
      <c r="F3590">
        <v>0.35699999999999998</v>
      </c>
    </row>
    <row r="3591" spans="1:6" x14ac:dyDescent="0.2">
      <c r="A3591">
        <v>96.24</v>
      </c>
      <c r="B3591">
        <v>0.27200000000000002</v>
      </c>
      <c r="C3591">
        <v>96.245000000000005</v>
      </c>
      <c r="D3591">
        <v>0.29599999999999999</v>
      </c>
      <c r="E3591">
        <v>96.25</v>
      </c>
      <c r="F3591">
        <v>0.31900000000000001</v>
      </c>
    </row>
    <row r="3592" spans="1:6" x14ac:dyDescent="0.2">
      <c r="A3592">
        <v>96.254999999999995</v>
      </c>
      <c r="B3592">
        <v>0.23799999999999999</v>
      </c>
      <c r="C3592">
        <v>96.26</v>
      </c>
      <c r="D3592">
        <v>0.27900000000000003</v>
      </c>
      <c r="E3592">
        <v>96.263999999999996</v>
      </c>
      <c r="F3592">
        <v>0.16500000000000001</v>
      </c>
    </row>
    <row r="3593" spans="1:6" x14ac:dyDescent="0.2">
      <c r="A3593">
        <v>96.269000000000005</v>
      </c>
      <c r="B3593">
        <v>0.28000000000000003</v>
      </c>
      <c r="C3593">
        <v>96.274000000000001</v>
      </c>
      <c r="D3593">
        <v>0.20699999999999999</v>
      </c>
      <c r="E3593">
        <v>96.278999999999996</v>
      </c>
      <c r="F3593">
        <v>0.28100000000000003</v>
      </c>
    </row>
    <row r="3594" spans="1:6" x14ac:dyDescent="0.2">
      <c r="A3594">
        <v>96.284000000000006</v>
      </c>
      <c r="B3594">
        <v>0.29899999999999999</v>
      </c>
      <c r="C3594">
        <v>96.287999999999997</v>
      </c>
      <c r="D3594">
        <v>0.25700000000000001</v>
      </c>
      <c r="E3594">
        <v>96.293000000000006</v>
      </c>
      <c r="F3594">
        <v>0.22500000000000001</v>
      </c>
    </row>
    <row r="3595" spans="1:6" x14ac:dyDescent="0.2">
      <c r="A3595">
        <v>96.298000000000002</v>
      </c>
      <c r="B3595">
        <v>0.27700000000000002</v>
      </c>
      <c r="C3595">
        <v>96.302999999999997</v>
      </c>
      <c r="D3595">
        <v>0.41199999999999998</v>
      </c>
      <c r="E3595">
        <v>96.308000000000007</v>
      </c>
      <c r="F3595">
        <v>0.48099999999999998</v>
      </c>
    </row>
    <row r="3596" spans="1:6" x14ac:dyDescent="0.2">
      <c r="A3596">
        <v>96.311999999999998</v>
      </c>
      <c r="B3596">
        <v>0.498</v>
      </c>
      <c r="C3596">
        <v>96.316999999999993</v>
      </c>
      <c r="D3596">
        <v>0.52500000000000002</v>
      </c>
      <c r="E3596">
        <v>96.322000000000003</v>
      </c>
      <c r="F3596">
        <v>0.58099999999999996</v>
      </c>
    </row>
    <row r="3597" spans="1:6" x14ac:dyDescent="0.2">
      <c r="A3597">
        <v>96.326999999999998</v>
      </c>
      <c r="B3597">
        <v>0.52600000000000002</v>
      </c>
      <c r="C3597">
        <v>96.331999999999994</v>
      </c>
      <c r="D3597">
        <v>0.53400000000000003</v>
      </c>
      <c r="E3597">
        <v>96.335999999999999</v>
      </c>
      <c r="F3597">
        <v>0.41099999999999998</v>
      </c>
    </row>
    <row r="3598" spans="1:6" x14ac:dyDescent="0.2">
      <c r="A3598">
        <v>96.340999999999994</v>
      </c>
      <c r="B3598">
        <v>0.439</v>
      </c>
      <c r="C3598">
        <v>96.346000000000004</v>
      </c>
      <c r="D3598">
        <v>0.443</v>
      </c>
      <c r="E3598">
        <v>96.350999999999999</v>
      </c>
      <c r="F3598">
        <v>0.44900000000000001</v>
      </c>
    </row>
    <row r="3599" spans="1:6" x14ac:dyDescent="0.2">
      <c r="A3599">
        <v>96.355999999999995</v>
      </c>
      <c r="B3599">
        <v>0.35899999999999999</v>
      </c>
      <c r="C3599">
        <v>96.361000000000004</v>
      </c>
      <c r="D3599">
        <v>0.40100000000000002</v>
      </c>
      <c r="E3599">
        <v>96.364999999999995</v>
      </c>
      <c r="F3599">
        <v>0.38100000000000001</v>
      </c>
    </row>
    <row r="3600" spans="1:6" x14ac:dyDescent="0.2">
      <c r="A3600">
        <v>96.37</v>
      </c>
      <c r="B3600">
        <v>0.35399999999999998</v>
      </c>
      <c r="C3600">
        <v>96.375</v>
      </c>
      <c r="D3600">
        <v>0.36699999999999999</v>
      </c>
      <c r="E3600">
        <v>96.38</v>
      </c>
      <c r="F3600">
        <v>0.375</v>
      </c>
    </row>
    <row r="3601" spans="1:6" x14ac:dyDescent="0.2">
      <c r="A3601">
        <v>96.385000000000005</v>
      </c>
      <c r="B3601">
        <v>0.441</v>
      </c>
      <c r="C3601">
        <v>96.388999999999996</v>
      </c>
      <c r="D3601">
        <v>0.38900000000000001</v>
      </c>
      <c r="E3601">
        <v>96.394000000000005</v>
      </c>
      <c r="F3601">
        <v>0.38500000000000001</v>
      </c>
    </row>
    <row r="3602" spans="1:6" x14ac:dyDescent="0.2">
      <c r="A3602">
        <v>96.399000000000001</v>
      </c>
      <c r="B3602">
        <v>0.39400000000000002</v>
      </c>
      <c r="C3602">
        <v>96.403999999999996</v>
      </c>
      <c r="D3602">
        <v>0.33200000000000002</v>
      </c>
      <c r="E3602">
        <v>96.409000000000006</v>
      </c>
      <c r="F3602">
        <v>0.31</v>
      </c>
    </row>
    <row r="3603" spans="1:6" x14ac:dyDescent="0.2">
      <c r="A3603">
        <v>96.412999999999997</v>
      </c>
      <c r="B3603">
        <v>0.22700000000000001</v>
      </c>
      <c r="C3603">
        <v>96.418000000000006</v>
      </c>
      <c r="D3603">
        <v>0.3</v>
      </c>
      <c r="E3603">
        <v>96.423000000000002</v>
      </c>
      <c r="F3603">
        <v>0.193</v>
      </c>
    </row>
    <row r="3604" spans="1:6" x14ac:dyDescent="0.2">
      <c r="A3604">
        <v>96.427999999999997</v>
      </c>
      <c r="B3604">
        <v>0.186</v>
      </c>
      <c r="C3604">
        <v>96.433000000000007</v>
      </c>
      <c r="D3604">
        <v>0.193</v>
      </c>
      <c r="E3604">
        <v>96.436999999999998</v>
      </c>
      <c r="F3604">
        <v>0.14299999999999999</v>
      </c>
    </row>
    <row r="3605" spans="1:6" x14ac:dyDescent="0.2">
      <c r="A3605">
        <v>96.441999999999993</v>
      </c>
      <c r="B3605">
        <v>8.2000000000000003E-2</v>
      </c>
      <c r="C3605">
        <v>96.447000000000003</v>
      </c>
      <c r="D3605">
        <v>9.5000000000000001E-2</v>
      </c>
      <c r="E3605">
        <v>96.451999999999998</v>
      </c>
      <c r="F3605">
        <v>0.14499999999999999</v>
      </c>
    </row>
    <row r="3606" spans="1:6" x14ac:dyDescent="0.2">
      <c r="A3606">
        <v>96.456999999999994</v>
      </c>
      <c r="B3606">
        <v>0.218</v>
      </c>
      <c r="C3606">
        <v>96.460999999999999</v>
      </c>
      <c r="D3606">
        <v>0.32200000000000001</v>
      </c>
      <c r="E3606">
        <v>96.465999999999994</v>
      </c>
      <c r="F3606">
        <v>0.29099999999999998</v>
      </c>
    </row>
    <row r="3607" spans="1:6" x14ac:dyDescent="0.2">
      <c r="A3607">
        <v>96.471000000000004</v>
      </c>
      <c r="B3607">
        <v>0.34699999999999998</v>
      </c>
      <c r="C3607">
        <v>96.475999999999999</v>
      </c>
      <c r="D3607">
        <v>0.35499999999999998</v>
      </c>
      <c r="E3607">
        <v>96.480999999999995</v>
      </c>
      <c r="F3607">
        <v>0.23300000000000001</v>
      </c>
    </row>
    <row r="3608" spans="1:6" x14ac:dyDescent="0.2">
      <c r="A3608">
        <v>96.484999999999999</v>
      </c>
      <c r="B3608">
        <v>0.252</v>
      </c>
      <c r="C3608">
        <v>96.49</v>
      </c>
      <c r="D3608">
        <v>0.28499999999999998</v>
      </c>
      <c r="E3608">
        <v>96.495000000000005</v>
      </c>
      <c r="F3608">
        <v>0.318</v>
      </c>
    </row>
    <row r="3609" spans="1:6" x14ac:dyDescent="0.2">
      <c r="A3609">
        <v>96.5</v>
      </c>
      <c r="B3609">
        <v>0.25900000000000001</v>
      </c>
      <c r="C3609">
        <v>96.504999999999995</v>
      </c>
      <c r="D3609">
        <v>0.35699999999999998</v>
      </c>
      <c r="E3609">
        <v>96.51</v>
      </c>
      <c r="F3609">
        <v>0.36599999999999999</v>
      </c>
    </row>
    <row r="3610" spans="1:6" x14ac:dyDescent="0.2">
      <c r="A3610">
        <v>96.513999999999996</v>
      </c>
      <c r="B3610">
        <v>0.35699999999999998</v>
      </c>
      <c r="C3610">
        <v>96.519000000000005</v>
      </c>
      <c r="D3610">
        <v>0.38</v>
      </c>
      <c r="E3610">
        <v>96.524000000000001</v>
      </c>
      <c r="F3610">
        <v>0.33100000000000002</v>
      </c>
    </row>
    <row r="3611" spans="1:6" x14ac:dyDescent="0.2">
      <c r="A3611">
        <v>96.528999999999996</v>
      </c>
      <c r="B3611">
        <v>0.38700000000000001</v>
      </c>
      <c r="C3611">
        <v>96.534000000000006</v>
      </c>
      <c r="D3611">
        <v>0.26700000000000002</v>
      </c>
      <c r="E3611">
        <v>96.537999999999997</v>
      </c>
      <c r="F3611">
        <v>0.246</v>
      </c>
    </row>
    <row r="3612" spans="1:6" x14ac:dyDescent="0.2">
      <c r="A3612">
        <v>96.543000000000006</v>
      </c>
      <c r="B3612">
        <v>0.26300000000000001</v>
      </c>
      <c r="C3612">
        <v>96.548000000000002</v>
      </c>
      <c r="D3612">
        <v>0.17199999999999999</v>
      </c>
      <c r="E3612">
        <v>96.552999999999997</v>
      </c>
      <c r="F3612">
        <v>0.27</v>
      </c>
    </row>
    <row r="3613" spans="1:6" x14ac:dyDescent="0.2">
      <c r="A3613">
        <v>96.558000000000007</v>
      </c>
      <c r="B3613">
        <v>0.35199999999999998</v>
      </c>
      <c r="C3613">
        <v>96.561999999999998</v>
      </c>
      <c r="D3613">
        <v>0.31900000000000001</v>
      </c>
      <c r="E3613">
        <v>96.566999999999993</v>
      </c>
      <c r="F3613">
        <v>0.32800000000000001</v>
      </c>
    </row>
    <row r="3614" spans="1:6" x14ac:dyDescent="0.2">
      <c r="A3614">
        <v>96.572000000000003</v>
      </c>
      <c r="B3614">
        <v>0.251</v>
      </c>
      <c r="C3614">
        <v>96.576999999999998</v>
      </c>
      <c r="D3614">
        <v>0.309</v>
      </c>
      <c r="E3614">
        <v>96.581999999999994</v>
      </c>
      <c r="F3614">
        <v>0.28199999999999997</v>
      </c>
    </row>
    <row r="3615" spans="1:6" x14ac:dyDescent="0.2">
      <c r="A3615">
        <v>96.585999999999999</v>
      </c>
      <c r="B3615">
        <v>0.26200000000000001</v>
      </c>
      <c r="C3615">
        <v>96.590999999999994</v>
      </c>
      <c r="D3615">
        <v>0.23100000000000001</v>
      </c>
      <c r="E3615">
        <v>96.596000000000004</v>
      </c>
      <c r="F3615">
        <v>0.218</v>
      </c>
    </row>
    <row r="3616" spans="1:6" x14ac:dyDescent="0.2">
      <c r="A3616">
        <v>96.600999999999999</v>
      </c>
      <c r="B3616">
        <v>0.19500000000000001</v>
      </c>
      <c r="C3616">
        <v>96.605999999999995</v>
      </c>
      <c r="D3616">
        <v>0.20799999999999999</v>
      </c>
      <c r="E3616">
        <v>96.61</v>
      </c>
      <c r="F3616">
        <v>0.25600000000000001</v>
      </c>
    </row>
    <row r="3617" spans="1:6" x14ac:dyDescent="0.2">
      <c r="A3617">
        <v>96.614999999999995</v>
      </c>
      <c r="B3617">
        <v>0.27</v>
      </c>
      <c r="C3617">
        <v>96.62</v>
      </c>
      <c r="D3617">
        <v>0.30499999999999999</v>
      </c>
      <c r="E3617">
        <v>96.625</v>
      </c>
      <c r="F3617">
        <v>0.34899999999999998</v>
      </c>
    </row>
    <row r="3618" spans="1:6" x14ac:dyDescent="0.2">
      <c r="A3618">
        <v>96.63</v>
      </c>
      <c r="B3618">
        <v>0.376</v>
      </c>
      <c r="C3618">
        <v>96.634</v>
      </c>
      <c r="D3618">
        <v>0.34499999999999997</v>
      </c>
      <c r="E3618">
        <v>96.638999999999996</v>
      </c>
      <c r="F3618">
        <v>0.38100000000000001</v>
      </c>
    </row>
    <row r="3619" spans="1:6" x14ac:dyDescent="0.2">
      <c r="A3619">
        <v>96.644000000000005</v>
      </c>
      <c r="B3619">
        <v>0.36499999999999999</v>
      </c>
      <c r="C3619">
        <v>96.649000000000001</v>
      </c>
      <c r="D3619">
        <v>0.39600000000000002</v>
      </c>
      <c r="E3619">
        <v>96.653999999999996</v>
      </c>
      <c r="F3619">
        <v>0.23400000000000001</v>
      </c>
    </row>
    <row r="3620" spans="1:6" x14ac:dyDescent="0.2">
      <c r="A3620">
        <v>96.659000000000006</v>
      </c>
      <c r="B3620">
        <v>0.23400000000000001</v>
      </c>
      <c r="C3620">
        <v>96.662999999999997</v>
      </c>
      <c r="D3620">
        <v>0.26200000000000001</v>
      </c>
      <c r="E3620">
        <v>96.668000000000006</v>
      </c>
      <c r="F3620">
        <v>0.27600000000000002</v>
      </c>
    </row>
    <row r="3621" spans="1:6" x14ac:dyDescent="0.2">
      <c r="A3621">
        <v>96.673000000000002</v>
      </c>
      <c r="B3621">
        <v>0.28699999999999998</v>
      </c>
      <c r="C3621">
        <v>96.677999999999997</v>
      </c>
      <c r="D3621">
        <v>0.26300000000000001</v>
      </c>
      <c r="E3621">
        <v>96.683000000000007</v>
      </c>
      <c r="F3621">
        <v>0.318</v>
      </c>
    </row>
    <row r="3622" spans="1:6" x14ac:dyDescent="0.2">
      <c r="A3622">
        <v>96.686999999999998</v>
      </c>
      <c r="B3622">
        <v>0.29899999999999999</v>
      </c>
      <c r="C3622">
        <v>96.691999999999993</v>
      </c>
      <c r="D3622">
        <v>0.27900000000000003</v>
      </c>
      <c r="E3622">
        <v>96.697000000000003</v>
      </c>
      <c r="F3622">
        <v>0.314</v>
      </c>
    </row>
    <row r="3623" spans="1:6" x14ac:dyDescent="0.2">
      <c r="A3623">
        <v>96.701999999999998</v>
      </c>
      <c r="B3623">
        <v>0.20100000000000001</v>
      </c>
      <c r="C3623">
        <v>96.706999999999994</v>
      </c>
      <c r="D3623">
        <v>0.13200000000000001</v>
      </c>
      <c r="E3623">
        <v>96.710999999999999</v>
      </c>
      <c r="F3623">
        <v>0.20399999999999999</v>
      </c>
    </row>
    <row r="3624" spans="1:6" x14ac:dyDescent="0.2">
      <c r="A3624">
        <v>96.715999999999994</v>
      </c>
      <c r="B3624">
        <v>0.25700000000000001</v>
      </c>
      <c r="C3624">
        <v>96.721000000000004</v>
      </c>
      <c r="D3624">
        <v>0.25</v>
      </c>
      <c r="E3624">
        <v>96.725999999999999</v>
      </c>
      <c r="F3624">
        <v>0.16700000000000001</v>
      </c>
    </row>
    <row r="3625" spans="1:6" x14ac:dyDescent="0.2">
      <c r="A3625">
        <v>96.730999999999995</v>
      </c>
      <c r="B3625">
        <v>0.16900000000000001</v>
      </c>
      <c r="C3625">
        <v>96.734999999999999</v>
      </c>
      <c r="D3625">
        <v>0.23499999999999999</v>
      </c>
      <c r="E3625">
        <v>96.74</v>
      </c>
      <c r="F3625">
        <v>0.29499999999999998</v>
      </c>
    </row>
    <row r="3626" spans="1:6" x14ac:dyDescent="0.2">
      <c r="A3626">
        <v>96.745000000000005</v>
      </c>
      <c r="B3626">
        <v>0.24</v>
      </c>
      <c r="C3626">
        <v>96.75</v>
      </c>
      <c r="D3626">
        <v>0.219</v>
      </c>
      <c r="E3626">
        <v>96.754999999999995</v>
      </c>
      <c r="F3626">
        <v>0.36799999999999999</v>
      </c>
    </row>
    <row r="3627" spans="1:6" x14ac:dyDescent="0.2">
      <c r="A3627">
        <v>96.759</v>
      </c>
      <c r="B3627">
        <v>0.315</v>
      </c>
      <c r="C3627">
        <v>96.763999999999996</v>
      </c>
      <c r="D3627">
        <v>0.40699999999999997</v>
      </c>
      <c r="E3627">
        <v>96.769000000000005</v>
      </c>
      <c r="F3627">
        <v>0.39700000000000002</v>
      </c>
    </row>
    <row r="3628" spans="1:6" x14ac:dyDescent="0.2">
      <c r="A3628">
        <v>96.774000000000001</v>
      </c>
      <c r="B3628">
        <v>0.32200000000000001</v>
      </c>
      <c r="C3628">
        <v>96.778999999999996</v>
      </c>
      <c r="D3628">
        <v>0.441</v>
      </c>
      <c r="E3628">
        <v>96.784000000000006</v>
      </c>
      <c r="F3628">
        <v>0.4</v>
      </c>
    </row>
    <row r="3629" spans="1:6" x14ac:dyDescent="0.2">
      <c r="A3629">
        <v>96.787999999999997</v>
      </c>
      <c r="B3629">
        <v>0.26900000000000002</v>
      </c>
      <c r="C3629">
        <v>96.793000000000006</v>
      </c>
      <c r="D3629">
        <v>0.312</v>
      </c>
      <c r="E3629">
        <v>96.798000000000002</v>
      </c>
      <c r="F3629">
        <v>0.27700000000000002</v>
      </c>
    </row>
    <row r="3630" spans="1:6" x14ac:dyDescent="0.2">
      <c r="A3630">
        <v>96.802999999999997</v>
      </c>
      <c r="B3630">
        <v>0.27500000000000002</v>
      </c>
      <c r="C3630">
        <v>96.808000000000007</v>
      </c>
      <c r="D3630">
        <v>0.29299999999999998</v>
      </c>
      <c r="E3630">
        <v>96.811999999999998</v>
      </c>
      <c r="F3630">
        <v>0.28699999999999998</v>
      </c>
    </row>
    <row r="3631" spans="1:6" x14ac:dyDescent="0.2">
      <c r="A3631">
        <v>96.816999999999993</v>
      </c>
      <c r="B3631">
        <v>0.29699999999999999</v>
      </c>
      <c r="C3631">
        <v>96.822000000000003</v>
      </c>
      <c r="D3631">
        <v>0.30199999999999999</v>
      </c>
      <c r="E3631">
        <v>96.826999999999998</v>
      </c>
      <c r="F3631">
        <v>0.24399999999999999</v>
      </c>
    </row>
    <row r="3632" spans="1:6" x14ac:dyDescent="0.2">
      <c r="A3632">
        <v>96.831999999999994</v>
      </c>
      <c r="B3632">
        <v>0.20200000000000001</v>
      </c>
      <c r="C3632">
        <v>96.835999999999999</v>
      </c>
      <c r="D3632">
        <v>8.7999999999999995E-2</v>
      </c>
      <c r="E3632">
        <v>96.840999999999994</v>
      </c>
      <c r="F3632">
        <v>0.14099999999999999</v>
      </c>
    </row>
    <row r="3633" spans="1:6" x14ac:dyDescent="0.2">
      <c r="A3633">
        <v>96.846000000000004</v>
      </c>
      <c r="B3633">
        <v>0.193</v>
      </c>
      <c r="C3633">
        <v>96.850999999999999</v>
      </c>
      <c r="D3633">
        <v>0.19800000000000001</v>
      </c>
      <c r="E3633">
        <v>96.855999999999995</v>
      </c>
      <c r="F3633">
        <v>0.17199999999999999</v>
      </c>
    </row>
    <row r="3634" spans="1:6" x14ac:dyDescent="0.2">
      <c r="A3634">
        <v>96.86</v>
      </c>
      <c r="B3634">
        <v>0.14099999999999999</v>
      </c>
      <c r="C3634">
        <v>96.864999999999995</v>
      </c>
      <c r="D3634">
        <v>0.152</v>
      </c>
      <c r="E3634">
        <v>96.87</v>
      </c>
      <c r="F3634">
        <v>0.17899999999999999</v>
      </c>
    </row>
    <row r="3635" spans="1:6" x14ac:dyDescent="0.2">
      <c r="A3635">
        <v>96.875</v>
      </c>
      <c r="B3635">
        <v>0.182</v>
      </c>
      <c r="C3635">
        <v>96.88</v>
      </c>
      <c r="D3635">
        <v>0.19400000000000001</v>
      </c>
      <c r="E3635">
        <v>96.884</v>
      </c>
      <c r="F3635">
        <v>0.19700000000000001</v>
      </c>
    </row>
    <row r="3636" spans="1:6" x14ac:dyDescent="0.2">
      <c r="A3636">
        <v>96.888999999999996</v>
      </c>
      <c r="B3636">
        <v>0.16400000000000001</v>
      </c>
      <c r="C3636">
        <v>96.894000000000005</v>
      </c>
      <c r="D3636">
        <v>0.17899999999999999</v>
      </c>
      <c r="E3636">
        <v>96.899000000000001</v>
      </c>
      <c r="F3636">
        <v>0.19400000000000001</v>
      </c>
    </row>
    <row r="3637" spans="1:6" x14ac:dyDescent="0.2">
      <c r="A3637">
        <v>96.903999999999996</v>
      </c>
      <c r="B3637">
        <v>0.215</v>
      </c>
      <c r="C3637">
        <v>96.908000000000001</v>
      </c>
      <c r="D3637">
        <v>0.106</v>
      </c>
      <c r="E3637">
        <v>96.912999999999997</v>
      </c>
      <c r="F3637">
        <v>0.152</v>
      </c>
    </row>
    <row r="3638" spans="1:6" x14ac:dyDescent="0.2">
      <c r="A3638">
        <v>96.918000000000006</v>
      </c>
      <c r="B3638">
        <v>3.7999999999999999E-2</v>
      </c>
      <c r="C3638">
        <v>96.923000000000002</v>
      </c>
      <c r="D3638">
        <v>0.21199999999999999</v>
      </c>
      <c r="E3638">
        <v>96.927999999999997</v>
      </c>
      <c r="F3638">
        <v>0.23400000000000001</v>
      </c>
    </row>
    <row r="3639" spans="1:6" x14ac:dyDescent="0.2">
      <c r="A3639">
        <v>96.932000000000002</v>
      </c>
      <c r="B3639">
        <v>0.22600000000000001</v>
      </c>
      <c r="C3639">
        <v>96.936999999999998</v>
      </c>
      <c r="D3639">
        <v>0.189</v>
      </c>
      <c r="E3639">
        <v>96.941999999999993</v>
      </c>
      <c r="F3639">
        <v>0.191</v>
      </c>
    </row>
    <row r="3640" spans="1:6" x14ac:dyDescent="0.2">
      <c r="A3640">
        <v>96.947000000000003</v>
      </c>
      <c r="B3640">
        <v>0.28599999999999998</v>
      </c>
      <c r="C3640">
        <v>96.950999999999993</v>
      </c>
      <c r="D3640">
        <v>0.30499999999999999</v>
      </c>
      <c r="E3640">
        <v>96.956000000000003</v>
      </c>
      <c r="F3640">
        <v>0.21099999999999999</v>
      </c>
    </row>
    <row r="3641" spans="1:6" x14ac:dyDescent="0.2">
      <c r="A3641">
        <v>96.960999999999999</v>
      </c>
      <c r="B3641">
        <v>0.185</v>
      </c>
      <c r="C3641">
        <v>96.965999999999994</v>
      </c>
      <c r="D3641">
        <v>0.27100000000000002</v>
      </c>
      <c r="E3641">
        <v>96.97</v>
      </c>
      <c r="F3641">
        <v>0.28499999999999998</v>
      </c>
    </row>
    <row r="3642" spans="1:6" x14ac:dyDescent="0.2">
      <c r="A3642">
        <v>96.974999999999994</v>
      </c>
      <c r="B3642">
        <v>0.26400000000000001</v>
      </c>
      <c r="C3642">
        <v>96.98</v>
      </c>
      <c r="D3642">
        <v>0.26200000000000001</v>
      </c>
      <c r="E3642">
        <v>96.984999999999999</v>
      </c>
      <c r="F3642">
        <v>0.25</v>
      </c>
    </row>
    <row r="3643" spans="1:6" x14ac:dyDescent="0.2">
      <c r="A3643">
        <v>96.989000000000004</v>
      </c>
      <c r="B3643">
        <v>0.20799999999999999</v>
      </c>
      <c r="C3643">
        <v>96.994</v>
      </c>
      <c r="D3643">
        <v>0.26900000000000002</v>
      </c>
      <c r="E3643">
        <v>96.998999999999995</v>
      </c>
      <c r="F3643">
        <v>0.27200000000000002</v>
      </c>
    </row>
    <row r="3644" spans="1:6" x14ac:dyDescent="0.2">
      <c r="A3644">
        <v>97.004000000000005</v>
      </c>
      <c r="B3644">
        <v>0.33600000000000002</v>
      </c>
      <c r="C3644">
        <v>97.007999999999996</v>
      </c>
      <c r="D3644">
        <v>0.32500000000000001</v>
      </c>
      <c r="E3644">
        <v>97.013000000000005</v>
      </c>
      <c r="F3644">
        <v>0.34399999999999997</v>
      </c>
    </row>
    <row r="3645" spans="1:6" x14ac:dyDescent="0.2">
      <c r="A3645">
        <v>97.018000000000001</v>
      </c>
      <c r="B3645">
        <v>0.28999999999999998</v>
      </c>
      <c r="C3645">
        <v>97.022999999999996</v>
      </c>
      <c r="D3645">
        <v>0.19700000000000001</v>
      </c>
      <c r="E3645">
        <v>97.027000000000001</v>
      </c>
      <c r="F3645">
        <v>0.216</v>
      </c>
    </row>
    <row r="3646" spans="1:6" x14ac:dyDescent="0.2">
      <c r="A3646">
        <v>97.031999999999996</v>
      </c>
      <c r="B3646">
        <v>0.182</v>
      </c>
      <c r="C3646">
        <v>97.037000000000006</v>
      </c>
      <c r="D3646">
        <v>0.18099999999999999</v>
      </c>
      <c r="E3646">
        <v>97.042000000000002</v>
      </c>
      <c r="F3646">
        <v>0.29399999999999998</v>
      </c>
    </row>
    <row r="3647" spans="1:6" x14ac:dyDescent="0.2">
      <c r="A3647">
        <v>97.046000000000006</v>
      </c>
      <c r="B3647">
        <v>0.24299999999999999</v>
      </c>
      <c r="C3647">
        <v>97.051000000000002</v>
      </c>
      <c r="D3647">
        <v>0.28999999999999998</v>
      </c>
      <c r="E3647">
        <v>97.055999999999997</v>
      </c>
      <c r="F3647">
        <v>0.33</v>
      </c>
    </row>
    <row r="3648" spans="1:6" x14ac:dyDescent="0.2">
      <c r="A3648">
        <v>97.061000000000007</v>
      </c>
      <c r="B3648">
        <v>0.33400000000000002</v>
      </c>
      <c r="C3648">
        <v>97.064999999999998</v>
      </c>
      <c r="D3648">
        <v>0.4</v>
      </c>
      <c r="E3648">
        <v>97.07</v>
      </c>
      <c r="F3648">
        <v>0.29399999999999998</v>
      </c>
    </row>
    <row r="3649" spans="1:6" x14ac:dyDescent="0.2">
      <c r="A3649">
        <v>97.075000000000003</v>
      </c>
      <c r="B3649">
        <v>8.5000000000000006E-2</v>
      </c>
      <c r="C3649">
        <v>97.08</v>
      </c>
      <c r="D3649">
        <v>0.316</v>
      </c>
      <c r="E3649">
        <v>97.084000000000003</v>
      </c>
      <c r="F3649">
        <v>0.34699999999999998</v>
      </c>
    </row>
    <row r="3650" spans="1:6" x14ac:dyDescent="0.2">
      <c r="A3650">
        <v>97.088999999999999</v>
      </c>
      <c r="B3650">
        <v>0.29399999999999998</v>
      </c>
      <c r="C3650">
        <v>97.093999999999994</v>
      </c>
      <c r="D3650">
        <v>0.21099999999999999</v>
      </c>
      <c r="E3650">
        <v>97.099000000000004</v>
      </c>
      <c r="F3650">
        <v>0.17100000000000001</v>
      </c>
    </row>
    <row r="3651" spans="1:6" x14ac:dyDescent="0.2">
      <c r="A3651">
        <v>97.102999999999994</v>
      </c>
      <c r="B3651">
        <v>0.129</v>
      </c>
      <c r="C3651">
        <v>97.108000000000004</v>
      </c>
      <c r="D3651">
        <v>0.16500000000000001</v>
      </c>
      <c r="E3651">
        <v>97.113</v>
      </c>
      <c r="F3651">
        <v>0.125</v>
      </c>
    </row>
    <row r="3652" spans="1:6" x14ac:dyDescent="0.2">
      <c r="A3652">
        <v>97.117999999999995</v>
      </c>
      <c r="B3652">
        <v>0.11899999999999999</v>
      </c>
      <c r="C3652">
        <v>97.122</v>
      </c>
      <c r="D3652">
        <v>0.127</v>
      </c>
      <c r="E3652">
        <v>97.126999999999995</v>
      </c>
      <c r="F3652">
        <v>0.185</v>
      </c>
    </row>
    <row r="3653" spans="1:6" x14ac:dyDescent="0.2">
      <c r="A3653">
        <v>97.132000000000005</v>
      </c>
      <c r="B3653">
        <v>0.215</v>
      </c>
      <c r="C3653">
        <v>97.137</v>
      </c>
      <c r="D3653">
        <v>0.15</v>
      </c>
      <c r="E3653">
        <v>97.141000000000005</v>
      </c>
      <c r="F3653">
        <v>0.16200000000000001</v>
      </c>
    </row>
    <row r="3654" spans="1:6" x14ac:dyDescent="0.2">
      <c r="A3654">
        <v>97.146000000000001</v>
      </c>
      <c r="B3654">
        <v>0.17299999999999999</v>
      </c>
      <c r="C3654">
        <v>97.150999999999996</v>
      </c>
      <c r="D3654">
        <v>0.13800000000000001</v>
      </c>
      <c r="E3654">
        <v>97.156000000000006</v>
      </c>
      <c r="F3654">
        <v>0.156</v>
      </c>
    </row>
    <row r="3655" spans="1:6" x14ac:dyDescent="0.2">
      <c r="A3655">
        <v>97.16</v>
      </c>
      <c r="B3655">
        <v>0.217</v>
      </c>
      <c r="C3655">
        <v>97.165000000000006</v>
      </c>
      <c r="D3655">
        <v>0.23100000000000001</v>
      </c>
      <c r="E3655">
        <v>97.17</v>
      </c>
      <c r="F3655">
        <v>0.23300000000000001</v>
      </c>
    </row>
    <row r="3656" spans="1:6" x14ac:dyDescent="0.2">
      <c r="A3656">
        <v>97.174999999999997</v>
      </c>
      <c r="B3656">
        <v>0.22</v>
      </c>
      <c r="C3656">
        <v>97.179000000000002</v>
      </c>
      <c r="D3656">
        <v>0.26700000000000002</v>
      </c>
      <c r="E3656">
        <v>97.183999999999997</v>
      </c>
      <c r="F3656">
        <v>0.2</v>
      </c>
    </row>
    <row r="3657" spans="1:6" x14ac:dyDescent="0.2">
      <c r="A3657">
        <v>97.188999999999993</v>
      </c>
      <c r="B3657">
        <v>0.221</v>
      </c>
      <c r="C3657">
        <v>97.194000000000003</v>
      </c>
      <c r="D3657">
        <v>0.17</v>
      </c>
      <c r="E3657">
        <v>97.197999999999993</v>
      </c>
      <c r="F3657">
        <v>0.13900000000000001</v>
      </c>
    </row>
    <row r="3658" spans="1:6" x14ac:dyDescent="0.2">
      <c r="A3658">
        <v>97.203000000000003</v>
      </c>
      <c r="B3658">
        <v>0.224</v>
      </c>
      <c r="C3658">
        <v>97.207999999999998</v>
      </c>
      <c r="D3658">
        <v>0.249</v>
      </c>
      <c r="E3658">
        <v>97.212999999999994</v>
      </c>
      <c r="F3658">
        <v>0.27900000000000003</v>
      </c>
    </row>
    <row r="3659" spans="1:6" x14ac:dyDescent="0.2">
      <c r="A3659">
        <v>97.216999999999999</v>
      </c>
      <c r="B3659">
        <v>0.155</v>
      </c>
      <c r="C3659">
        <v>97.221999999999994</v>
      </c>
      <c r="D3659">
        <v>0.17199999999999999</v>
      </c>
      <c r="E3659">
        <v>97.227000000000004</v>
      </c>
      <c r="F3659">
        <v>0.25</v>
      </c>
    </row>
    <row r="3660" spans="1:6" x14ac:dyDescent="0.2">
      <c r="A3660">
        <v>97.231999999999999</v>
      </c>
      <c r="B3660">
        <v>0.23699999999999999</v>
      </c>
      <c r="C3660">
        <v>97.236000000000004</v>
      </c>
      <c r="D3660">
        <v>0.23899999999999999</v>
      </c>
      <c r="E3660">
        <v>97.241</v>
      </c>
      <c r="F3660">
        <v>0.246</v>
      </c>
    </row>
    <row r="3661" spans="1:6" x14ac:dyDescent="0.2">
      <c r="A3661">
        <v>97.245999999999995</v>
      </c>
      <c r="B3661">
        <v>0.26300000000000001</v>
      </c>
      <c r="C3661">
        <v>97.251000000000005</v>
      </c>
      <c r="D3661">
        <v>0.23799999999999999</v>
      </c>
      <c r="E3661">
        <v>97.256</v>
      </c>
      <c r="F3661">
        <v>0.33</v>
      </c>
    </row>
    <row r="3662" spans="1:6" x14ac:dyDescent="0.2">
      <c r="A3662">
        <v>97.26</v>
      </c>
      <c r="B3662">
        <v>0.29099999999999998</v>
      </c>
      <c r="C3662">
        <v>97.265000000000001</v>
      </c>
      <c r="D3662">
        <v>0.32800000000000001</v>
      </c>
      <c r="E3662">
        <v>97.27</v>
      </c>
      <c r="F3662">
        <v>0.29899999999999999</v>
      </c>
    </row>
    <row r="3663" spans="1:6" x14ac:dyDescent="0.2">
      <c r="A3663">
        <v>97.275000000000006</v>
      </c>
      <c r="B3663">
        <v>0.28299999999999997</v>
      </c>
      <c r="C3663">
        <v>97.278999999999996</v>
      </c>
      <c r="D3663">
        <v>0.246</v>
      </c>
      <c r="E3663">
        <v>97.284000000000006</v>
      </c>
      <c r="F3663">
        <v>0.21099999999999999</v>
      </c>
    </row>
    <row r="3664" spans="1:6" x14ac:dyDescent="0.2">
      <c r="A3664">
        <v>97.289000000000001</v>
      </c>
      <c r="B3664">
        <v>0.19500000000000001</v>
      </c>
      <c r="C3664">
        <v>97.293999999999997</v>
      </c>
      <c r="D3664">
        <v>0.153</v>
      </c>
      <c r="E3664">
        <v>97.298000000000002</v>
      </c>
      <c r="F3664">
        <v>0.15</v>
      </c>
    </row>
    <row r="3665" spans="1:6" x14ac:dyDescent="0.2">
      <c r="A3665">
        <v>97.302999999999997</v>
      </c>
      <c r="B3665">
        <v>0.121</v>
      </c>
      <c r="C3665">
        <v>97.308000000000007</v>
      </c>
      <c r="D3665">
        <v>0.127</v>
      </c>
      <c r="E3665">
        <v>97.313000000000002</v>
      </c>
      <c r="F3665">
        <v>0.09</v>
      </c>
    </row>
    <row r="3666" spans="1:6" x14ac:dyDescent="0.2">
      <c r="A3666">
        <v>97.316999999999993</v>
      </c>
      <c r="B3666">
        <v>7.6999999999999999E-2</v>
      </c>
      <c r="C3666">
        <v>97.322000000000003</v>
      </c>
      <c r="D3666">
        <v>8.2000000000000003E-2</v>
      </c>
      <c r="E3666">
        <v>97.326999999999998</v>
      </c>
      <c r="F3666">
        <v>7.6999999999999999E-2</v>
      </c>
    </row>
    <row r="3667" spans="1:6" x14ac:dyDescent="0.2">
      <c r="A3667">
        <v>97.331999999999994</v>
      </c>
      <c r="B3667">
        <v>6.8000000000000005E-2</v>
      </c>
      <c r="C3667">
        <v>97.335999999999999</v>
      </c>
      <c r="D3667">
        <v>5.8999999999999997E-2</v>
      </c>
      <c r="E3667">
        <v>97.340999999999994</v>
      </c>
      <c r="F3667">
        <v>5.8999999999999997E-2</v>
      </c>
    </row>
    <row r="3668" spans="1:6" x14ac:dyDescent="0.2">
      <c r="A3668">
        <v>97.346000000000004</v>
      </c>
      <c r="B3668">
        <v>6.6000000000000003E-2</v>
      </c>
      <c r="C3668">
        <v>97.350999999999999</v>
      </c>
      <c r="D3668">
        <v>0.122</v>
      </c>
      <c r="E3668">
        <v>97.355000000000004</v>
      </c>
      <c r="F3668">
        <v>0.1</v>
      </c>
    </row>
    <row r="3669" spans="1:6" x14ac:dyDescent="0.2">
      <c r="A3669">
        <v>97.36</v>
      </c>
      <c r="B3669">
        <v>0.11600000000000001</v>
      </c>
      <c r="C3669">
        <v>97.364999999999995</v>
      </c>
      <c r="D3669">
        <v>0.19500000000000001</v>
      </c>
      <c r="E3669">
        <v>97.37</v>
      </c>
      <c r="F3669">
        <v>0.16300000000000001</v>
      </c>
    </row>
    <row r="3670" spans="1:6" x14ac:dyDescent="0.2">
      <c r="A3670">
        <v>97.373999999999995</v>
      </c>
      <c r="B3670">
        <v>0.28000000000000003</v>
      </c>
      <c r="C3670">
        <v>97.379000000000005</v>
      </c>
      <c r="D3670">
        <v>0.23100000000000001</v>
      </c>
      <c r="E3670">
        <v>97.384</v>
      </c>
      <c r="F3670">
        <v>0.183</v>
      </c>
    </row>
    <row r="3671" spans="1:6" x14ac:dyDescent="0.2">
      <c r="A3671">
        <v>97.388999999999996</v>
      </c>
      <c r="B3671">
        <v>0.254</v>
      </c>
      <c r="C3671">
        <v>97.393000000000001</v>
      </c>
      <c r="D3671">
        <v>0.18099999999999999</v>
      </c>
      <c r="E3671">
        <v>97.397999999999996</v>
      </c>
      <c r="F3671">
        <v>0.21</v>
      </c>
    </row>
    <row r="3672" spans="1:6" x14ac:dyDescent="0.2">
      <c r="A3672">
        <v>97.403000000000006</v>
      </c>
      <c r="B3672">
        <v>0.29099999999999998</v>
      </c>
      <c r="C3672">
        <v>97.408000000000001</v>
      </c>
      <c r="D3672">
        <v>0.29799999999999999</v>
      </c>
      <c r="E3672">
        <v>97.412000000000006</v>
      </c>
      <c r="F3672">
        <v>0.32900000000000001</v>
      </c>
    </row>
    <row r="3673" spans="1:6" x14ac:dyDescent="0.2">
      <c r="A3673">
        <v>97.417000000000002</v>
      </c>
      <c r="B3673">
        <v>0.313</v>
      </c>
      <c r="C3673">
        <v>97.421999999999997</v>
      </c>
      <c r="D3673">
        <v>0.33</v>
      </c>
      <c r="E3673">
        <v>97.427000000000007</v>
      </c>
      <c r="F3673">
        <v>0.312</v>
      </c>
    </row>
    <row r="3674" spans="1:6" x14ac:dyDescent="0.2">
      <c r="A3674">
        <v>97.430999999999997</v>
      </c>
      <c r="B3674">
        <v>0.34499999999999997</v>
      </c>
      <c r="C3674">
        <v>97.436000000000007</v>
      </c>
      <c r="D3674">
        <v>0.29299999999999998</v>
      </c>
      <c r="E3674">
        <v>97.441000000000003</v>
      </c>
      <c r="F3674">
        <v>0.28599999999999998</v>
      </c>
    </row>
    <row r="3675" spans="1:6" x14ac:dyDescent="0.2">
      <c r="A3675">
        <v>97.445999999999998</v>
      </c>
      <c r="B3675">
        <v>0.34</v>
      </c>
      <c r="C3675">
        <v>97.45</v>
      </c>
      <c r="D3675">
        <v>0.29899999999999999</v>
      </c>
      <c r="E3675">
        <v>97.454999999999998</v>
      </c>
      <c r="F3675">
        <v>0.19400000000000001</v>
      </c>
    </row>
    <row r="3676" spans="1:6" x14ac:dyDescent="0.2">
      <c r="A3676">
        <v>97.46</v>
      </c>
      <c r="B3676">
        <v>0.15</v>
      </c>
      <c r="C3676">
        <v>97.465000000000003</v>
      </c>
      <c r="D3676">
        <v>0.14699999999999999</v>
      </c>
      <c r="E3676">
        <v>97.468999999999994</v>
      </c>
      <c r="F3676">
        <v>0.12</v>
      </c>
    </row>
    <row r="3677" spans="1:6" x14ac:dyDescent="0.2">
      <c r="A3677">
        <v>97.474000000000004</v>
      </c>
      <c r="B3677">
        <v>0.127</v>
      </c>
      <c r="C3677">
        <v>97.478999999999999</v>
      </c>
      <c r="D3677">
        <v>0.09</v>
      </c>
      <c r="E3677">
        <v>97.483999999999995</v>
      </c>
      <c r="F3677">
        <v>8.1000000000000003E-2</v>
      </c>
    </row>
    <row r="3678" spans="1:6" x14ac:dyDescent="0.2">
      <c r="A3678">
        <v>97.488</v>
      </c>
      <c r="B3678">
        <v>9.2999999999999999E-2</v>
      </c>
      <c r="C3678">
        <v>97.492999999999995</v>
      </c>
      <c r="D3678">
        <v>0.06</v>
      </c>
      <c r="E3678">
        <v>97.498000000000005</v>
      </c>
      <c r="F3678">
        <v>5.5E-2</v>
      </c>
    </row>
    <row r="3679" spans="1:6" x14ac:dyDescent="0.2">
      <c r="A3679">
        <v>97.503</v>
      </c>
      <c r="B3679">
        <v>5.0999999999999997E-2</v>
      </c>
      <c r="C3679">
        <v>97.507000000000005</v>
      </c>
      <c r="D3679">
        <v>5.3999999999999999E-2</v>
      </c>
      <c r="E3679">
        <v>97.512</v>
      </c>
      <c r="F3679">
        <v>6.7000000000000004E-2</v>
      </c>
    </row>
    <row r="3680" spans="1:6" x14ac:dyDescent="0.2">
      <c r="A3680">
        <v>97.516999999999996</v>
      </c>
      <c r="B3680">
        <v>7.4999999999999997E-2</v>
      </c>
      <c r="C3680">
        <v>97.522000000000006</v>
      </c>
      <c r="D3680">
        <v>0.122</v>
      </c>
      <c r="E3680">
        <v>97.525999999999996</v>
      </c>
      <c r="F3680">
        <v>0.14899999999999999</v>
      </c>
    </row>
    <row r="3681" spans="1:6" x14ac:dyDescent="0.2">
      <c r="A3681">
        <v>97.531000000000006</v>
      </c>
      <c r="B3681">
        <v>0.14699999999999999</v>
      </c>
      <c r="C3681">
        <v>97.536000000000001</v>
      </c>
      <c r="D3681">
        <v>0.19700000000000001</v>
      </c>
      <c r="E3681">
        <v>97.540999999999997</v>
      </c>
      <c r="F3681">
        <v>0.187</v>
      </c>
    </row>
    <row r="3682" spans="1:6" x14ac:dyDescent="0.2">
      <c r="A3682">
        <v>97.545000000000002</v>
      </c>
      <c r="B3682">
        <v>0.20799999999999999</v>
      </c>
      <c r="C3682">
        <v>97.55</v>
      </c>
      <c r="D3682">
        <v>0.10100000000000001</v>
      </c>
      <c r="E3682">
        <v>97.555000000000007</v>
      </c>
      <c r="F3682">
        <v>0.184</v>
      </c>
    </row>
    <row r="3683" spans="1:6" x14ac:dyDescent="0.2">
      <c r="A3683">
        <v>97.56</v>
      </c>
      <c r="B3683">
        <v>0.23200000000000001</v>
      </c>
      <c r="C3683">
        <v>97.563999999999993</v>
      </c>
      <c r="D3683">
        <v>0.30099999999999999</v>
      </c>
      <c r="E3683">
        <v>97.569000000000003</v>
      </c>
      <c r="F3683">
        <v>0.29599999999999999</v>
      </c>
    </row>
    <row r="3684" spans="1:6" x14ac:dyDescent="0.2">
      <c r="A3684">
        <v>97.573999999999998</v>
      </c>
      <c r="B3684">
        <v>0.26100000000000001</v>
      </c>
      <c r="C3684">
        <v>97.578999999999994</v>
      </c>
      <c r="D3684">
        <v>0.21199999999999999</v>
      </c>
      <c r="E3684">
        <v>97.582999999999998</v>
      </c>
      <c r="F3684">
        <v>0.26100000000000001</v>
      </c>
    </row>
    <row r="3685" spans="1:6" x14ac:dyDescent="0.2">
      <c r="A3685">
        <v>97.587999999999994</v>
      </c>
      <c r="B3685">
        <v>0.25700000000000001</v>
      </c>
      <c r="C3685">
        <v>97.593000000000004</v>
      </c>
      <c r="D3685">
        <v>0.26400000000000001</v>
      </c>
      <c r="E3685">
        <v>97.597999999999999</v>
      </c>
      <c r="F3685">
        <v>0.23699999999999999</v>
      </c>
    </row>
    <row r="3686" spans="1:6" x14ac:dyDescent="0.2">
      <c r="A3686">
        <v>97.602000000000004</v>
      </c>
      <c r="B3686">
        <v>0.22600000000000001</v>
      </c>
      <c r="C3686">
        <v>97.606999999999999</v>
      </c>
      <c r="D3686">
        <v>0.17299999999999999</v>
      </c>
      <c r="E3686">
        <v>97.611999999999995</v>
      </c>
      <c r="F3686">
        <v>0.13300000000000001</v>
      </c>
    </row>
    <row r="3687" spans="1:6" x14ac:dyDescent="0.2">
      <c r="A3687">
        <v>97.617000000000004</v>
      </c>
      <c r="B3687">
        <v>0.23</v>
      </c>
      <c r="C3687">
        <v>97.620999999999995</v>
      </c>
      <c r="D3687">
        <v>0.16200000000000001</v>
      </c>
      <c r="E3687">
        <v>97.626000000000005</v>
      </c>
      <c r="F3687">
        <v>0.26600000000000001</v>
      </c>
    </row>
    <row r="3688" spans="1:6" x14ac:dyDescent="0.2">
      <c r="A3688">
        <v>97.631</v>
      </c>
      <c r="B3688">
        <v>0.23200000000000001</v>
      </c>
      <c r="C3688">
        <v>97.635999999999996</v>
      </c>
      <c r="D3688">
        <v>0.26600000000000001</v>
      </c>
      <c r="E3688">
        <v>97.641000000000005</v>
      </c>
      <c r="F3688">
        <v>0.29499999999999998</v>
      </c>
    </row>
    <row r="3689" spans="1:6" x14ac:dyDescent="0.2">
      <c r="A3689">
        <v>97.644999999999996</v>
      </c>
      <c r="B3689">
        <v>0.10100000000000001</v>
      </c>
      <c r="C3689">
        <v>97.65</v>
      </c>
      <c r="D3689">
        <v>6.9000000000000006E-2</v>
      </c>
      <c r="E3689">
        <v>97.655000000000001</v>
      </c>
      <c r="F3689">
        <v>0.32300000000000001</v>
      </c>
    </row>
    <row r="3690" spans="1:6" x14ac:dyDescent="0.2">
      <c r="A3690">
        <v>97.66</v>
      </c>
      <c r="B3690">
        <v>0.41799999999999998</v>
      </c>
      <c r="C3690">
        <v>97.664000000000001</v>
      </c>
      <c r="D3690">
        <v>0.27200000000000002</v>
      </c>
      <c r="E3690">
        <v>97.668999999999997</v>
      </c>
      <c r="F3690">
        <v>0.307</v>
      </c>
    </row>
    <row r="3691" spans="1:6" x14ac:dyDescent="0.2">
      <c r="A3691">
        <v>97.674000000000007</v>
      </c>
      <c r="B3691">
        <v>0.251</v>
      </c>
      <c r="C3691">
        <v>97.679000000000002</v>
      </c>
      <c r="D3691">
        <v>0.183</v>
      </c>
      <c r="E3691">
        <v>97.683000000000007</v>
      </c>
      <c r="F3691">
        <v>0.313</v>
      </c>
    </row>
    <row r="3692" spans="1:6" x14ac:dyDescent="0.2">
      <c r="A3692">
        <v>97.688000000000002</v>
      </c>
      <c r="B3692">
        <v>0.20100000000000001</v>
      </c>
      <c r="C3692">
        <v>97.692999999999998</v>
      </c>
      <c r="D3692">
        <v>7.9000000000000001E-2</v>
      </c>
      <c r="E3692">
        <v>97.697999999999993</v>
      </c>
      <c r="F3692">
        <v>8.5999999999999993E-2</v>
      </c>
    </row>
    <row r="3693" spans="1:6" x14ac:dyDescent="0.2">
      <c r="A3693">
        <v>97.701999999999998</v>
      </c>
      <c r="B3693">
        <v>0.126</v>
      </c>
      <c r="C3693">
        <v>97.706999999999994</v>
      </c>
      <c r="D3693">
        <v>0.22900000000000001</v>
      </c>
      <c r="E3693">
        <v>97.712000000000003</v>
      </c>
      <c r="F3693">
        <v>0.34</v>
      </c>
    </row>
    <row r="3694" spans="1:6" x14ac:dyDescent="0.2">
      <c r="A3694">
        <v>97.716999999999999</v>
      </c>
      <c r="B3694">
        <v>0.29499999999999998</v>
      </c>
      <c r="C3694">
        <v>97.721000000000004</v>
      </c>
      <c r="D3694">
        <v>0.23899999999999999</v>
      </c>
      <c r="E3694">
        <v>97.725999999999999</v>
      </c>
      <c r="F3694">
        <v>0.248</v>
      </c>
    </row>
    <row r="3695" spans="1:6" x14ac:dyDescent="0.2">
      <c r="A3695">
        <v>97.730999999999995</v>
      </c>
      <c r="B3695">
        <v>0.19900000000000001</v>
      </c>
      <c r="C3695">
        <v>97.736000000000004</v>
      </c>
      <c r="D3695">
        <v>0.115</v>
      </c>
      <c r="E3695">
        <v>97.74</v>
      </c>
      <c r="F3695">
        <v>0.111</v>
      </c>
    </row>
    <row r="3696" spans="1:6" x14ac:dyDescent="0.2">
      <c r="A3696">
        <v>97.745000000000005</v>
      </c>
      <c r="B3696">
        <v>0.14199999999999999</v>
      </c>
      <c r="C3696">
        <v>97.75</v>
      </c>
      <c r="D3696">
        <v>0.10199999999999999</v>
      </c>
      <c r="E3696">
        <v>97.754999999999995</v>
      </c>
      <c r="F3696">
        <v>0.20799999999999999</v>
      </c>
    </row>
    <row r="3697" spans="1:6" x14ac:dyDescent="0.2">
      <c r="A3697">
        <v>97.759</v>
      </c>
      <c r="B3697">
        <v>0.22700000000000001</v>
      </c>
      <c r="C3697">
        <v>97.763999999999996</v>
      </c>
      <c r="D3697">
        <v>0.186</v>
      </c>
      <c r="E3697">
        <v>97.769000000000005</v>
      </c>
      <c r="F3697">
        <v>0.21</v>
      </c>
    </row>
    <row r="3698" spans="1:6" x14ac:dyDescent="0.2">
      <c r="A3698">
        <v>97.774000000000001</v>
      </c>
      <c r="B3698">
        <v>0.13400000000000001</v>
      </c>
      <c r="C3698">
        <v>97.778000000000006</v>
      </c>
      <c r="D3698">
        <v>0.16200000000000001</v>
      </c>
      <c r="E3698">
        <v>97.783000000000001</v>
      </c>
      <c r="F3698">
        <v>0.14399999999999999</v>
      </c>
    </row>
    <row r="3699" spans="1:6" x14ac:dyDescent="0.2">
      <c r="A3699">
        <v>97.787999999999997</v>
      </c>
      <c r="B3699">
        <v>0.112</v>
      </c>
      <c r="C3699">
        <v>97.793000000000006</v>
      </c>
      <c r="D3699">
        <v>0.13500000000000001</v>
      </c>
      <c r="E3699">
        <v>97.798000000000002</v>
      </c>
      <c r="F3699">
        <v>0.28699999999999998</v>
      </c>
    </row>
    <row r="3700" spans="1:6" x14ac:dyDescent="0.2">
      <c r="A3700">
        <v>97.802000000000007</v>
      </c>
      <c r="B3700">
        <v>0.29299999999999998</v>
      </c>
      <c r="C3700">
        <v>97.807000000000002</v>
      </c>
      <c r="D3700">
        <v>0.36699999999999999</v>
      </c>
      <c r="E3700">
        <v>97.811999999999998</v>
      </c>
      <c r="F3700">
        <v>0.36499999999999999</v>
      </c>
    </row>
    <row r="3701" spans="1:6" x14ac:dyDescent="0.2">
      <c r="A3701">
        <v>97.816999999999993</v>
      </c>
      <c r="B3701">
        <v>0.49299999999999999</v>
      </c>
      <c r="C3701">
        <v>97.822000000000003</v>
      </c>
      <c r="D3701">
        <v>0.60699999999999998</v>
      </c>
      <c r="E3701">
        <v>97.825999999999993</v>
      </c>
      <c r="F3701">
        <v>0.55300000000000005</v>
      </c>
    </row>
    <row r="3702" spans="1:6" x14ac:dyDescent="0.2">
      <c r="A3702">
        <v>97.831000000000003</v>
      </c>
      <c r="B3702">
        <v>0.56899999999999995</v>
      </c>
      <c r="C3702">
        <v>97.835999999999999</v>
      </c>
      <c r="D3702">
        <v>0.60899999999999999</v>
      </c>
      <c r="E3702">
        <v>97.840999999999994</v>
      </c>
      <c r="F3702">
        <v>0.53100000000000003</v>
      </c>
    </row>
    <row r="3703" spans="1:6" x14ac:dyDescent="0.2">
      <c r="A3703">
        <v>97.846000000000004</v>
      </c>
      <c r="B3703">
        <v>0.51900000000000002</v>
      </c>
      <c r="C3703">
        <v>97.850999999999999</v>
      </c>
      <c r="D3703">
        <v>0.434</v>
      </c>
      <c r="E3703">
        <v>97.855000000000004</v>
      </c>
      <c r="F3703">
        <v>0.31900000000000001</v>
      </c>
    </row>
    <row r="3704" spans="1:6" x14ac:dyDescent="0.2">
      <c r="A3704">
        <v>97.86</v>
      </c>
      <c r="B3704">
        <v>0.28499999999999998</v>
      </c>
      <c r="C3704">
        <v>97.864999999999995</v>
      </c>
      <c r="D3704">
        <v>0.17799999999999999</v>
      </c>
      <c r="E3704">
        <v>97.87</v>
      </c>
      <c r="F3704">
        <v>0.29599999999999999</v>
      </c>
    </row>
    <row r="3705" spans="1:6" x14ac:dyDescent="0.2">
      <c r="A3705">
        <v>97.875</v>
      </c>
      <c r="B3705">
        <v>0.307</v>
      </c>
      <c r="C3705">
        <v>97.88</v>
      </c>
      <c r="D3705">
        <v>0.30199999999999999</v>
      </c>
      <c r="E3705">
        <v>97.884</v>
      </c>
      <c r="F3705">
        <v>0.35099999999999998</v>
      </c>
    </row>
    <row r="3706" spans="1:6" x14ac:dyDescent="0.2">
      <c r="A3706">
        <v>97.888999999999996</v>
      </c>
      <c r="B3706">
        <v>0.46899999999999997</v>
      </c>
      <c r="C3706">
        <v>97.894000000000005</v>
      </c>
      <c r="D3706">
        <v>0.45</v>
      </c>
      <c r="E3706">
        <v>97.899000000000001</v>
      </c>
      <c r="F3706">
        <v>0.30499999999999999</v>
      </c>
    </row>
    <row r="3707" spans="1:6" x14ac:dyDescent="0.2">
      <c r="A3707">
        <v>97.903999999999996</v>
      </c>
      <c r="B3707">
        <v>0.42599999999999999</v>
      </c>
      <c r="C3707">
        <v>97.909000000000006</v>
      </c>
      <c r="D3707">
        <v>0.41699999999999998</v>
      </c>
      <c r="E3707">
        <v>97.912999999999997</v>
      </c>
      <c r="F3707">
        <v>0.27100000000000002</v>
      </c>
    </row>
    <row r="3708" spans="1:6" x14ac:dyDescent="0.2">
      <c r="A3708">
        <v>97.918000000000006</v>
      </c>
      <c r="B3708">
        <v>0.23</v>
      </c>
      <c r="C3708">
        <v>97.923000000000002</v>
      </c>
      <c r="D3708">
        <v>0.14599999999999999</v>
      </c>
      <c r="E3708">
        <v>97.927999999999997</v>
      </c>
      <c r="F3708">
        <v>0.151</v>
      </c>
    </row>
    <row r="3709" spans="1:6" x14ac:dyDescent="0.2">
      <c r="A3709">
        <v>97.933000000000007</v>
      </c>
      <c r="B3709">
        <v>0.16200000000000001</v>
      </c>
      <c r="C3709">
        <v>97.938000000000002</v>
      </c>
      <c r="D3709">
        <v>0.161</v>
      </c>
      <c r="E3709">
        <v>97.941999999999993</v>
      </c>
      <c r="F3709">
        <v>0.152</v>
      </c>
    </row>
    <row r="3710" spans="1:6" x14ac:dyDescent="0.2">
      <c r="A3710">
        <v>97.947000000000003</v>
      </c>
      <c r="B3710">
        <v>0.23100000000000001</v>
      </c>
      <c r="C3710">
        <v>97.951999999999998</v>
      </c>
      <c r="D3710">
        <v>0.38200000000000001</v>
      </c>
      <c r="E3710">
        <v>97.956999999999994</v>
      </c>
      <c r="F3710">
        <v>0.20300000000000001</v>
      </c>
    </row>
    <row r="3711" spans="1:6" x14ac:dyDescent="0.2">
      <c r="A3711">
        <v>97.962000000000003</v>
      </c>
      <c r="B3711">
        <v>5.8000000000000003E-2</v>
      </c>
      <c r="C3711">
        <v>97.966999999999999</v>
      </c>
      <c r="D3711">
        <v>0.04</v>
      </c>
      <c r="E3711">
        <v>97.971000000000004</v>
      </c>
      <c r="F3711">
        <v>3.7999999999999999E-2</v>
      </c>
    </row>
    <row r="3712" spans="1:6" x14ac:dyDescent="0.2">
      <c r="A3712">
        <v>97.975999999999999</v>
      </c>
      <c r="B3712">
        <v>3.6999999999999998E-2</v>
      </c>
      <c r="C3712">
        <v>97.980999999999995</v>
      </c>
      <c r="D3712">
        <v>4.4999999999999998E-2</v>
      </c>
      <c r="E3712">
        <v>97.986000000000004</v>
      </c>
      <c r="F3712">
        <v>0.249</v>
      </c>
    </row>
    <row r="3713" spans="1:6" x14ac:dyDescent="0.2">
      <c r="A3713">
        <v>97.991</v>
      </c>
      <c r="B3713">
        <v>0.33700000000000002</v>
      </c>
      <c r="C3713">
        <v>97.995999999999995</v>
      </c>
      <c r="D3713">
        <v>0.36499999999999999</v>
      </c>
      <c r="E3713">
        <v>98</v>
      </c>
      <c r="F3713">
        <v>0.31</v>
      </c>
    </row>
    <row r="3714" spans="1:6" x14ac:dyDescent="0.2">
      <c r="A3714">
        <v>98.004999999999995</v>
      </c>
      <c r="B3714">
        <v>0.27700000000000002</v>
      </c>
      <c r="C3714">
        <v>98.01</v>
      </c>
      <c r="D3714">
        <v>0.23</v>
      </c>
      <c r="E3714">
        <v>98.015000000000001</v>
      </c>
      <c r="F3714">
        <v>0.19900000000000001</v>
      </c>
    </row>
    <row r="3715" spans="1:6" x14ac:dyDescent="0.2">
      <c r="A3715">
        <v>98.02</v>
      </c>
      <c r="B3715">
        <v>0.19800000000000001</v>
      </c>
      <c r="C3715">
        <v>98.024000000000001</v>
      </c>
      <c r="D3715">
        <v>0.19800000000000001</v>
      </c>
      <c r="E3715">
        <v>98.028999999999996</v>
      </c>
      <c r="F3715">
        <v>0.251</v>
      </c>
    </row>
    <row r="3716" spans="1:6" x14ac:dyDescent="0.2">
      <c r="A3716">
        <v>98.034000000000006</v>
      </c>
      <c r="B3716">
        <v>0.26400000000000001</v>
      </c>
      <c r="C3716">
        <v>98.039000000000001</v>
      </c>
      <c r="D3716">
        <v>0.224</v>
      </c>
      <c r="E3716">
        <v>98.043999999999997</v>
      </c>
      <c r="F3716">
        <v>0.312</v>
      </c>
    </row>
    <row r="3717" spans="1:6" x14ac:dyDescent="0.2">
      <c r="A3717">
        <v>98.049000000000007</v>
      </c>
      <c r="B3717">
        <v>0.25600000000000001</v>
      </c>
      <c r="C3717">
        <v>98.052999999999997</v>
      </c>
      <c r="D3717">
        <v>0.23400000000000001</v>
      </c>
      <c r="E3717">
        <v>98.058000000000007</v>
      </c>
      <c r="F3717">
        <v>0.26200000000000001</v>
      </c>
    </row>
    <row r="3718" spans="1:6" x14ac:dyDescent="0.2">
      <c r="A3718">
        <v>98.063000000000002</v>
      </c>
      <c r="B3718">
        <v>0.24099999999999999</v>
      </c>
      <c r="C3718">
        <v>98.067999999999998</v>
      </c>
      <c r="D3718">
        <v>0.19900000000000001</v>
      </c>
      <c r="E3718">
        <v>98.072999999999993</v>
      </c>
      <c r="F3718">
        <v>0.19800000000000001</v>
      </c>
    </row>
    <row r="3719" spans="1:6" x14ac:dyDescent="0.2">
      <c r="A3719">
        <v>98.078000000000003</v>
      </c>
      <c r="B3719">
        <v>0.22800000000000001</v>
      </c>
      <c r="C3719">
        <v>98.081999999999994</v>
      </c>
      <c r="D3719">
        <v>0.28299999999999997</v>
      </c>
      <c r="E3719">
        <v>98.087000000000003</v>
      </c>
      <c r="F3719">
        <v>0.28100000000000003</v>
      </c>
    </row>
    <row r="3720" spans="1:6" x14ac:dyDescent="0.2">
      <c r="A3720">
        <v>98.091999999999999</v>
      </c>
      <c r="B3720">
        <v>0.23499999999999999</v>
      </c>
      <c r="C3720">
        <v>98.096999999999994</v>
      </c>
      <c r="D3720">
        <v>0.14299999999999999</v>
      </c>
      <c r="E3720">
        <v>98.102000000000004</v>
      </c>
      <c r="F3720">
        <v>0.13700000000000001</v>
      </c>
    </row>
    <row r="3721" spans="1:6" x14ac:dyDescent="0.2">
      <c r="A3721">
        <v>98.106999999999999</v>
      </c>
      <c r="B3721">
        <v>0.11700000000000001</v>
      </c>
      <c r="C3721">
        <v>98.111000000000004</v>
      </c>
      <c r="D3721">
        <v>9.2999999999999999E-2</v>
      </c>
      <c r="E3721">
        <v>98.116</v>
      </c>
      <c r="F3721">
        <v>0.126</v>
      </c>
    </row>
    <row r="3722" spans="1:6" x14ac:dyDescent="0.2">
      <c r="A3722">
        <v>98.120999999999995</v>
      </c>
      <c r="B3722">
        <v>0.121</v>
      </c>
      <c r="C3722">
        <v>98.126000000000005</v>
      </c>
      <c r="D3722">
        <v>0.14099999999999999</v>
      </c>
      <c r="E3722">
        <v>98.131</v>
      </c>
      <c r="F3722">
        <v>0.14000000000000001</v>
      </c>
    </row>
    <row r="3723" spans="1:6" x14ac:dyDescent="0.2">
      <c r="A3723">
        <v>98.135999999999996</v>
      </c>
      <c r="B3723">
        <v>0.129</v>
      </c>
      <c r="C3723">
        <v>98.14</v>
      </c>
      <c r="D3723">
        <v>0.11600000000000001</v>
      </c>
      <c r="E3723">
        <v>98.144999999999996</v>
      </c>
      <c r="F3723">
        <v>0.16900000000000001</v>
      </c>
    </row>
    <row r="3724" spans="1:6" x14ac:dyDescent="0.2">
      <c r="A3724">
        <v>98.15</v>
      </c>
      <c r="B3724">
        <v>0.153</v>
      </c>
      <c r="C3724">
        <v>98.155000000000001</v>
      </c>
      <c r="D3724">
        <v>0.185</v>
      </c>
      <c r="E3724">
        <v>98.16</v>
      </c>
      <c r="F3724">
        <v>0.157</v>
      </c>
    </row>
    <row r="3725" spans="1:6" x14ac:dyDescent="0.2">
      <c r="A3725">
        <v>98.165000000000006</v>
      </c>
      <c r="B3725">
        <v>0.13500000000000001</v>
      </c>
      <c r="C3725">
        <v>98.168999999999997</v>
      </c>
      <c r="D3725">
        <v>0.14699999999999999</v>
      </c>
      <c r="E3725">
        <v>98.174000000000007</v>
      </c>
      <c r="F3725">
        <v>0.13100000000000001</v>
      </c>
    </row>
    <row r="3726" spans="1:6" x14ac:dyDescent="0.2">
      <c r="A3726">
        <v>98.179000000000002</v>
      </c>
      <c r="B3726">
        <v>0.126</v>
      </c>
      <c r="C3726">
        <v>98.183999999999997</v>
      </c>
      <c r="D3726">
        <v>0.125</v>
      </c>
      <c r="E3726">
        <v>98.188999999999993</v>
      </c>
      <c r="F3726">
        <v>0.105</v>
      </c>
    </row>
    <row r="3727" spans="1:6" x14ac:dyDescent="0.2">
      <c r="A3727">
        <v>98.194000000000003</v>
      </c>
      <c r="B3727">
        <v>0.108</v>
      </c>
      <c r="C3727">
        <v>98.197999999999993</v>
      </c>
      <c r="D3727">
        <v>7.2999999999999995E-2</v>
      </c>
      <c r="E3727">
        <v>98.203000000000003</v>
      </c>
      <c r="F3727">
        <v>0.11899999999999999</v>
      </c>
    </row>
    <row r="3728" spans="1:6" x14ac:dyDescent="0.2">
      <c r="A3728">
        <v>98.207999999999998</v>
      </c>
      <c r="B3728">
        <v>0.10100000000000001</v>
      </c>
      <c r="C3728">
        <v>98.212999999999994</v>
      </c>
      <c r="D3728">
        <v>0.11700000000000001</v>
      </c>
      <c r="E3728">
        <v>98.218000000000004</v>
      </c>
      <c r="F3728">
        <v>0.13300000000000001</v>
      </c>
    </row>
    <row r="3729" spans="1:6" x14ac:dyDescent="0.2">
      <c r="A3729">
        <v>98.221999999999994</v>
      </c>
      <c r="B3729">
        <v>0.161</v>
      </c>
      <c r="C3729">
        <v>98.227000000000004</v>
      </c>
      <c r="D3729">
        <v>0.16700000000000001</v>
      </c>
      <c r="E3729">
        <v>98.231999999999999</v>
      </c>
      <c r="F3729">
        <v>0.17499999999999999</v>
      </c>
    </row>
    <row r="3730" spans="1:6" x14ac:dyDescent="0.2">
      <c r="A3730">
        <v>98.236999999999995</v>
      </c>
      <c r="B3730">
        <v>0.186</v>
      </c>
      <c r="C3730">
        <v>98.242000000000004</v>
      </c>
      <c r="D3730">
        <v>0.23</v>
      </c>
      <c r="E3730">
        <v>98.247</v>
      </c>
      <c r="F3730">
        <v>0.252</v>
      </c>
    </row>
    <row r="3731" spans="1:6" x14ac:dyDescent="0.2">
      <c r="A3731">
        <v>98.251000000000005</v>
      </c>
      <c r="B3731">
        <v>0.23300000000000001</v>
      </c>
      <c r="C3731">
        <v>98.256</v>
      </c>
      <c r="D3731">
        <v>0.249</v>
      </c>
      <c r="E3731">
        <v>98.260999999999996</v>
      </c>
      <c r="F3731">
        <v>0.28299999999999997</v>
      </c>
    </row>
    <row r="3732" spans="1:6" x14ac:dyDescent="0.2">
      <c r="A3732">
        <v>98.266000000000005</v>
      </c>
      <c r="B3732">
        <v>0.19800000000000001</v>
      </c>
      <c r="C3732">
        <v>98.271000000000001</v>
      </c>
      <c r="D3732">
        <v>0.188</v>
      </c>
      <c r="E3732">
        <v>98.275999999999996</v>
      </c>
      <c r="F3732">
        <v>0.16600000000000001</v>
      </c>
    </row>
    <row r="3733" spans="1:6" x14ac:dyDescent="0.2">
      <c r="A3733">
        <v>98.28</v>
      </c>
      <c r="B3733">
        <v>0.20499999999999999</v>
      </c>
      <c r="C3733">
        <v>98.284999999999997</v>
      </c>
      <c r="D3733">
        <v>0.21199999999999999</v>
      </c>
      <c r="E3733">
        <v>98.29</v>
      </c>
      <c r="F3733">
        <v>0.16400000000000001</v>
      </c>
    </row>
    <row r="3734" spans="1:6" x14ac:dyDescent="0.2">
      <c r="A3734">
        <v>98.295000000000002</v>
      </c>
      <c r="B3734">
        <v>0.20200000000000001</v>
      </c>
      <c r="C3734">
        <v>98.3</v>
      </c>
      <c r="D3734">
        <v>0.26800000000000002</v>
      </c>
      <c r="E3734">
        <v>98.305000000000007</v>
      </c>
      <c r="F3734">
        <v>0.23100000000000001</v>
      </c>
    </row>
    <row r="3735" spans="1:6" x14ac:dyDescent="0.2">
      <c r="A3735">
        <v>98.308999999999997</v>
      </c>
      <c r="B3735">
        <v>0.20200000000000001</v>
      </c>
      <c r="C3735">
        <v>98.313999999999993</v>
      </c>
      <c r="D3735">
        <v>0.224</v>
      </c>
      <c r="E3735">
        <v>98.319000000000003</v>
      </c>
      <c r="F3735">
        <v>0.22900000000000001</v>
      </c>
    </row>
    <row r="3736" spans="1:6" x14ac:dyDescent="0.2">
      <c r="A3736">
        <v>98.323999999999998</v>
      </c>
      <c r="B3736">
        <v>0.20499999999999999</v>
      </c>
      <c r="C3736">
        <v>98.328999999999994</v>
      </c>
      <c r="D3736">
        <v>0.20799999999999999</v>
      </c>
      <c r="E3736">
        <v>98.334000000000003</v>
      </c>
      <c r="F3736">
        <v>0.129</v>
      </c>
    </row>
    <row r="3737" spans="1:6" x14ac:dyDescent="0.2">
      <c r="A3737">
        <v>98.337999999999994</v>
      </c>
      <c r="B3737">
        <v>8.5999999999999993E-2</v>
      </c>
      <c r="C3737">
        <v>98.343000000000004</v>
      </c>
      <c r="D3737">
        <v>8.3000000000000004E-2</v>
      </c>
      <c r="E3737">
        <v>98.347999999999999</v>
      </c>
      <c r="F3737">
        <v>4.3999999999999997E-2</v>
      </c>
    </row>
    <row r="3738" spans="1:6" x14ac:dyDescent="0.2">
      <c r="A3738">
        <v>98.352999999999994</v>
      </c>
      <c r="B3738">
        <v>6.4000000000000001E-2</v>
      </c>
      <c r="C3738">
        <v>98.358000000000004</v>
      </c>
      <c r="D3738">
        <v>5.8999999999999997E-2</v>
      </c>
      <c r="E3738">
        <v>98.363</v>
      </c>
      <c r="F3738">
        <v>7.6999999999999999E-2</v>
      </c>
    </row>
    <row r="3739" spans="1:6" x14ac:dyDescent="0.2">
      <c r="A3739">
        <v>98.367000000000004</v>
      </c>
      <c r="B3739">
        <v>9.0999999999999998E-2</v>
      </c>
      <c r="C3739">
        <v>98.372</v>
      </c>
      <c r="D3739">
        <v>8.3000000000000004E-2</v>
      </c>
      <c r="E3739">
        <v>98.376999999999995</v>
      </c>
      <c r="F3739">
        <v>8.7999999999999995E-2</v>
      </c>
    </row>
    <row r="3740" spans="1:6" x14ac:dyDescent="0.2">
      <c r="A3740">
        <v>98.382000000000005</v>
      </c>
      <c r="B3740">
        <v>9.2999999999999999E-2</v>
      </c>
      <c r="C3740">
        <v>98.387</v>
      </c>
      <c r="D3740">
        <v>0.11</v>
      </c>
      <c r="E3740">
        <v>98.391999999999996</v>
      </c>
      <c r="F3740">
        <v>0.128</v>
      </c>
    </row>
    <row r="3741" spans="1:6" x14ac:dyDescent="0.2">
      <c r="A3741">
        <v>98.396000000000001</v>
      </c>
      <c r="B3741">
        <v>0.107</v>
      </c>
      <c r="C3741">
        <v>98.400999999999996</v>
      </c>
      <c r="D3741">
        <v>0.109</v>
      </c>
      <c r="E3741">
        <v>98.406000000000006</v>
      </c>
      <c r="F3741">
        <v>9.6000000000000002E-2</v>
      </c>
    </row>
    <row r="3742" spans="1:6" x14ac:dyDescent="0.2">
      <c r="A3742">
        <v>98.411000000000001</v>
      </c>
      <c r="B3742">
        <v>0.126</v>
      </c>
      <c r="C3742">
        <v>98.415999999999997</v>
      </c>
      <c r="D3742">
        <v>0.187</v>
      </c>
      <c r="E3742">
        <v>98.421000000000006</v>
      </c>
      <c r="F3742">
        <v>0.21</v>
      </c>
    </row>
    <row r="3743" spans="1:6" x14ac:dyDescent="0.2">
      <c r="A3743">
        <v>98.424999999999997</v>
      </c>
      <c r="B3743">
        <v>0.218</v>
      </c>
      <c r="C3743">
        <v>98.43</v>
      </c>
      <c r="D3743">
        <v>0.23899999999999999</v>
      </c>
      <c r="E3743">
        <v>98.435000000000002</v>
      </c>
      <c r="F3743">
        <v>0.218</v>
      </c>
    </row>
    <row r="3744" spans="1:6" x14ac:dyDescent="0.2">
      <c r="A3744">
        <v>98.44</v>
      </c>
      <c r="B3744">
        <v>0.19800000000000001</v>
      </c>
      <c r="C3744">
        <v>98.444999999999993</v>
      </c>
      <c r="D3744">
        <v>0.14199999999999999</v>
      </c>
      <c r="E3744">
        <v>98.448999999999998</v>
      </c>
      <c r="F3744">
        <v>0.14399999999999999</v>
      </c>
    </row>
    <row r="3745" spans="1:6" x14ac:dyDescent="0.2">
      <c r="A3745">
        <v>98.453999999999994</v>
      </c>
      <c r="B3745">
        <v>0.23899999999999999</v>
      </c>
      <c r="C3745">
        <v>98.459000000000003</v>
      </c>
      <c r="D3745">
        <v>0.313</v>
      </c>
      <c r="E3745">
        <v>98.463999999999999</v>
      </c>
      <c r="F3745">
        <v>0.35099999999999998</v>
      </c>
    </row>
    <row r="3746" spans="1:6" x14ac:dyDescent="0.2">
      <c r="A3746">
        <v>98.468999999999994</v>
      </c>
      <c r="B3746">
        <v>0.35799999999999998</v>
      </c>
      <c r="C3746">
        <v>98.474000000000004</v>
      </c>
      <c r="D3746">
        <v>0.23799999999999999</v>
      </c>
      <c r="E3746">
        <v>98.477999999999994</v>
      </c>
      <c r="F3746">
        <v>0.34200000000000003</v>
      </c>
    </row>
    <row r="3747" spans="1:6" x14ac:dyDescent="0.2">
      <c r="A3747">
        <v>98.483000000000004</v>
      </c>
      <c r="B3747">
        <v>0.38900000000000001</v>
      </c>
      <c r="C3747">
        <v>98.488</v>
      </c>
      <c r="D3747">
        <v>0.42599999999999999</v>
      </c>
      <c r="E3747">
        <v>98.492999999999995</v>
      </c>
      <c r="F3747">
        <v>0.35399999999999998</v>
      </c>
    </row>
    <row r="3748" spans="1:6" x14ac:dyDescent="0.2">
      <c r="A3748">
        <v>98.498000000000005</v>
      </c>
      <c r="B3748">
        <v>0.42799999999999999</v>
      </c>
      <c r="C3748">
        <v>98.503</v>
      </c>
      <c r="D3748">
        <v>0.42299999999999999</v>
      </c>
      <c r="E3748">
        <v>98.507000000000005</v>
      </c>
      <c r="F3748">
        <v>0.376</v>
      </c>
    </row>
    <row r="3749" spans="1:6" x14ac:dyDescent="0.2">
      <c r="A3749">
        <v>98.512</v>
      </c>
      <c r="B3749">
        <v>0.42199999999999999</v>
      </c>
      <c r="C3749">
        <v>98.516999999999996</v>
      </c>
      <c r="D3749">
        <v>0.38400000000000001</v>
      </c>
      <c r="E3749">
        <v>98.522000000000006</v>
      </c>
      <c r="F3749">
        <v>0.47699999999999998</v>
      </c>
    </row>
    <row r="3750" spans="1:6" x14ac:dyDescent="0.2">
      <c r="A3750">
        <v>98.527000000000001</v>
      </c>
      <c r="B3750">
        <v>0.47299999999999998</v>
      </c>
      <c r="C3750">
        <v>98.531999999999996</v>
      </c>
      <c r="D3750">
        <v>0.41699999999999998</v>
      </c>
      <c r="E3750">
        <v>98.536000000000001</v>
      </c>
      <c r="F3750">
        <v>0.33200000000000002</v>
      </c>
    </row>
    <row r="3751" spans="1:6" x14ac:dyDescent="0.2">
      <c r="A3751">
        <v>98.540999999999997</v>
      </c>
      <c r="B3751">
        <v>0.42499999999999999</v>
      </c>
      <c r="C3751">
        <v>98.546000000000006</v>
      </c>
      <c r="D3751">
        <v>0.316</v>
      </c>
      <c r="E3751">
        <v>98.551000000000002</v>
      </c>
      <c r="F3751">
        <v>0.17399999999999999</v>
      </c>
    </row>
    <row r="3752" spans="1:6" x14ac:dyDescent="0.2">
      <c r="A3752">
        <v>98.555999999999997</v>
      </c>
      <c r="B3752">
        <v>0.17</v>
      </c>
      <c r="C3752">
        <v>98.561000000000007</v>
      </c>
      <c r="D3752">
        <v>0.17799999999999999</v>
      </c>
      <c r="E3752">
        <v>98.564999999999998</v>
      </c>
      <c r="F3752">
        <v>0.215</v>
      </c>
    </row>
    <row r="3753" spans="1:6" x14ac:dyDescent="0.2">
      <c r="A3753">
        <v>98.57</v>
      </c>
      <c r="B3753">
        <v>0.218</v>
      </c>
      <c r="C3753">
        <v>98.575000000000003</v>
      </c>
      <c r="D3753">
        <v>0.30099999999999999</v>
      </c>
      <c r="E3753">
        <v>98.58</v>
      </c>
      <c r="F3753">
        <v>0.35699999999999998</v>
      </c>
    </row>
    <row r="3754" spans="1:6" x14ac:dyDescent="0.2">
      <c r="A3754">
        <v>98.584999999999994</v>
      </c>
      <c r="B3754">
        <v>0.38300000000000001</v>
      </c>
      <c r="C3754">
        <v>98.59</v>
      </c>
      <c r="D3754">
        <v>0.38500000000000001</v>
      </c>
      <c r="E3754">
        <v>98.593999999999994</v>
      </c>
      <c r="F3754">
        <v>0.29299999999999998</v>
      </c>
    </row>
    <row r="3755" spans="1:6" x14ac:dyDescent="0.2">
      <c r="A3755">
        <v>98.599000000000004</v>
      </c>
      <c r="B3755">
        <v>0.31</v>
      </c>
      <c r="C3755">
        <v>98.603999999999999</v>
      </c>
      <c r="D3755">
        <v>0.33500000000000002</v>
      </c>
      <c r="E3755">
        <v>98.608999999999995</v>
      </c>
      <c r="F3755">
        <v>0.38400000000000001</v>
      </c>
    </row>
    <row r="3756" spans="1:6" x14ac:dyDescent="0.2">
      <c r="A3756">
        <v>98.614000000000004</v>
      </c>
      <c r="B3756">
        <v>0.33900000000000002</v>
      </c>
      <c r="C3756">
        <v>98.619</v>
      </c>
      <c r="D3756">
        <v>0.32400000000000001</v>
      </c>
      <c r="E3756">
        <v>98.623000000000005</v>
      </c>
      <c r="F3756">
        <v>0.30499999999999999</v>
      </c>
    </row>
    <row r="3757" spans="1:6" x14ac:dyDescent="0.2">
      <c r="A3757">
        <v>98.628</v>
      </c>
      <c r="B3757">
        <v>0.38700000000000001</v>
      </c>
      <c r="C3757">
        <v>98.632999999999996</v>
      </c>
      <c r="D3757">
        <v>0.46200000000000002</v>
      </c>
      <c r="E3757">
        <v>98.638000000000005</v>
      </c>
      <c r="F3757">
        <v>0.36</v>
      </c>
    </row>
    <row r="3758" spans="1:6" x14ac:dyDescent="0.2">
      <c r="A3758">
        <v>98.643000000000001</v>
      </c>
      <c r="B3758">
        <v>0.28599999999999998</v>
      </c>
      <c r="C3758">
        <v>98.647000000000006</v>
      </c>
      <c r="D3758">
        <v>0.27600000000000002</v>
      </c>
      <c r="E3758">
        <v>98.652000000000001</v>
      </c>
      <c r="F3758">
        <v>0.247</v>
      </c>
    </row>
    <row r="3759" spans="1:6" x14ac:dyDescent="0.2">
      <c r="A3759">
        <v>98.656999999999996</v>
      </c>
      <c r="B3759">
        <v>0.25900000000000001</v>
      </c>
      <c r="C3759">
        <v>98.662000000000006</v>
      </c>
      <c r="D3759">
        <v>0.27400000000000002</v>
      </c>
      <c r="E3759">
        <v>98.667000000000002</v>
      </c>
      <c r="F3759">
        <v>0.29199999999999998</v>
      </c>
    </row>
    <row r="3760" spans="1:6" x14ac:dyDescent="0.2">
      <c r="A3760">
        <v>98.671999999999997</v>
      </c>
      <c r="B3760">
        <v>0.21</v>
      </c>
      <c r="C3760">
        <v>98.676000000000002</v>
      </c>
      <c r="D3760">
        <v>0.156</v>
      </c>
      <c r="E3760">
        <v>98.680999999999997</v>
      </c>
      <c r="F3760">
        <v>0.16800000000000001</v>
      </c>
    </row>
    <row r="3761" spans="1:6" x14ac:dyDescent="0.2">
      <c r="A3761">
        <v>98.686000000000007</v>
      </c>
      <c r="B3761">
        <v>2.4E-2</v>
      </c>
      <c r="C3761">
        <v>98.691000000000003</v>
      </c>
      <c r="D3761">
        <v>4.8000000000000001E-2</v>
      </c>
      <c r="E3761">
        <v>98.695999999999998</v>
      </c>
      <c r="F3761">
        <v>0.218</v>
      </c>
    </row>
    <row r="3762" spans="1:6" x14ac:dyDescent="0.2">
      <c r="A3762">
        <v>98.7</v>
      </c>
      <c r="B3762">
        <v>0.248</v>
      </c>
      <c r="C3762">
        <v>98.704999999999998</v>
      </c>
      <c r="D3762">
        <v>0.20599999999999999</v>
      </c>
      <c r="E3762">
        <v>98.71</v>
      </c>
      <c r="F3762">
        <v>0.20399999999999999</v>
      </c>
    </row>
    <row r="3763" spans="1:6" x14ac:dyDescent="0.2">
      <c r="A3763">
        <v>98.715000000000003</v>
      </c>
      <c r="B3763">
        <v>0.21</v>
      </c>
      <c r="C3763">
        <v>98.718999999999994</v>
      </c>
      <c r="D3763">
        <v>0.19800000000000001</v>
      </c>
      <c r="E3763">
        <v>98.724000000000004</v>
      </c>
      <c r="F3763">
        <v>0.22500000000000001</v>
      </c>
    </row>
    <row r="3764" spans="1:6" x14ac:dyDescent="0.2">
      <c r="A3764">
        <v>98.728999999999999</v>
      </c>
      <c r="B3764">
        <v>0.22600000000000001</v>
      </c>
      <c r="C3764">
        <v>98.733999999999995</v>
      </c>
      <c r="D3764">
        <v>0.32800000000000001</v>
      </c>
      <c r="E3764">
        <v>98.738</v>
      </c>
      <c r="F3764">
        <v>0.373</v>
      </c>
    </row>
    <row r="3765" spans="1:6" x14ac:dyDescent="0.2">
      <c r="A3765">
        <v>98.742999999999995</v>
      </c>
      <c r="B3765">
        <v>0.32300000000000001</v>
      </c>
      <c r="C3765">
        <v>98.748000000000005</v>
      </c>
      <c r="D3765">
        <v>0.35199999999999998</v>
      </c>
      <c r="E3765">
        <v>98.753</v>
      </c>
      <c r="F3765">
        <v>0.32</v>
      </c>
    </row>
    <row r="3766" spans="1:6" x14ac:dyDescent="0.2">
      <c r="A3766">
        <v>98.757000000000005</v>
      </c>
      <c r="B3766">
        <v>0.34599999999999997</v>
      </c>
      <c r="C3766">
        <v>98.762</v>
      </c>
      <c r="D3766">
        <v>0.432</v>
      </c>
      <c r="E3766">
        <v>98.766999999999996</v>
      </c>
      <c r="F3766">
        <v>0.26400000000000001</v>
      </c>
    </row>
    <row r="3767" spans="1:6" x14ac:dyDescent="0.2">
      <c r="A3767">
        <v>98.772000000000006</v>
      </c>
      <c r="B3767">
        <v>0.25</v>
      </c>
      <c r="C3767">
        <v>98.775999999999996</v>
      </c>
      <c r="D3767">
        <v>0.26</v>
      </c>
      <c r="E3767">
        <v>98.781000000000006</v>
      </c>
      <c r="F3767">
        <v>0.26700000000000002</v>
      </c>
    </row>
    <row r="3768" spans="1:6" x14ac:dyDescent="0.2">
      <c r="A3768">
        <v>98.786000000000001</v>
      </c>
      <c r="B3768">
        <v>0.222</v>
      </c>
      <c r="C3768">
        <v>98.790999999999997</v>
      </c>
      <c r="D3768">
        <v>0.15</v>
      </c>
      <c r="E3768">
        <v>98.795000000000002</v>
      </c>
      <c r="F3768">
        <v>0.17399999999999999</v>
      </c>
    </row>
    <row r="3769" spans="1:6" x14ac:dyDescent="0.2">
      <c r="A3769">
        <v>98.8</v>
      </c>
      <c r="B3769">
        <v>0.16700000000000001</v>
      </c>
      <c r="C3769">
        <v>98.805000000000007</v>
      </c>
      <c r="D3769">
        <v>0.186</v>
      </c>
      <c r="E3769">
        <v>98.81</v>
      </c>
      <c r="F3769">
        <v>0.20899999999999999</v>
      </c>
    </row>
    <row r="3770" spans="1:6" x14ac:dyDescent="0.2">
      <c r="A3770">
        <v>98.813999999999993</v>
      </c>
      <c r="B3770">
        <v>0.251</v>
      </c>
      <c r="C3770">
        <v>98.819000000000003</v>
      </c>
      <c r="D3770">
        <v>0.23200000000000001</v>
      </c>
      <c r="E3770">
        <v>98.823999999999998</v>
      </c>
      <c r="F3770">
        <v>0.254</v>
      </c>
    </row>
    <row r="3771" spans="1:6" x14ac:dyDescent="0.2">
      <c r="A3771">
        <v>98.828999999999994</v>
      </c>
      <c r="B3771">
        <v>0.24299999999999999</v>
      </c>
      <c r="C3771">
        <v>98.832999999999998</v>
      </c>
      <c r="D3771">
        <v>0.29399999999999998</v>
      </c>
      <c r="E3771">
        <v>98.837999999999994</v>
      </c>
      <c r="F3771">
        <v>0.24</v>
      </c>
    </row>
    <row r="3772" spans="1:6" x14ac:dyDescent="0.2">
      <c r="A3772">
        <v>98.843000000000004</v>
      </c>
      <c r="B3772">
        <v>0.21099999999999999</v>
      </c>
      <c r="C3772">
        <v>98.847999999999999</v>
      </c>
      <c r="D3772">
        <v>0.20100000000000001</v>
      </c>
      <c r="E3772">
        <v>98.852000000000004</v>
      </c>
      <c r="F3772">
        <v>0.17599999999999999</v>
      </c>
    </row>
    <row r="3773" spans="1:6" x14ac:dyDescent="0.2">
      <c r="A3773">
        <v>98.856999999999999</v>
      </c>
      <c r="B3773">
        <v>0.14699999999999999</v>
      </c>
      <c r="C3773">
        <v>98.861999999999995</v>
      </c>
      <c r="D3773">
        <v>0.19900000000000001</v>
      </c>
      <c r="E3773">
        <v>98.867000000000004</v>
      </c>
      <c r="F3773">
        <v>0.23</v>
      </c>
    </row>
    <row r="3774" spans="1:6" x14ac:dyDescent="0.2">
      <c r="A3774">
        <v>98.870999999999995</v>
      </c>
      <c r="B3774">
        <v>0.108</v>
      </c>
      <c r="C3774">
        <v>98.876000000000005</v>
      </c>
      <c r="D3774">
        <v>0.217</v>
      </c>
      <c r="E3774">
        <v>98.881</v>
      </c>
      <c r="F3774">
        <v>0.32</v>
      </c>
    </row>
    <row r="3775" spans="1:6" x14ac:dyDescent="0.2">
      <c r="A3775">
        <v>98.885999999999996</v>
      </c>
      <c r="B3775">
        <v>0.318</v>
      </c>
      <c r="C3775">
        <v>98.89</v>
      </c>
      <c r="D3775">
        <v>0.314</v>
      </c>
      <c r="E3775">
        <v>98.894999999999996</v>
      </c>
      <c r="F3775">
        <v>0.29099999999999998</v>
      </c>
    </row>
    <row r="3776" spans="1:6" x14ac:dyDescent="0.2">
      <c r="A3776">
        <v>98.9</v>
      </c>
      <c r="B3776">
        <v>0.312</v>
      </c>
      <c r="C3776">
        <v>98.905000000000001</v>
      </c>
      <c r="D3776">
        <v>0.27800000000000002</v>
      </c>
      <c r="E3776">
        <v>98.909000000000006</v>
      </c>
      <c r="F3776">
        <v>0.32500000000000001</v>
      </c>
    </row>
    <row r="3777" spans="1:6" x14ac:dyDescent="0.2">
      <c r="A3777">
        <v>98.914000000000001</v>
      </c>
      <c r="B3777">
        <v>0.38100000000000001</v>
      </c>
      <c r="C3777">
        <v>98.918999999999997</v>
      </c>
      <c r="D3777">
        <v>0.38400000000000001</v>
      </c>
      <c r="E3777">
        <v>98.924000000000007</v>
      </c>
      <c r="F3777">
        <v>0.46200000000000002</v>
      </c>
    </row>
    <row r="3778" spans="1:6" x14ac:dyDescent="0.2">
      <c r="A3778">
        <v>98.927999999999997</v>
      </c>
      <c r="B3778">
        <v>0.505</v>
      </c>
      <c r="C3778">
        <v>98.933000000000007</v>
      </c>
      <c r="D3778">
        <v>0.44600000000000001</v>
      </c>
      <c r="E3778">
        <v>98.938000000000002</v>
      </c>
      <c r="F3778">
        <v>0.441</v>
      </c>
    </row>
    <row r="3779" spans="1:6" x14ac:dyDescent="0.2">
      <c r="A3779">
        <v>98.942999999999998</v>
      </c>
      <c r="B3779">
        <v>0.35</v>
      </c>
      <c r="C3779">
        <v>98.947000000000003</v>
      </c>
      <c r="D3779">
        <v>0.377</v>
      </c>
      <c r="E3779">
        <v>98.951999999999998</v>
      </c>
      <c r="F3779">
        <v>0.27100000000000002</v>
      </c>
    </row>
    <row r="3780" spans="1:6" x14ac:dyDescent="0.2">
      <c r="A3780">
        <v>98.956999999999994</v>
      </c>
      <c r="B3780">
        <v>0.20599999999999999</v>
      </c>
      <c r="C3780">
        <v>98.962000000000003</v>
      </c>
      <c r="D3780">
        <v>0.216</v>
      </c>
      <c r="E3780">
        <v>98.965999999999994</v>
      </c>
      <c r="F3780">
        <v>0.245</v>
      </c>
    </row>
    <row r="3781" spans="1:6" x14ac:dyDescent="0.2">
      <c r="A3781">
        <v>98.971000000000004</v>
      </c>
      <c r="B3781">
        <v>0.26800000000000002</v>
      </c>
      <c r="C3781">
        <v>98.975999999999999</v>
      </c>
      <c r="D3781">
        <v>0.187</v>
      </c>
      <c r="E3781">
        <v>98.980999999999995</v>
      </c>
      <c r="F3781">
        <v>0.438</v>
      </c>
    </row>
    <row r="3782" spans="1:6" x14ac:dyDescent="0.2">
      <c r="A3782">
        <v>98.984999999999999</v>
      </c>
      <c r="B3782">
        <v>0.28999999999999998</v>
      </c>
      <c r="C3782">
        <v>98.99</v>
      </c>
      <c r="D3782">
        <v>0.34100000000000003</v>
      </c>
      <c r="E3782">
        <v>98.995000000000005</v>
      </c>
      <c r="F3782">
        <v>0.316</v>
      </c>
    </row>
    <row r="3783" spans="1:6" x14ac:dyDescent="0.2">
      <c r="A3783">
        <v>99</v>
      </c>
      <c r="B3783">
        <v>0.29199999999999998</v>
      </c>
      <c r="C3783">
        <v>99.004999999999995</v>
      </c>
      <c r="D3783">
        <v>0.27100000000000002</v>
      </c>
      <c r="E3783">
        <v>99.009</v>
      </c>
      <c r="F3783">
        <v>0.23599999999999999</v>
      </c>
    </row>
    <row r="3784" spans="1:6" x14ac:dyDescent="0.2">
      <c r="A3784">
        <v>99.013999999999996</v>
      </c>
      <c r="B3784">
        <v>0.27700000000000002</v>
      </c>
      <c r="C3784">
        <v>99.019000000000005</v>
      </c>
      <c r="D3784">
        <v>0.22</v>
      </c>
      <c r="E3784">
        <v>99.024000000000001</v>
      </c>
      <c r="F3784">
        <v>0.13700000000000001</v>
      </c>
    </row>
    <row r="3785" spans="1:6" x14ac:dyDescent="0.2">
      <c r="A3785">
        <v>99.028000000000006</v>
      </c>
      <c r="B3785">
        <v>0.16400000000000001</v>
      </c>
      <c r="C3785">
        <v>99.033000000000001</v>
      </c>
      <c r="D3785">
        <v>0.20300000000000001</v>
      </c>
      <c r="E3785">
        <v>99.037999999999997</v>
      </c>
      <c r="F3785">
        <v>0.13900000000000001</v>
      </c>
    </row>
    <row r="3786" spans="1:6" x14ac:dyDescent="0.2">
      <c r="A3786">
        <v>99.043000000000006</v>
      </c>
      <c r="B3786">
        <v>0.14899999999999999</v>
      </c>
      <c r="C3786">
        <v>99.046999999999997</v>
      </c>
      <c r="D3786">
        <v>0.105</v>
      </c>
      <c r="E3786">
        <v>99.052000000000007</v>
      </c>
      <c r="F3786">
        <v>8.1000000000000003E-2</v>
      </c>
    </row>
    <row r="3787" spans="1:6" x14ac:dyDescent="0.2">
      <c r="A3787">
        <v>99.057000000000002</v>
      </c>
      <c r="B3787">
        <v>5.0999999999999997E-2</v>
      </c>
      <c r="C3787">
        <v>99.061999999999998</v>
      </c>
      <c r="D3787">
        <v>4.7E-2</v>
      </c>
      <c r="E3787">
        <v>99.066000000000003</v>
      </c>
      <c r="F3787">
        <v>5.2999999999999999E-2</v>
      </c>
    </row>
    <row r="3788" spans="1:6" x14ac:dyDescent="0.2">
      <c r="A3788">
        <v>99.070999999999998</v>
      </c>
      <c r="B3788">
        <v>7.0999999999999994E-2</v>
      </c>
      <c r="C3788">
        <v>99.075999999999993</v>
      </c>
      <c r="D3788">
        <v>9.9000000000000005E-2</v>
      </c>
      <c r="E3788">
        <v>99.081000000000003</v>
      </c>
      <c r="F3788">
        <v>0.17100000000000001</v>
      </c>
    </row>
    <row r="3789" spans="1:6" x14ac:dyDescent="0.2">
      <c r="A3789">
        <v>99.084999999999994</v>
      </c>
      <c r="B3789">
        <v>0.19600000000000001</v>
      </c>
      <c r="C3789">
        <v>99.09</v>
      </c>
      <c r="D3789">
        <v>0.25</v>
      </c>
      <c r="E3789">
        <v>99.094999999999999</v>
      </c>
      <c r="F3789">
        <v>0.27900000000000003</v>
      </c>
    </row>
    <row r="3790" spans="1:6" x14ac:dyDescent="0.2">
      <c r="A3790">
        <v>99.1</v>
      </c>
      <c r="B3790">
        <v>0.255</v>
      </c>
      <c r="C3790">
        <v>99.103999999999999</v>
      </c>
      <c r="D3790">
        <v>0.29699999999999999</v>
      </c>
      <c r="E3790">
        <v>99.108999999999995</v>
      </c>
      <c r="F3790">
        <v>0.35599999999999998</v>
      </c>
    </row>
    <row r="3791" spans="1:6" x14ac:dyDescent="0.2">
      <c r="A3791">
        <v>99.114000000000004</v>
      </c>
      <c r="B3791">
        <v>0.39400000000000002</v>
      </c>
      <c r="C3791">
        <v>99.119</v>
      </c>
      <c r="D3791">
        <v>0.376</v>
      </c>
      <c r="E3791">
        <v>99.123000000000005</v>
      </c>
      <c r="F3791">
        <v>0.38600000000000001</v>
      </c>
    </row>
    <row r="3792" spans="1:6" x14ac:dyDescent="0.2">
      <c r="A3792">
        <v>99.128</v>
      </c>
      <c r="B3792">
        <v>0.27100000000000002</v>
      </c>
      <c r="C3792">
        <v>99.132999999999996</v>
      </c>
      <c r="D3792">
        <v>0.23200000000000001</v>
      </c>
      <c r="E3792">
        <v>99.138000000000005</v>
      </c>
      <c r="F3792">
        <v>0.23699999999999999</v>
      </c>
    </row>
    <row r="3793" spans="1:6" x14ac:dyDescent="0.2">
      <c r="A3793">
        <v>99.141999999999996</v>
      </c>
      <c r="B3793">
        <v>0.159</v>
      </c>
      <c r="C3793">
        <v>99.147000000000006</v>
      </c>
      <c r="D3793">
        <v>0.154</v>
      </c>
      <c r="E3793">
        <v>99.152000000000001</v>
      </c>
      <c r="F3793">
        <v>0.184</v>
      </c>
    </row>
    <row r="3794" spans="1:6" x14ac:dyDescent="0.2">
      <c r="A3794">
        <v>99.156999999999996</v>
      </c>
      <c r="B3794">
        <v>0.183</v>
      </c>
      <c r="C3794">
        <v>99.161000000000001</v>
      </c>
      <c r="D3794">
        <v>0.23</v>
      </c>
      <c r="E3794">
        <v>99.165999999999997</v>
      </c>
      <c r="F3794">
        <v>0.28100000000000003</v>
      </c>
    </row>
    <row r="3795" spans="1:6" x14ac:dyDescent="0.2">
      <c r="A3795">
        <v>99.171000000000006</v>
      </c>
      <c r="B3795">
        <v>0.247</v>
      </c>
      <c r="C3795">
        <v>99.176000000000002</v>
      </c>
      <c r="D3795">
        <v>0.27800000000000002</v>
      </c>
      <c r="E3795">
        <v>99.18</v>
      </c>
      <c r="F3795">
        <v>0.26</v>
      </c>
    </row>
    <row r="3796" spans="1:6" x14ac:dyDescent="0.2">
      <c r="A3796">
        <v>99.185000000000002</v>
      </c>
      <c r="B3796">
        <v>0.318</v>
      </c>
      <c r="C3796">
        <v>99.19</v>
      </c>
      <c r="D3796">
        <v>0.27200000000000002</v>
      </c>
      <c r="E3796">
        <v>99.194999999999993</v>
      </c>
      <c r="F3796">
        <v>0.22900000000000001</v>
      </c>
    </row>
    <row r="3797" spans="1:6" x14ac:dyDescent="0.2">
      <c r="A3797">
        <v>99.198999999999998</v>
      </c>
      <c r="B3797">
        <v>0.25600000000000001</v>
      </c>
      <c r="C3797">
        <v>99.203999999999994</v>
      </c>
      <c r="D3797">
        <v>0.18</v>
      </c>
      <c r="E3797">
        <v>99.209000000000003</v>
      </c>
      <c r="F3797">
        <v>0.25800000000000001</v>
      </c>
    </row>
    <row r="3798" spans="1:6" x14ac:dyDescent="0.2">
      <c r="A3798">
        <v>99.213999999999999</v>
      </c>
      <c r="B3798">
        <v>0.20799999999999999</v>
      </c>
      <c r="C3798">
        <v>99.218000000000004</v>
      </c>
      <c r="D3798">
        <v>0.161</v>
      </c>
      <c r="E3798">
        <v>99.222999999999999</v>
      </c>
      <c r="F3798">
        <v>0.19600000000000001</v>
      </c>
    </row>
    <row r="3799" spans="1:6" x14ac:dyDescent="0.2">
      <c r="A3799">
        <v>99.227999999999994</v>
      </c>
      <c r="B3799">
        <v>0.27100000000000002</v>
      </c>
      <c r="C3799">
        <v>99.233000000000004</v>
      </c>
      <c r="D3799">
        <v>0.309</v>
      </c>
      <c r="E3799">
        <v>99.236999999999995</v>
      </c>
      <c r="F3799">
        <v>0.30199999999999999</v>
      </c>
    </row>
    <row r="3800" spans="1:6" x14ac:dyDescent="0.2">
      <c r="A3800">
        <v>99.242000000000004</v>
      </c>
      <c r="B3800">
        <v>0.219</v>
      </c>
      <c r="C3800">
        <v>99.247</v>
      </c>
      <c r="D3800">
        <v>0.27500000000000002</v>
      </c>
      <c r="E3800">
        <v>99.251999999999995</v>
      </c>
      <c r="F3800">
        <v>0.27500000000000002</v>
      </c>
    </row>
    <row r="3801" spans="1:6" x14ac:dyDescent="0.2">
      <c r="A3801">
        <v>99.256</v>
      </c>
      <c r="B3801">
        <v>0.23</v>
      </c>
      <c r="C3801">
        <v>99.260999999999996</v>
      </c>
      <c r="D3801">
        <v>0.28399999999999997</v>
      </c>
      <c r="E3801">
        <v>99.266000000000005</v>
      </c>
      <c r="F3801">
        <v>0.247</v>
      </c>
    </row>
    <row r="3802" spans="1:6" x14ac:dyDescent="0.2">
      <c r="A3802">
        <v>99.271000000000001</v>
      </c>
      <c r="B3802">
        <v>0.253</v>
      </c>
      <c r="C3802">
        <v>99.275000000000006</v>
      </c>
      <c r="D3802">
        <v>0.24199999999999999</v>
      </c>
      <c r="E3802">
        <v>99.28</v>
      </c>
      <c r="F3802">
        <v>0.23</v>
      </c>
    </row>
    <row r="3803" spans="1:6" x14ac:dyDescent="0.2">
      <c r="A3803">
        <v>99.284999999999997</v>
      </c>
      <c r="B3803">
        <v>0.24399999999999999</v>
      </c>
      <c r="C3803">
        <v>99.29</v>
      </c>
      <c r="D3803">
        <v>0.255</v>
      </c>
      <c r="E3803">
        <v>99.293999999999997</v>
      </c>
      <c r="F3803">
        <v>0.22600000000000001</v>
      </c>
    </row>
    <row r="3804" spans="1:6" x14ac:dyDescent="0.2">
      <c r="A3804">
        <v>99.299000000000007</v>
      </c>
      <c r="B3804">
        <v>0.253</v>
      </c>
      <c r="C3804">
        <v>99.304000000000002</v>
      </c>
      <c r="D3804">
        <v>0.20799999999999999</v>
      </c>
      <c r="E3804">
        <v>99.308999999999997</v>
      </c>
      <c r="F3804">
        <v>0.19500000000000001</v>
      </c>
    </row>
    <row r="3805" spans="1:6" x14ac:dyDescent="0.2">
      <c r="A3805">
        <v>99.313000000000002</v>
      </c>
      <c r="B3805">
        <v>0.20300000000000001</v>
      </c>
      <c r="C3805">
        <v>99.317999999999998</v>
      </c>
      <c r="D3805">
        <v>0.22600000000000001</v>
      </c>
      <c r="E3805">
        <v>99.322999999999993</v>
      </c>
      <c r="F3805">
        <v>0.19900000000000001</v>
      </c>
    </row>
    <row r="3806" spans="1:6" x14ac:dyDescent="0.2">
      <c r="A3806">
        <v>99.328000000000003</v>
      </c>
      <c r="B3806">
        <v>0.221</v>
      </c>
      <c r="C3806">
        <v>99.331999999999994</v>
      </c>
      <c r="D3806">
        <v>0.19900000000000001</v>
      </c>
      <c r="E3806">
        <v>99.337000000000003</v>
      </c>
      <c r="F3806">
        <v>0.24099999999999999</v>
      </c>
    </row>
    <row r="3807" spans="1:6" x14ac:dyDescent="0.2">
      <c r="A3807">
        <v>99.341999999999999</v>
      </c>
      <c r="B3807">
        <v>0.26100000000000001</v>
      </c>
      <c r="C3807">
        <v>99.346999999999994</v>
      </c>
      <c r="D3807">
        <v>0.27600000000000002</v>
      </c>
      <c r="E3807">
        <v>99.350999999999999</v>
      </c>
      <c r="F3807">
        <v>0.21</v>
      </c>
    </row>
    <row r="3808" spans="1:6" x14ac:dyDescent="0.2">
      <c r="A3808">
        <v>99.355999999999995</v>
      </c>
      <c r="B3808">
        <v>5.7000000000000002E-2</v>
      </c>
      <c r="C3808">
        <v>99.361000000000004</v>
      </c>
      <c r="D3808">
        <v>6.7000000000000004E-2</v>
      </c>
      <c r="E3808">
        <v>99.366</v>
      </c>
      <c r="F3808">
        <v>0.14599999999999999</v>
      </c>
    </row>
    <row r="3809" spans="1:6" x14ac:dyDescent="0.2">
      <c r="A3809">
        <v>99.37</v>
      </c>
      <c r="B3809">
        <v>0.113</v>
      </c>
      <c r="C3809">
        <v>99.375</v>
      </c>
      <c r="D3809">
        <v>0.17899999999999999</v>
      </c>
      <c r="E3809">
        <v>99.38</v>
      </c>
      <c r="F3809">
        <v>0.20799999999999999</v>
      </c>
    </row>
    <row r="3810" spans="1:6" x14ac:dyDescent="0.2">
      <c r="A3810">
        <v>99.385000000000005</v>
      </c>
      <c r="B3810">
        <v>0.16400000000000001</v>
      </c>
      <c r="C3810">
        <v>99.39</v>
      </c>
      <c r="D3810">
        <v>0.183</v>
      </c>
      <c r="E3810">
        <v>99.394000000000005</v>
      </c>
      <c r="F3810">
        <v>8.7999999999999995E-2</v>
      </c>
    </row>
    <row r="3811" spans="1:6" x14ac:dyDescent="0.2">
      <c r="A3811">
        <v>99.399000000000001</v>
      </c>
      <c r="B3811">
        <v>0.19400000000000001</v>
      </c>
      <c r="C3811">
        <v>99.403999999999996</v>
      </c>
      <c r="D3811">
        <v>0.28699999999999998</v>
      </c>
      <c r="E3811">
        <v>99.409000000000006</v>
      </c>
      <c r="F3811">
        <v>0.29599999999999999</v>
      </c>
    </row>
    <row r="3812" spans="1:6" x14ac:dyDescent="0.2">
      <c r="A3812">
        <v>99.412999999999997</v>
      </c>
      <c r="B3812">
        <v>0.20100000000000001</v>
      </c>
      <c r="C3812">
        <v>99.418000000000006</v>
      </c>
      <c r="D3812">
        <v>0.192</v>
      </c>
      <c r="E3812">
        <v>99.423000000000002</v>
      </c>
      <c r="F3812">
        <v>6.7000000000000004E-2</v>
      </c>
    </row>
    <row r="3813" spans="1:6" x14ac:dyDescent="0.2">
      <c r="A3813">
        <v>99.427999999999997</v>
      </c>
      <c r="B3813">
        <v>0.13700000000000001</v>
      </c>
      <c r="C3813">
        <v>99.432000000000002</v>
      </c>
      <c r="D3813">
        <v>0.249</v>
      </c>
      <c r="E3813">
        <v>99.436999999999998</v>
      </c>
      <c r="F3813">
        <v>0.20699999999999999</v>
      </c>
    </row>
    <row r="3814" spans="1:6" x14ac:dyDescent="0.2">
      <c r="A3814">
        <v>99.441999999999993</v>
      </c>
      <c r="B3814">
        <v>0.192</v>
      </c>
      <c r="C3814">
        <v>99.447000000000003</v>
      </c>
      <c r="D3814">
        <v>0.156</v>
      </c>
      <c r="E3814">
        <v>99.450999999999993</v>
      </c>
      <c r="F3814">
        <v>9.9000000000000005E-2</v>
      </c>
    </row>
    <row r="3815" spans="1:6" x14ac:dyDescent="0.2">
      <c r="A3815">
        <v>99.456000000000003</v>
      </c>
      <c r="B3815">
        <v>7.0000000000000007E-2</v>
      </c>
      <c r="C3815">
        <v>99.460999999999999</v>
      </c>
      <c r="D3815">
        <v>0.152</v>
      </c>
      <c r="E3815">
        <v>99.465999999999994</v>
      </c>
      <c r="F3815">
        <v>0.219</v>
      </c>
    </row>
    <row r="3816" spans="1:6" x14ac:dyDescent="0.2">
      <c r="A3816">
        <v>99.47</v>
      </c>
      <c r="B3816">
        <v>0.159</v>
      </c>
      <c r="C3816">
        <v>99.474999999999994</v>
      </c>
      <c r="D3816">
        <v>0.109</v>
      </c>
      <c r="E3816">
        <v>99.48</v>
      </c>
      <c r="F3816">
        <v>0.125</v>
      </c>
    </row>
    <row r="3817" spans="1:6" x14ac:dyDescent="0.2">
      <c r="A3817">
        <v>99.484999999999999</v>
      </c>
      <c r="B3817">
        <v>0.25600000000000001</v>
      </c>
      <c r="C3817">
        <v>99.489000000000004</v>
      </c>
      <c r="D3817">
        <v>0.28000000000000003</v>
      </c>
      <c r="E3817">
        <v>99.494</v>
      </c>
      <c r="F3817">
        <v>0.27100000000000002</v>
      </c>
    </row>
    <row r="3818" spans="1:6" x14ac:dyDescent="0.2">
      <c r="A3818">
        <v>99.498999999999995</v>
      </c>
      <c r="B3818">
        <v>0.33600000000000002</v>
      </c>
      <c r="C3818">
        <v>99.504000000000005</v>
      </c>
      <c r="D3818">
        <v>0.36299999999999999</v>
      </c>
      <c r="E3818">
        <v>99.507999999999996</v>
      </c>
      <c r="F3818">
        <v>0.34699999999999998</v>
      </c>
    </row>
    <row r="3819" spans="1:6" x14ac:dyDescent="0.2">
      <c r="A3819">
        <v>99.513000000000005</v>
      </c>
      <c r="B3819">
        <v>0.152</v>
      </c>
      <c r="C3819">
        <v>99.518000000000001</v>
      </c>
      <c r="D3819">
        <v>0.187</v>
      </c>
      <c r="E3819">
        <v>99.522999999999996</v>
      </c>
      <c r="F3819">
        <v>0.27300000000000002</v>
      </c>
    </row>
    <row r="3820" spans="1:6" x14ac:dyDescent="0.2">
      <c r="A3820">
        <v>99.527000000000001</v>
      </c>
      <c r="B3820">
        <v>0.16600000000000001</v>
      </c>
      <c r="C3820">
        <v>99.531999999999996</v>
      </c>
      <c r="D3820">
        <v>0.11</v>
      </c>
      <c r="E3820">
        <v>99.537000000000006</v>
      </c>
      <c r="F3820">
        <v>7.8E-2</v>
      </c>
    </row>
    <row r="3821" spans="1:6" x14ac:dyDescent="0.2">
      <c r="A3821">
        <v>99.542000000000002</v>
      </c>
      <c r="B3821">
        <v>0.13600000000000001</v>
      </c>
      <c r="C3821">
        <v>99.546000000000006</v>
      </c>
      <c r="D3821">
        <v>0.14799999999999999</v>
      </c>
      <c r="E3821">
        <v>99.551000000000002</v>
      </c>
      <c r="F3821">
        <v>0.19900000000000001</v>
      </c>
    </row>
    <row r="3822" spans="1:6" x14ac:dyDescent="0.2">
      <c r="A3822">
        <v>99.555999999999997</v>
      </c>
      <c r="B3822">
        <v>0.22800000000000001</v>
      </c>
      <c r="C3822">
        <v>99.561000000000007</v>
      </c>
      <c r="D3822">
        <v>0.29899999999999999</v>
      </c>
      <c r="E3822">
        <v>99.564999999999998</v>
      </c>
      <c r="F3822">
        <v>0.33100000000000002</v>
      </c>
    </row>
    <row r="3823" spans="1:6" x14ac:dyDescent="0.2">
      <c r="A3823">
        <v>99.57</v>
      </c>
      <c r="B3823">
        <v>0.26700000000000002</v>
      </c>
      <c r="C3823">
        <v>99.575000000000003</v>
      </c>
      <c r="D3823">
        <v>0.24</v>
      </c>
      <c r="E3823">
        <v>99.58</v>
      </c>
      <c r="F3823">
        <v>0.20100000000000001</v>
      </c>
    </row>
    <row r="3824" spans="1:6" x14ac:dyDescent="0.2">
      <c r="A3824">
        <v>99.584000000000003</v>
      </c>
      <c r="B3824">
        <v>0.26800000000000002</v>
      </c>
      <c r="C3824">
        <v>99.588999999999999</v>
      </c>
      <c r="D3824">
        <v>0.19400000000000001</v>
      </c>
      <c r="E3824">
        <v>99.593999999999994</v>
      </c>
      <c r="F3824">
        <v>0.20799999999999999</v>
      </c>
    </row>
    <row r="3825" spans="1:6" x14ac:dyDescent="0.2">
      <c r="A3825">
        <v>99.599000000000004</v>
      </c>
      <c r="B3825">
        <v>0.215</v>
      </c>
      <c r="C3825">
        <v>99.602999999999994</v>
      </c>
      <c r="D3825">
        <v>0.22700000000000001</v>
      </c>
      <c r="E3825">
        <v>99.608000000000004</v>
      </c>
      <c r="F3825">
        <v>0.20899999999999999</v>
      </c>
    </row>
    <row r="3826" spans="1:6" x14ac:dyDescent="0.2">
      <c r="A3826">
        <v>99.613</v>
      </c>
      <c r="B3826">
        <v>0.29899999999999999</v>
      </c>
      <c r="C3826">
        <v>99.617999999999995</v>
      </c>
      <c r="D3826">
        <v>0.39400000000000002</v>
      </c>
      <c r="E3826">
        <v>99.622</v>
      </c>
      <c r="F3826">
        <v>0.25900000000000001</v>
      </c>
    </row>
    <row r="3827" spans="1:6" x14ac:dyDescent="0.2">
      <c r="A3827">
        <v>99.626999999999995</v>
      </c>
      <c r="B3827">
        <v>0.35399999999999998</v>
      </c>
      <c r="C3827">
        <v>99.632000000000005</v>
      </c>
      <c r="D3827">
        <v>0.316</v>
      </c>
      <c r="E3827">
        <v>99.637</v>
      </c>
      <c r="F3827">
        <v>0.41299999999999998</v>
      </c>
    </row>
    <row r="3828" spans="1:6" x14ac:dyDescent="0.2">
      <c r="A3828">
        <v>99.641000000000005</v>
      </c>
      <c r="B3828">
        <v>0.30099999999999999</v>
      </c>
      <c r="C3828">
        <v>99.646000000000001</v>
      </c>
      <c r="D3828">
        <v>0.33500000000000002</v>
      </c>
      <c r="E3828">
        <v>99.650999999999996</v>
      </c>
      <c r="F3828">
        <v>0.38400000000000001</v>
      </c>
    </row>
    <row r="3829" spans="1:6" x14ac:dyDescent="0.2">
      <c r="A3829">
        <v>99.656000000000006</v>
      </c>
      <c r="B3829">
        <v>0.40100000000000002</v>
      </c>
      <c r="C3829">
        <v>99.66</v>
      </c>
      <c r="D3829">
        <v>0.38400000000000001</v>
      </c>
      <c r="E3829">
        <v>99.665000000000006</v>
      </c>
      <c r="F3829">
        <v>0.33800000000000002</v>
      </c>
    </row>
    <row r="3830" spans="1:6" x14ac:dyDescent="0.2">
      <c r="A3830">
        <v>99.67</v>
      </c>
      <c r="B3830">
        <v>0.38100000000000001</v>
      </c>
      <c r="C3830">
        <v>99.674999999999997</v>
      </c>
      <c r="D3830">
        <v>0.32300000000000001</v>
      </c>
      <c r="E3830">
        <v>99.679000000000002</v>
      </c>
      <c r="F3830">
        <v>0.26800000000000002</v>
      </c>
    </row>
    <row r="3831" spans="1:6" x14ac:dyDescent="0.2">
      <c r="A3831">
        <v>99.683999999999997</v>
      </c>
      <c r="B3831">
        <v>0.189</v>
      </c>
    </row>
    <row r="3833" spans="1:6" x14ac:dyDescent="0.2">
      <c r="A3833" t="s">
        <v>103</v>
      </c>
    </row>
    <row r="3834" spans="1:6" x14ac:dyDescent="0.2">
      <c r="A3834" t="s">
        <v>104</v>
      </c>
    </row>
    <row r="3835" spans="1:6" x14ac:dyDescent="0.2">
      <c r="A3835" t="s">
        <v>105</v>
      </c>
    </row>
    <row r="3836" spans="1:6" x14ac:dyDescent="0.2">
      <c r="A3836">
        <v>142.61199999999999</v>
      </c>
      <c r="B3836">
        <v>0</v>
      </c>
    </row>
    <row r="3837" spans="1:6" x14ac:dyDescent="0.2">
      <c r="A3837">
        <v>142.613</v>
      </c>
      <c r="B3837">
        <v>0.159</v>
      </c>
      <c r="C3837">
        <v>142.61500000000001</v>
      </c>
      <c r="D3837">
        <v>0.186</v>
      </c>
      <c r="E3837">
        <v>142.61699999999999</v>
      </c>
      <c r="F3837">
        <v>0.13700000000000001</v>
      </c>
    </row>
    <row r="3838" spans="1:6" x14ac:dyDescent="0.2">
      <c r="A3838">
        <v>142.619</v>
      </c>
      <c r="B3838">
        <v>0.13200000000000001</v>
      </c>
      <c r="C3838">
        <v>142.62100000000001</v>
      </c>
      <c r="D3838">
        <v>0.129</v>
      </c>
      <c r="E3838">
        <v>142.62200000000001</v>
      </c>
      <c r="F3838">
        <v>0.17</v>
      </c>
    </row>
    <row r="3839" spans="1:6" x14ac:dyDescent="0.2">
      <c r="A3839">
        <v>142.624</v>
      </c>
      <c r="B3839">
        <v>0.19500000000000001</v>
      </c>
      <c r="C3839">
        <v>142.626</v>
      </c>
      <c r="D3839">
        <v>7.0999999999999994E-2</v>
      </c>
      <c r="E3839">
        <v>142.62799999999999</v>
      </c>
      <c r="F3839">
        <v>3.3000000000000002E-2</v>
      </c>
    </row>
    <row r="3840" spans="1:6" x14ac:dyDescent="0.2">
      <c r="A3840">
        <v>142.63</v>
      </c>
      <c r="B3840">
        <v>1.6E-2</v>
      </c>
      <c r="C3840">
        <v>142.63200000000001</v>
      </c>
      <c r="D3840">
        <v>1.2999999999999999E-2</v>
      </c>
      <c r="E3840">
        <v>142.63399999999999</v>
      </c>
      <c r="F3840">
        <v>1.7999999999999999E-2</v>
      </c>
    </row>
    <row r="3841" spans="1:6" x14ac:dyDescent="0.2">
      <c r="A3841">
        <v>142.63499999999999</v>
      </c>
      <c r="B3841">
        <v>1.6E-2</v>
      </c>
      <c r="C3841">
        <v>142.637</v>
      </c>
      <c r="D3841">
        <v>1.4999999999999999E-2</v>
      </c>
      <c r="E3841">
        <v>142.63900000000001</v>
      </c>
      <c r="F3841">
        <v>1.4999999999999999E-2</v>
      </c>
    </row>
    <row r="3842" spans="1:6" x14ac:dyDescent="0.2">
      <c r="A3842">
        <v>142.64099999999999</v>
      </c>
      <c r="B3842">
        <v>1.7999999999999999E-2</v>
      </c>
      <c r="C3842">
        <v>142.64599999999999</v>
      </c>
      <c r="D3842">
        <v>8.2000000000000003E-2</v>
      </c>
      <c r="E3842">
        <v>142.65</v>
      </c>
      <c r="F3842">
        <v>0.373</v>
      </c>
    </row>
    <row r="3843" spans="1:6" x14ac:dyDescent="0.2">
      <c r="A3843">
        <v>142.655</v>
      </c>
      <c r="B3843">
        <v>0.34599999999999997</v>
      </c>
      <c r="C3843">
        <v>142.66</v>
      </c>
      <c r="D3843">
        <v>0.42599999999999999</v>
      </c>
      <c r="E3843">
        <v>142.66399999999999</v>
      </c>
      <c r="F3843">
        <v>0.42799999999999999</v>
      </c>
    </row>
    <row r="3844" spans="1:6" x14ac:dyDescent="0.2">
      <c r="A3844">
        <v>142.66900000000001</v>
      </c>
      <c r="B3844">
        <v>0.57799999999999996</v>
      </c>
      <c r="C3844">
        <v>142.67400000000001</v>
      </c>
      <c r="D3844">
        <v>0.82099999999999995</v>
      </c>
      <c r="E3844">
        <v>142.678</v>
      </c>
      <c r="F3844">
        <v>1.0900000000000001</v>
      </c>
    </row>
    <row r="3845" spans="1:6" x14ac:dyDescent="0.2">
      <c r="A3845">
        <v>142.68299999999999</v>
      </c>
      <c r="B3845">
        <v>1.3420000000000001</v>
      </c>
      <c r="C3845">
        <v>142.68700000000001</v>
      </c>
      <c r="D3845">
        <v>0.53</v>
      </c>
      <c r="E3845">
        <v>142.69200000000001</v>
      </c>
      <c r="F3845">
        <v>1.498</v>
      </c>
    </row>
    <row r="3846" spans="1:6" x14ac:dyDescent="0.2">
      <c r="A3846">
        <v>142.697</v>
      </c>
      <c r="B3846">
        <v>0.64800000000000002</v>
      </c>
      <c r="C3846">
        <v>142.70099999999999</v>
      </c>
      <c r="D3846">
        <v>0.33300000000000002</v>
      </c>
      <c r="E3846">
        <v>142.70599999999999</v>
      </c>
      <c r="F3846">
        <v>0.54800000000000004</v>
      </c>
    </row>
    <row r="3847" spans="1:6" x14ac:dyDescent="0.2">
      <c r="A3847">
        <v>142.71100000000001</v>
      </c>
      <c r="B3847">
        <v>0.16300000000000001</v>
      </c>
      <c r="C3847">
        <v>142.715</v>
      </c>
      <c r="D3847">
        <v>2.2109999999999999</v>
      </c>
      <c r="E3847">
        <v>142.72</v>
      </c>
      <c r="F3847">
        <v>2.6579999999999999</v>
      </c>
    </row>
    <row r="3848" spans="1:6" x14ac:dyDescent="0.2">
      <c r="A3848">
        <v>142.72499999999999</v>
      </c>
      <c r="B3848">
        <v>0.71899999999999997</v>
      </c>
      <c r="C3848">
        <v>142.72900000000001</v>
      </c>
      <c r="D3848">
        <v>1.45</v>
      </c>
      <c r="E3848">
        <v>142.73400000000001</v>
      </c>
      <c r="F3848">
        <v>1.2929999999999999</v>
      </c>
    </row>
    <row r="3849" spans="1:6" x14ac:dyDescent="0.2">
      <c r="A3849">
        <v>142.739</v>
      </c>
      <c r="B3849">
        <v>1.1120000000000001</v>
      </c>
      <c r="C3849">
        <v>142.74299999999999</v>
      </c>
      <c r="D3849">
        <v>0.55300000000000005</v>
      </c>
      <c r="E3849">
        <v>142.74799999999999</v>
      </c>
      <c r="F3849">
        <v>0.40500000000000003</v>
      </c>
    </row>
    <row r="3850" spans="1:6" x14ac:dyDescent="0.2">
      <c r="A3850">
        <v>142.75299999999999</v>
      </c>
      <c r="B3850">
        <v>0.187</v>
      </c>
      <c r="C3850">
        <v>142.75700000000001</v>
      </c>
      <c r="D3850">
        <v>0.46300000000000002</v>
      </c>
      <c r="E3850">
        <v>142.762</v>
      </c>
      <c r="F3850">
        <v>0.29699999999999999</v>
      </c>
    </row>
    <row r="3851" spans="1:6" x14ac:dyDescent="0.2">
      <c r="A3851">
        <v>142.767</v>
      </c>
      <c r="B3851">
        <v>0.496</v>
      </c>
      <c r="C3851">
        <v>142.77099999999999</v>
      </c>
      <c r="D3851">
        <v>0.13900000000000001</v>
      </c>
      <c r="E3851">
        <v>142.77600000000001</v>
      </c>
      <c r="F3851">
        <v>0.113</v>
      </c>
    </row>
    <row r="3852" spans="1:6" x14ac:dyDescent="0.2">
      <c r="A3852">
        <v>142.78100000000001</v>
      </c>
      <c r="B3852">
        <v>0.158</v>
      </c>
      <c r="C3852">
        <v>142.785</v>
      </c>
      <c r="D3852">
        <v>0.155</v>
      </c>
      <c r="E3852">
        <v>142.79</v>
      </c>
      <c r="F3852">
        <v>0.35099999999999998</v>
      </c>
    </row>
    <row r="3853" spans="1:6" x14ac:dyDescent="0.2">
      <c r="A3853">
        <v>142.79499999999999</v>
      </c>
      <c r="B3853">
        <v>0.28199999999999997</v>
      </c>
      <c r="C3853">
        <v>142.79900000000001</v>
      </c>
      <c r="D3853">
        <v>0.214</v>
      </c>
      <c r="E3853">
        <v>142.804</v>
      </c>
      <c r="F3853">
        <v>0.158</v>
      </c>
    </row>
    <row r="3854" spans="1:6" x14ac:dyDescent="0.2">
      <c r="A3854">
        <v>142.80799999999999</v>
      </c>
      <c r="B3854">
        <v>0.14099999999999999</v>
      </c>
      <c r="C3854">
        <v>142.81299999999999</v>
      </c>
      <c r="D3854">
        <v>0.112</v>
      </c>
      <c r="E3854">
        <v>142.81800000000001</v>
      </c>
      <c r="F3854">
        <v>0.192</v>
      </c>
    </row>
    <row r="3855" spans="1:6" x14ac:dyDescent="0.2">
      <c r="A3855">
        <v>142.822</v>
      </c>
      <c r="B3855">
        <v>0.185</v>
      </c>
      <c r="C3855">
        <v>142.827</v>
      </c>
      <c r="D3855">
        <v>0.19400000000000001</v>
      </c>
      <c r="E3855">
        <v>142.83199999999999</v>
      </c>
      <c r="F3855">
        <v>0.45100000000000001</v>
      </c>
    </row>
    <row r="3856" spans="1:6" x14ac:dyDescent="0.2">
      <c r="A3856">
        <v>142.83600000000001</v>
      </c>
      <c r="B3856">
        <v>0.36599999999999999</v>
      </c>
      <c r="C3856">
        <v>142.84100000000001</v>
      </c>
      <c r="D3856">
        <v>0.41</v>
      </c>
      <c r="E3856">
        <v>142.846</v>
      </c>
      <c r="F3856">
        <v>0.44700000000000001</v>
      </c>
    </row>
    <row r="3857" spans="1:6" x14ac:dyDescent="0.2">
      <c r="A3857">
        <v>142.85</v>
      </c>
      <c r="B3857">
        <v>0.56399999999999995</v>
      </c>
      <c r="C3857">
        <v>142.85499999999999</v>
      </c>
      <c r="D3857">
        <v>0.501</v>
      </c>
      <c r="E3857">
        <v>142.86000000000001</v>
      </c>
      <c r="F3857">
        <v>0.50900000000000001</v>
      </c>
    </row>
    <row r="3858" spans="1:6" x14ac:dyDescent="0.2">
      <c r="A3858">
        <v>142.864</v>
      </c>
      <c r="B3858">
        <v>0.23300000000000001</v>
      </c>
      <c r="C3858">
        <v>142.869</v>
      </c>
      <c r="D3858">
        <v>6.3E-2</v>
      </c>
      <c r="E3858">
        <v>142.874</v>
      </c>
      <c r="F3858">
        <v>0.16800000000000001</v>
      </c>
    </row>
    <row r="3859" spans="1:6" x14ac:dyDescent="0.2">
      <c r="A3859">
        <v>142.87799999999999</v>
      </c>
      <c r="B3859">
        <v>0.125</v>
      </c>
      <c r="C3859">
        <v>142.88300000000001</v>
      </c>
      <c r="D3859">
        <v>9.4E-2</v>
      </c>
      <c r="E3859">
        <v>142.88800000000001</v>
      </c>
      <c r="F3859">
        <v>0.126</v>
      </c>
    </row>
    <row r="3860" spans="1:6" x14ac:dyDescent="0.2">
      <c r="A3860">
        <v>142.892</v>
      </c>
      <c r="B3860">
        <v>0.13100000000000001</v>
      </c>
      <c r="C3860">
        <v>142.89699999999999</v>
      </c>
      <c r="D3860">
        <v>0.159</v>
      </c>
      <c r="E3860">
        <v>142.90199999999999</v>
      </c>
      <c r="F3860">
        <v>0.188</v>
      </c>
    </row>
    <row r="3861" spans="1:6" x14ac:dyDescent="0.2">
      <c r="A3861">
        <v>142.90600000000001</v>
      </c>
      <c r="B3861">
        <v>0.22</v>
      </c>
      <c r="C3861">
        <v>142.911</v>
      </c>
      <c r="D3861">
        <v>0.254</v>
      </c>
      <c r="E3861">
        <v>142.916</v>
      </c>
      <c r="F3861">
        <v>0.14399999999999999</v>
      </c>
    </row>
    <row r="3862" spans="1:6" x14ac:dyDescent="0.2">
      <c r="A3862">
        <v>142.91999999999999</v>
      </c>
      <c r="B3862">
        <v>0.114</v>
      </c>
      <c r="C3862">
        <v>142.92500000000001</v>
      </c>
      <c r="D3862">
        <v>0.221</v>
      </c>
      <c r="E3862">
        <v>142.929</v>
      </c>
      <c r="F3862">
        <v>0.28299999999999997</v>
      </c>
    </row>
    <row r="3863" spans="1:6" x14ac:dyDescent="0.2">
      <c r="A3863">
        <v>142.934</v>
      </c>
      <c r="B3863">
        <v>0.23100000000000001</v>
      </c>
      <c r="C3863">
        <v>142.93899999999999</v>
      </c>
      <c r="D3863">
        <v>0.11899999999999999</v>
      </c>
      <c r="E3863">
        <v>142.94300000000001</v>
      </c>
      <c r="F3863">
        <v>0.13600000000000001</v>
      </c>
    </row>
    <row r="3864" spans="1:6" x14ac:dyDescent="0.2">
      <c r="A3864">
        <v>142.94800000000001</v>
      </c>
      <c r="B3864">
        <v>0.24199999999999999</v>
      </c>
      <c r="C3864">
        <v>142.953</v>
      </c>
      <c r="D3864">
        <v>0.19</v>
      </c>
      <c r="E3864">
        <v>142.95699999999999</v>
      </c>
      <c r="F3864">
        <v>0.16</v>
      </c>
    </row>
    <row r="3865" spans="1:6" x14ac:dyDescent="0.2">
      <c r="A3865">
        <v>142.96199999999999</v>
      </c>
      <c r="B3865">
        <v>0.123</v>
      </c>
      <c r="C3865">
        <v>142.96700000000001</v>
      </c>
      <c r="D3865">
        <v>0.13400000000000001</v>
      </c>
      <c r="E3865">
        <v>142.971</v>
      </c>
      <c r="F3865">
        <v>0.19600000000000001</v>
      </c>
    </row>
    <row r="3866" spans="1:6" x14ac:dyDescent="0.2">
      <c r="A3866">
        <v>142.976</v>
      </c>
      <c r="B3866">
        <v>0.222</v>
      </c>
      <c r="C3866">
        <v>142.98099999999999</v>
      </c>
      <c r="D3866">
        <v>0.14499999999999999</v>
      </c>
      <c r="E3866">
        <v>142.98500000000001</v>
      </c>
      <c r="F3866">
        <v>0.108</v>
      </c>
    </row>
    <row r="3867" spans="1:6" x14ac:dyDescent="0.2">
      <c r="A3867">
        <v>142.99</v>
      </c>
      <c r="B3867">
        <v>0.13</v>
      </c>
      <c r="C3867">
        <v>142.995</v>
      </c>
      <c r="D3867">
        <v>9.4E-2</v>
      </c>
      <c r="E3867">
        <v>142.999</v>
      </c>
      <c r="F3867">
        <v>9.4E-2</v>
      </c>
    </row>
    <row r="3868" spans="1:6" x14ac:dyDescent="0.2">
      <c r="A3868">
        <v>143.00399999999999</v>
      </c>
      <c r="B3868">
        <v>9.5000000000000001E-2</v>
      </c>
      <c r="C3868">
        <v>143.00899999999999</v>
      </c>
      <c r="D3868">
        <v>9.2999999999999999E-2</v>
      </c>
      <c r="E3868">
        <v>143.01300000000001</v>
      </c>
      <c r="F3868">
        <v>5.8999999999999997E-2</v>
      </c>
    </row>
    <row r="3869" spans="1:6" x14ac:dyDescent="0.2">
      <c r="A3869">
        <v>143.018</v>
      </c>
      <c r="B3869">
        <v>0.05</v>
      </c>
      <c r="C3869">
        <v>143.023</v>
      </c>
      <c r="D3869">
        <v>5.7000000000000002E-2</v>
      </c>
      <c r="E3869">
        <v>143.02699999999999</v>
      </c>
      <c r="F3869">
        <v>5.8000000000000003E-2</v>
      </c>
    </row>
    <row r="3870" spans="1:6" x14ac:dyDescent="0.2">
      <c r="A3870">
        <v>143.03200000000001</v>
      </c>
      <c r="B3870">
        <v>7.3999999999999996E-2</v>
      </c>
      <c r="C3870">
        <v>143.03700000000001</v>
      </c>
      <c r="D3870">
        <v>5.8999999999999997E-2</v>
      </c>
      <c r="E3870">
        <v>143.041</v>
      </c>
      <c r="F3870">
        <v>9.6000000000000002E-2</v>
      </c>
    </row>
    <row r="3871" spans="1:6" x14ac:dyDescent="0.2">
      <c r="A3871">
        <v>143.04599999999999</v>
      </c>
      <c r="B3871">
        <v>0.20499999999999999</v>
      </c>
      <c r="C3871">
        <v>143.05000000000001</v>
      </c>
      <c r="D3871">
        <v>0.32300000000000001</v>
      </c>
      <c r="E3871">
        <v>143.05500000000001</v>
      </c>
      <c r="F3871">
        <v>0.33200000000000002</v>
      </c>
    </row>
    <row r="3872" spans="1:6" x14ac:dyDescent="0.2">
      <c r="A3872">
        <v>143.06</v>
      </c>
      <c r="B3872">
        <v>0.17100000000000001</v>
      </c>
      <c r="C3872">
        <v>143.06399999999999</v>
      </c>
      <c r="D3872">
        <v>0.152</v>
      </c>
      <c r="E3872">
        <v>143.06899999999999</v>
      </c>
      <c r="F3872">
        <v>0.124</v>
      </c>
    </row>
    <row r="3873" spans="1:6" x14ac:dyDescent="0.2">
      <c r="A3873">
        <v>143.07400000000001</v>
      </c>
      <c r="B3873">
        <v>0.16200000000000001</v>
      </c>
      <c r="C3873">
        <v>143.078</v>
      </c>
      <c r="D3873">
        <v>9.9000000000000005E-2</v>
      </c>
      <c r="E3873">
        <v>143.083</v>
      </c>
      <c r="F3873">
        <v>0.156</v>
      </c>
    </row>
    <row r="3874" spans="1:6" x14ac:dyDescent="0.2">
      <c r="A3874">
        <v>143.08799999999999</v>
      </c>
      <c r="B3874">
        <v>0.17799999999999999</v>
      </c>
      <c r="C3874">
        <v>143.09200000000001</v>
      </c>
      <c r="D3874">
        <v>0.33700000000000002</v>
      </c>
      <c r="E3874">
        <v>143.09700000000001</v>
      </c>
      <c r="F3874">
        <v>0.30499999999999999</v>
      </c>
    </row>
    <row r="3875" spans="1:6" x14ac:dyDescent="0.2">
      <c r="A3875">
        <v>143.102</v>
      </c>
      <c r="B3875">
        <v>0.30599999999999999</v>
      </c>
      <c r="C3875">
        <v>143.10599999999999</v>
      </c>
      <c r="D3875">
        <v>0.23</v>
      </c>
      <c r="E3875">
        <v>143.11099999999999</v>
      </c>
      <c r="F3875">
        <v>0.38200000000000001</v>
      </c>
    </row>
    <row r="3876" spans="1:6" x14ac:dyDescent="0.2">
      <c r="A3876">
        <v>143.11600000000001</v>
      </c>
      <c r="B3876">
        <v>0.48899999999999999</v>
      </c>
      <c r="C3876">
        <v>143.12</v>
      </c>
      <c r="D3876">
        <v>0.27700000000000002</v>
      </c>
      <c r="E3876">
        <v>143.125</v>
      </c>
      <c r="F3876">
        <v>0.42199999999999999</v>
      </c>
    </row>
    <row r="3877" spans="1:6" x14ac:dyDescent="0.2">
      <c r="A3877">
        <v>143.13</v>
      </c>
      <c r="B3877">
        <v>0.12</v>
      </c>
      <c r="C3877">
        <v>143.13399999999999</v>
      </c>
      <c r="D3877">
        <v>0.17399999999999999</v>
      </c>
      <c r="E3877">
        <v>143.13900000000001</v>
      </c>
      <c r="F3877">
        <v>0.23499999999999999</v>
      </c>
    </row>
    <row r="3878" spans="1:6" x14ac:dyDescent="0.2">
      <c r="A3878">
        <v>143.14400000000001</v>
      </c>
      <c r="B3878">
        <v>0.161</v>
      </c>
      <c r="C3878">
        <v>143.148</v>
      </c>
      <c r="D3878">
        <v>0.1</v>
      </c>
      <c r="E3878">
        <v>143.15299999999999</v>
      </c>
      <c r="F3878">
        <v>0.13300000000000001</v>
      </c>
    </row>
    <row r="3879" spans="1:6" x14ac:dyDescent="0.2">
      <c r="A3879">
        <v>143.15799999999999</v>
      </c>
      <c r="B3879">
        <v>0.34</v>
      </c>
      <c r="C3879">
        <v>143.16200000000001</v>
      </c>
      <c r="D3879">
        <v>0.4</v>
      </c>
      <c r="E3879">
        <v>143.167</v>
      </c>
      <c r="F3879">
        <v>0.32500000000000001</v>
      </c>
    </row>
    <row r="3880" spans="1:6" x14ac:dyDescent="0.2">
      <c r="A3880">
        <v>143.17099999999999</v>
      </c>
      <c r="B3880">
        <v>0.41699999999999998</v>
      </c>
      <c r="C3880">
        <v>143.17599999999999</v>
      </c>
      <c r="D3880">
        <v>0.48899999999999999</v>
      </c>
      <c r="E3880">
        <v>143.18100000000001</v>
      </c>
      <c r="F3880">
        <v>0.33700000000000002</v>
      </c>
    </row>
    <row r="3881" spans="1:6" x14ac:dyDescent="0.2">
      <c r="A3881">
        <v>143.185</v>
      </c>
      <c r="B3881">
        <v>0.36799999999999999</v>
      </c>
      <c r="C3881">
        <v>143.19</v>
      </c>
      <c r="D3881">
        <v>0.51200000000000001</v>
      </c>
      <c r="E3881">
        <v>143.19499999999999</v>
      </c>
      <c r="F3881">
        <v>0.54500000000000004</v>
      </c>
    </row>
    <row r="3882" spans="1:6" x14ac:dyDescent="0.2">
      <c r="A3882">
        <v>143.19900000000001</v>
      </c>
      <c r="B3882">
        <v>0.32700000000000001</v>
      </c>
      <c r="C3882">
        <v>143.20400000000001</v>
      </c>
      <c r="D3882">
        <v>0.42699999999999999</v>
      </c>
      <c r="E3882">
        <v>143.209</v>
      </c>
      <c r="F3882">
        <v>0.441</v>
      </c>
    </row>
    <row r="3883" spans="1:6" x14ac:dyDescent="0.2">
      <c r="A3883">
        <v>143.21299999999999</v>
      </c>
      <c r="B3883">
        <v>0.59</v>
      </c>
      <c r="C3883">
        <v>143.21799999999999</v>
      </c>
      <c r="D3883">
        <v>0.47099999999999997</v>
      </c>
      <c r="E3883">
        <v>143.22300000000001</v>
      </c>
      <c r="F3883">
        <v>0.373</v>
      </c>
    </row>
    <row r="3884" spans="1:6" x14ac:dyDescent="0.2">
      <c r="A3884">
        <v>143.227</v>
      </c>
      <c r="B3884">
        <v>0.34399999999999997</v>
      </c>
      <c r="C3884">
        <v>143.232</v>
      </c>
      <c r="D3884">
        <v>0.378</v>
      </c>
      <c r="E3884">
        <v>143.23699999999999</v>
      </c>
      <c r="F3884">
        <v>0.49199999999999999</v>
      </c>
    </row>
    <row r="3885" spans="1:6" x14ac:dyDescent="0.2">
      <c r="A3885">
        <v>143.24100000000001</v>
      </c>
      <c r="B3885">
        <v>0.38900000000000001</v>
      </c>
      <c r="C3885">
        <v>143.24600000000001</v>
      </c>
      <c r="D3885">
        <v>0.442</v>
      </c>
      <c r="E3885">
        <v>143.251</v>
      </c>
      <c r="F3885">
        <v>0.35199999999999998</v>
      </c>
    </row>
    <row r="3886" spans="1:6" x14ac:dyDescent="0.2">
      <c r="A3886">
        <v>143.255</v>
      </c>
      <c r="B3886">
        <v>0.18</v>
      </c>
      <c r="C3886">
        <v>143.26</v>
      </c>
      <c r="D3886">
        <v>0.23400000000000001</v>
      </c>
      <c r="E3886">
        <v>143.26499999999999</v>
      </c>
      <c r="F3886">
        <v>0.29499999999999998</v>
      </c>
    </row>
    <row r="3887" spans="1:6" x14ac:dyDescent="0.2">
      <c r="A3887">
        <v>143.26900000000001</v>
      </c>
      <c r="B3887">
        <v>0.32</v>
      </c>
      <c r="C3887">
        <v>143.274</v>
      </c>
      <c r="D3887">
        <v>0.17299999999999999</v>
      </c>
      <c r="E3887">
        <v>143.279</v>
      </c>
      <c r="F3887">
        <v>0.107</v>
      </c>
    </row>
    <row r="3888" spans="1:6" x14ac:dyDescent="0.2">
      <c r="A3888">
        <v>143.28299999999999</v>
      </c>
      <c r="B3888">
        <v>7.3999999999999996E-2</v>
      </c>
      <c r="C3888">
        <v>143.28800000000001</v>
      </c>
      <c r="D3888">
        <v>5.0999999999999997E-2</v>
      </c>
      <c r="E3888">
        <v>143.292</v>
      </c>
      <c r="F3888">
        <v>4.7E-2</v>
      </c>
    </row>
    <row r="3889" spans="1:6" x14ac:dyDescent="0.2">
      <c r="A3889">
        <v>143.297</v>
      </c>
      <c r="B3889">
        <v>4.2999999999999997E-2</v>
      </c>
      <c r="C3889">
        <v>143.30199999999999</v>
      </c>
      <c r="D3889">
        <v>3.7999999999999999E-2</v>
      </c>
      <c r="E3889">
        <v>143.30600000000001</v>
      </c>
      <c r="F3889">
        <v>3.7999999999999999E-2</v>
      </c>
    </row>
    <row r="3890" spans="1:6" x14ac:dyDescent="0.2">
      <c r="A3890">
        <v>143.31100000000001</v>
      </c>
      <c r="B3890">
        <v>3.3000000000000002E-2</v>
      </c>
      <c r="C3890">
        <v>143.316</v>
      </c>
      <c r="D3890">
        <v>4.1000000000000002E-2</v>
      </c>
      <c r="E3890">
        <v>143.32</v>
      </c>
      <c r="F3890">
        <v>0.05</v>
      </c>
    </row>
    <row r="3891" spans="1:6" x14ac:dyDescent="0.2">
      <c r="A3891">
        <v>143.32499999999999</v>
      </c>
      <c r="B3891">
        <v>5.7000000000000002E-2</v>
      </c>
      <c r="C3891">
        <v>143.33000000000001</v>
      </c>
      <c r="D3891">
        <v>5.8999999999999997E-2</v>
      </c>
      <c r="E3891">
        <v>143.334</v>
      </c>
      <c r="F3891">
        <v>6.3E-2</v>
      </c>
    </row>
    <row r="3892" spans="1:6" x14ac:dyDescent="0.2">
      <c r="A3892">
        <v>143.339</v>
      </c>
      <c r="B3892">
        <v>7.2999999999999995E-2</v>
      </c>
      <c r="C3892">
        <v>143.34399999999999</v>
      </c>
      <c r="D3892">
        <v>9.7000000000000003E-2</v>
      </c>
      <c r="E3892">
        <v>143.34800000000001</v>
      </c>
      <c r="F3892">
        <v>8.5999999999999993E-2</v>
      </c>
    </row>
    <row r="3893" spans="1:6" x14ac:dyDescent="0.2">
      <c r="A3893">
        <v>143.35300000000001</v>
      </c>
      <c r="B3893">
        <v>9.0999999999999998E-2</v>
      </c>
      <c r="C3893">
        <v>143.358</v>
      </c>
      <c r="D3893">
        <v>7.4999999999999997E-2</v>
      </c>
      <c r="E3893">
        <v>143.36199999999999</v>
      </c>
      <c r="F3893">
        <v>0.15</v>
      </c>
    </row>
    <row r="3894" spans="1:6" x14ac:dyDescent="0.2">
      <c r="A3894">
        <v>143.36699999999999</v>
      </c>
      <c r="B3894">
        <v>0.15</v>
      </c>
      <c r="C3894">
        <v>143.37200000000001</v>
      </c>
      <c r="D3894">
        <v>0.13500000000000001</v>
      </c>
      <c r="E3894">
        <v>143.376</v>
      </c>
      <c r="F3894">
        <v>0.23100000000000001</v>
      </c>
    </row>
    <row r="3895" spans="1:6" x14ac:dyDescent="0.2">
      <c r="A3895">
        <v>143.381</v>
      </c>
      <c r="B3895">
        <v>0.40400000000000003</v>
      </c>
      <c r="C3895">
        <v>143.386</v>
      </c>
      <c r="D3895">
        <v>0.55700000000000005</v>
      </c>
      <c r="E3895">
        <v>143.38999999999999</v>
      </c>
      <c r="F3895">
        <v>0.60399999999999998</v>
      </c>
    </row>
    <row r="3896" spans="1:6" x14ac:dyDescent="0.2">
      <c r="A3896">
        <v>143.39500000000001</v>
      </c>
      <c r="B3896">
        <v>0.66500000000000004</v>
      </c>
      <c r="C3896">
        <v>143.4</v>
      </c>
      <c r="D3896">
        <v>0.43</v>
      </c>
      <c r="E3896">
        <v>143.404</v>
      </c>
      <c r="F3896">
        <v>0.48599999999999999</v>
      </c>
    </row>
    <row r="3897" spans="1:6" x14ac:dyDescent="0.2">
      <c r="A3897">
        <v>143.40899999999999</v>
      </c>
      <c r="B3897">
        <v>0.71199999999999997</v>
      </c>
      <c r="C3897">
        <v>143.41300000000001</v>
      </c>
      <c r="D3897">
        <v>0.64200000000000002</v>
      </c>
      <c r="E3897">
        <v>143.41800000000001</v>
      </c>
      <c r="F3897">
        <v>0.65200000000000002</v>
      </c>
    </row>
    <row r="3898" spans="1:6" x14ac:dyDescent="0.2">
      <c r="A3898">
        <v>143.423</v>
      </c>
      <c r="B3898">
        <v>0.56200000000000006</v>
      </c>
      <c r="C3898">
        <v>143.42699999999999</v>
      </c>
      <c r="D3898">
        <v>1.0999999999999999E-2</v>
      </c>
      <c r="E3898">
        <v>143.43199999999999</v>
      </c>
      <c r="F3898">
        <v>0.19600000000000001</v>
      </c>
    </row>
    <row r="3899" spans="1:6" x14ac:dyDescent="0.2">
      <c r="A3899">
        <v>143.43700000000001</v>
      </c>
      <c r="B3899">
        <v>0.40799999999999997</v>
      </c>
      <c r="C3899">
        <v>143.441</v>
      </c>
      <c r="D3899">
        <v>0.40400000000000003</v>
      </c>
      <c r="E3899">
        <v>143.446</v>
      </c>
      <c r="F3899">
        <v>0.39800000000000002</v>
      </c>
    </row>
    <row r="3900" spans="1:6" x14ac:dyDescent="0.2">
      <c r="A3900">
        <v>143.44999999999999</v>
      </c>
      <c r="B3900">
        <v>0.36599999999999999</v>
      </c>
      <c r="C3900">
        <v>143.45500000000001</v>
      </c>
      <c r="D3900">
        <v>0.25700000000000001</v>
      </c>
      <c r="E3900">
        <v>143.46</v>
      </c>
      <c r="F3900">
        <v>0.29199999999999998</v>
      </c>
    </row>
    <row r="3901" spans="1:6" x14ac:dyDescent="0.2">
      <c r="A3901">
        <v>143.464</v>
      </c>
      <c r="B3901">
        <v>0.318</v>
      </c>
      <c r="C3901">
        <v>143.46899999999999</v>
      </c>
      <c r="D3901">
        <v>0.33</v>
      </c>
      <c r="E3901">
        <v>143.47300000000001</v>
      </c>
      <c r="F3901">
        <v>0.20100000000000001</v>
      </c>
    </row>
    <row r="3902" spans="1:6" x14ac:dyDescent="0.2">
      <c r="A3902">
        <v>143.47800000000001</v>
      </c>
      <c r="B3902">
        <v>9.1999999999999998E-2</v>
      </c>
      <c r="C3902">
        <v>143.482</v>
      </c>
      <c r="D3902">
        <v>9.4E-2</v>
      </c>
      <c r="E3902">
        <v>143.48699999999999</v>
      </c>
      <c r="F3902">
        <v>0.121</v>
      </c>
    </row>
    <row r="3903" spans="1:6" x14ac:dyDescent="0.2">
      <c r="A3903">
        <v>143.49199999999999</v>
      </c>
      <c r="B3903">
        <v>0.16400000000000001</v>
      </c>
      <c r="C3903">
        <v>143.49600000000001</v>
      </c>
      <c r="D3903">
        <v>0.114</v>
      </c>
      <c r="E3903">
        <v>143.501</v>
      </c>
      <c r="F3903">
        <v>0.13700000000000001</v>
      </c>
    </row>
    <row r="3904" spans="1:6" x14ac:dyDescent="0.2">
      <c r="A3904">
        <v>143.505</v>
      </c>
      <c r="B3904">
        <v>0.24199999999999999</v>
      </c>
      <c r="C3904">
        <v>143.51</v>
      </c>
      <c r="D3904">
        <v>0.26600000000000001</v>
      </c>
      <c r="E3904">
        <v>143.51400000000001</v>
      </c>
      <c r="F3904">
        <v>0.33</v>
      </c>
    </row>
    <row r="3905" spans="1:6" x14ac:dyDescent="0.2">
      <c r="A3905">
        <v>143.51900000000001</v>
      </c>
      <c r="B3905">
        <v>0.35899999999999999</v>
      </c>
      <c r="C3905">
        <v>143.524</v>
      </c>
      <c r="D3905">
        <v>0.39100000000000001</v>
      </c>
      <c r="E3905">
        <v>143.52799999999999</v>
      </c>
      <c r="F3905">
        <v>0.34499999999999997</v>
      </c>
    </row>
    <row r="3906" spans="1:6" x14ac:dyDescent="0.2">
      <c r="A3906">
        <v>143.53299999999999</v>
      </c>
      <c r="B3906">
        <v>0.24</v>
      </c>
      <c r="C3906">
        <v>143.53700000000001</v>
      </c>
      <c r="D3906">
        <v>0.27900000000000003</v>
      </c>
      <c r="E3906">
        <v>143.542</v>
      </c>
      <c r="F3906">
        <v>0.24</v>
      </c>
    </row>
    <row r="3907" spans="1:6" x14ac:dyDescent="0.2">
      <c r="A3907">
        <v>143.54599999999999</v>
      </c>
      <c r="B3907">
        <v>0.13800000000000001</v>
      </c>
      <c r="C3907">
        <v>143.55099999999999</v>
      </c>
      <c r="D3907">
        <v>0.191</v>
      </c>
      <c r="E3907">
        <v>143.55600000000001</v>
      </c>
      <c r="F3907">
        <v>0.125</v>
      </c>
    </row>
    <row r="3908" spans="1:6" x14ac:dyDescent="0.2">
      <c r="A3908">
        <v>143.56</v>
      </c>
      <c r="B3908">
        <v>7.3999999999999996E-2</v>
      </c>
      <c r="C3908">
        <v>143.565</v>
      </c>
      <c r="D3908">
        <v>7.6999999999999999E-2</v>
      </c>
      <c r="E3908">
        <v>143.56899999999999</v>
      </c>
      <c r="F3908">
        <v>0.17</v>
      </c>
    </row>
    <row r="3909" spans="1:6" x14ac:dyDescent="0.2">
      <c r="A3909">
        <v>143.57400000000001</v>
      </c>
      <c r="B3909">
        <v>0.22500000000000001</v>
      </c>
      <c r="C3909">
        <v>143.57900000000001</v>
      </c>
      <c r="D3909">
        <v>0.183</v>
      </c>
      <c r="E3909">
        <v>143.583</v>
      </c>
      <c r="F3909">
        <v>0.25900000000000001</v>
      </c>
    </row>
    <row r="3910" spans="1:6" x14ac:dyDescent="0.2">
      <c r="A3910">
        <v>143.58799999999999</v>
      </c>
      <c r="B3910">
        <v>0.23200000000000001</v>
      </c>
      <c r="C3910">
        <v>143.59200000000001</v>
      </c>
      <c r="D3910">
        <v>0.52300000000000002</v>
      </c>
      <c r="E3910">
        <v>143.59700000000001</v>
      </c>
      <c r="F3910">
        <v>0.61599999999999999</v>
      </c>
    </row>
    <row r="3911" spans="1:6" x14ac:dyDescent="0.2">
      <c r="A3911">
        <v>143.601</v>
      </c>
      <c r="B3911">
        <v>0.61199999999999999</v>
      </c>
      <c r="C3911">
        <v>143.60599999999999</v>
      </c>
      <c r="D3911">
        <v>0.433</v>
      </c>
      <c r="E3911">
        <v>143.61099999999999</v>
      </c>
      <c r="F3911">
        <v>0.44800000000000001</v>
      </c>
    </row>
    <row r="3912" spans="1:6" x14ac:dyDescent="0.2">
      <c r="A3912">
        <v>143.61500000000001</v>
      </c>
      <c r="B3912">
        <v>0.58299999999999996</v>
      </c>
      <c r="C3912">
        <v>143.62</v>
      </c>
      <c r="D3912">
        <v>0.499</v>
      </c>
      <c r="E3912">
        <v>143.624</v>
      </c>
      <c r="F3912">
        <v>0.73899999999999999</v>
      </c>
    </row>
    <row r="3913" spans="1:6" x14ac:dyDescent="0.2">
      <c r="A3913">
        <v>143.62899999999999</v>
      </c>
      <c r="B3913">
        <v>0.41699999999999998</v>
      </c>
      <c r="C3913">
        <v>143.63300000000001</v>
      </c>
      <c r="D3913">
        <v>6.8000000000000005E-2</v>
      </c>
      <c r="E3913">
        <v>143.63800000000001</v>
      </c>
      <c r="F3913">
        <v>5.2999999999999999E-2</v>
      </c>
    </row>
    <row r="3914" spans="1:6" x14ac:dyDescent="0.2">
      <c r="A3914">
        <v>143.643</v>
      </c>
      <c r="B3914">
        <v>0.32400000000000001</v>
      </c>
      <c r="C3914">
        <v>143.64699999999999</v>
      </c>
      <c r="D3914">
        <v>0.50700000000000001</v>
      </c>
      <c r="E3914">
        <v>143.65199999999999</v>
      </c>
      <c r="F3914">
        <v>0.54800000000000004</v>
      </c>
    </row>
    <row r="3915" spans="1:6" x14ac:dyDescent="0.2">
      <c r="A3915">
        <v>143.65600000000001</v>
      </c>
      <c r="B3915">
        <v>0.38500000000000001</v>
      </c>
      <c r="C3915">
        <v>143.661</v>
      </c>
      <c r="D3915">
        <v>0.69199999999999995</v>
      </c>
      <c r="E3915">
        <v>143.66499999999999</v>
      </c>
      <c r="F3915">
        <v>0.40200000000000002</v>
      </c>
    </row>
    <row r="3916" spans="1:6" x14ac:dyDescent="0.2">
      <c r="A3916">
        <v>143.66999999999999</v>
      </c>
      <c r="B3916">
        <v>0.33700000000000002</v>
      </c>
      <c r="C3916">
        <v>143.67500000000001</v>
      </c>
      <c r="D3916">
        <v>0.127</v>
      </c>
      <c r="E3916">
        <v>143.679</v>
      </c>
      <c r="F3916">
        <v>0.16300000000000001</v>
      </c>
    </row>
    <row r="3917" spans="1:6" x14ac:dyDescent="0.2">
      <c r="A3917">
        <v>143.684</v>
      </c>
      <c r="B3917">
        <v>0.33900000000000002</v>
      </c>
      <c r="C3917">
        <v>143.68799999999999</v>
      </c>
      <c r="D3917">
        <v>0.25900000000000001</v>
      </c>
      <c r="E3917">
        <v>143.69300000000001</v>
      </c>
      <c r="F3917">
        <v>0.19900000000000001</v>
      </c>
    </row>
    <row r="3918" spans="1:6" x14ac:dyDescent="0.2">
      <c r="A3918">
        <v>143.69800000000001</v>
      </c>
      <c r="B3918">
        <v>0.13</v>
      </c>
      <c r="C3918">
        <v>143.702</v>
      </c>
      <c r="D3918">
        <v>9.8000000000000004E-2</v>
      </c>
      <c r="E3918">
        <v>143.70699999999999</v>
      </c>
      <c r="F3918">
        <v>8.3000000000000004E-2</v>
      </c>
    </row>
    <row r="3919" spans="1:6" x14ac:dyDescent="0.2">
      <c r="A3919">
        <v>143.71100000000001</v>
      </c>
      <c r="B3919">
        <v>6.2E-2</v>
      </c>
      <c r="C3919">
        <v>143.71600000000001</v>
      </c>
      <c r="D3919">
        <v>5.7000000000000002E-2</v>
      </c>
      <c r="E3919">
        <v>143.72</v>
      </c>
      <c r="F3919">
        <v>5.5E-2</v>
      </c>
    </row>
    <row r="3920" spans="1:6" x14ac:dyDescent="0.2">
      <c r="A3920">
        <v>143.72499999999999</v>
      </c>
      <c r="B3920">
        <v>5.0999999999999997E-2</v>
      </c>
      <c r="C3920">
        <v>143.72999999999999</v>
      </c>
      <c r="D3920">
        <v>5.7000000000000002E-2</v>
      </c>
      <c r="E3920">
        <v>143.73400000000001</v>
      </c>
      <c r="F3920">
        <v>6.9000000000000006E-2</v>
      </c>
    </row>
    <row r="3921" spans="1:6" x14ac:dyDescent="0.2">
      <c r="A3921">
        <v>143.739</v>
      </c>
      <c r="B3921">
        <v>6.9000000000000006E-2</v>
      </c>
      <c r="C3921">
        <v>143.74299999999999</v>
      </c>
      <c r="D3921">
        <v>5.3999999999999999E-2</v>
      </c>
      <c r="E3921">
        <v>143.74799999999999</v>
      </c>
      <c r="F3921">
        <v>8.3000000000000004E-2</v>
      </c>
    </row>
    <row r="3922" spans="1:6" x14ac:dyDescent="0.2">
      <c r="A3922">
        <v>143.75200000000001</v>
      </c>
      <c r="B3922">
        <v>9.8000000000000004E-2</v>
      </c>
      <c r="C3922">
        <v>143.75700000000001</v>
      </c>
      <c r="D3922">
        <v>8.6999999999999994E-2</v>
      </c>
      <c r="E3922">
        <v>143.762</v>
      </c>
      <c r="F3922">
        <v>9.5000000000000001E-2</v>
      </c>
    </row>
    <row r="3923" spans="1:6" x14ac:dyDescent="0.2">
      <c r="A3923">
        <v>143.76599999999999</v>
      </c>
      <c r="B3923">
        <v>0.121</v>
      </c>
      <c r="C3923">
        <v>143.77099999999999</v>
      </c>
      <c r="D3923">
        <v>0.185</v>
      </c>
      <c r="E3923">
        <v>143.77500000000001</v>
      </c>
      <c r="F3923">
        <v>0.19800000000000001</v>
      </c>
    </row>
    <row r="3924" spans="1:6" x14ac:dyDescent="0.2">
      <c r="A3924">
        <v>143.78</v>
      </c>
      <c r="B3924">
        <v>0.26100000000000001</v>
      </c>
      <c r="C3924">
        <v>143.785</v>
      </c>
      <c r="D3924">
        <v>0.29599999999999999</v>
      </c>
      <c r="E3924">
        <v>143.78899999999999</v>
      </c>
      <c r="F3924">
        <v>0.17699999999999999</v>
      </c>
    </row>
    <row r="3925" spans="1:6" x14ac:dyDescent="0.2">
      <c r="A3925">
        <v>143.79400000000001</v>
      </c>
      <c r="B3925">
        <v>0.442</v>
      </c>
      <c r="C3925">
        <v>143.798</v>
      </c>
      <c r="D3925">
        <v>0.25900000000000001</v>
      </c>
      <c r="E3925">
        <v>143.803</v>
      </c>
      <c r="F3925">
        <v>0.159</v>
      </c>
    </row>
    <row r="3926" spans="1:6" x14ac:dyDescent="0.2">
      <c r="A3926">
        <v>143.80699999999999</v>
      </c>
      <c r="B3926">
        <v>0.221</v>
      </c>
      <c r="C3926">
        <v>143.81200000000001</v>
      </c>
      <c r="D3926">
        <v>0.33900000000000002</v>
      </c>
      <c r="E3926">
        <v>143.81700000000001</v>
      </c>
      <c r="F3926">
        <v>0.35899999999999999</v>
      </c>
    </row>
    <row r="3927" spans="1:6" x14ac:dyDescent="0.2">
      <c r="A3927">
        <v>143.821</v>
      </c>
      <c r="B3927">
        <v>0.38500000000000001</v>
      </c>
      <c r="C3927">
        <v>143.82599999999999</v>
      </c>
      <c r="D3927">
        <v>0.36799999999999999</v>
      </c>
      <c r="E3927">
        <v>143.83000000000001</v>
      </c>
      <c r="F3927">
        <v>0.26800000000000002</v>
      </c>
    </row>
    <row r="3928" spans="1:6" x14ac:dyDescent="0.2">
      <c r="A3928">
        <v>143.83500000000001</v>
      </c>
      <c r="B3928">
        <v>0.24199999999999999</v>
      </c>
      <c r="C3928">
        <v>143.839</v>
      </c>
      <c r="D3928">
        <v>0.184</v>
      </c>
      <c r="E3928">
        <v>143.84399999999999</v>
      </c>
      <c r="F3928">
        <v>0.20399999999999999</v>
      </c>
    </row>
    <row r="3929" spans="1:6" x14ac:dyDescent="0.2">
      <c r="A3929">
        <v>143.84899999999999</v>
      </c>
      <c r="B3929">
        <v>0.16700000000000001</v>
      </c>
      <c r="C3929">
        <v>143.85300000000001</v>
      </c>
      <c r="D3929">
        <v>0.17</v>
      </c>
      <c r="E3929">
        <v>143.858</v>
      </c>
      <c r="F3929">
        <v>0.188</v>
      </c>
    </row>
    <row r="3930" spans="1:6" x14ac:dyDescent="0.2">
      <c r="A3930">
        <v>143.86199999999999</v>
      </c>
      <c r="B3930">
        <v>0.188</v>
      </c>
      <c r="C3930">
        <v>143.86699999999999</v>
      </c>
      <c r="D3930">
        <v>0.221</v>
      </c>
      <c r="E3930">
        <v>143.87100000000001</v>
      </c>
      <c r="F3930">
        <v>0.24199999999999999</v>
      </c>
    </row>
    <row r="3931" spans="1:6" x14ac:dyDescent="0.2">
      <c r="A3931">
        <v>143.876</v>
      </c>
      <c r="B3931">
        <v>0.20599999999999999</v>
      </c>
      <c r="C3931">
        <v>143.881</v>
      </c>
      <c r="D3931">
        <v>0.17699999999999999</v>
      </c>
      <c r="E3931">
        <v>143.88499999999999</v>
      </c>
      <c r="F3931">
        <v>0.26800000000000002</v>
      </c>
    </row>
    <row r="3932" spans="1:6" x14ac:dyDescent="0.2">
      <c r="A3932">
        <v>143.88999999999999</v>
      </c>
      <c r="B3932">
        <v>0.253</v>
      </c>
      <c r="C3932">
        <v>143.89400000000001</v>
      </c>
      <c r="D3932">
        <v>0.20799999999999999</v>
      </c>
      <c r="E3932">
        <v>143.899</v>
      </c>
      <c r="F3932">
        <v>0.16300000000000001</v>
      </c>
    </row>
    <row r="3933" spans="1:6" x14ac:dyDescent="0.2">
      <c r="A3933">
        <v>143.904</v>
      </c>
      <c r="B3933">
        <v>0.218</v>
      </c>
      <c r="C3933">
        <v>143.90799999999999</v>
      </c>
      <c r="D3933">
        <v>0.19</v>
      </c>
      <c r="E3933">
        <v>143.91300000000001</v>
      </c>
      <c r="F3933">
        <v>0.17100000000000001</v>
      </c>
    </row>
    <row r="3934" spans="1:6" x14ac:dyDescent="0.2">
      <c r="A3934">
        <v>143.917</v>
      </c>
      <c r="B3934">
        <v>0.22600000000000001</v>
      </c>
      <c r="C3934">
        <v>143.922</v>
      </c>
      <c r="D3934">
        <v>0.29499999999999998</v>
      </c>
      <c r="E3934">
        <v>143.92599999999999</v>
      </c>
      <c r="F3934">
        <v>0.38700000000000001</v>
      </c>
    </row>
    <row r="3935" spans="1:6" x14ac:dyDescent="0.2">
      <c r="A3935">
        <v>143.93100000000001</v>
      </c>
      <c r="B3935">
        <v>0.27</v>
      </c>
      <c r="C3935">
        <v>143.93600000000001</v>
      </c>
      <c r="D3935">
        <v>0.22700000000000001</v>
      </c>
      <c r="E3935">
        <v>143.94</v>
      </c>
      <c r="F3935">
        <v>0.35799999999999998</v>
      </c>
    </row>
    <row r="3936" spans="1:6" x14ac:dyDescent="0.2">
      <c r="A3936">
        <v>143.94499999999999</v>
      </c>
      <c r="B3936">
        <v>0.32800000000000001</v>
      </c>
      <c r="C3936">
        <v>143.94900000000001</v>
      </c>
      <c r="D3936">
        <v>0.125</v>
      </c>
      <c r="E3936">
        <v>143.95400000000001</v>
      </c>
      <c r="F3936">
        <v>0.35899999999999999</v>
      </c>
    </row>
    <row r="3937" spans="1:6" x14ac:dyDescent="0.2">
      <c r="A3937">
        <v>143.958</v>
      </c>
      <c r="B3937">
        <v>0.35799999999999998</v>
      </c>
      <c r="C3937">
        <v>143.96299999999999</v>
      </c>
      <c r="D3937">
        <v>0.45800000000000002</v>
      </c>
      <c r="E3937">
        <v>143.96799999999999</v>
      </c>
      <c r="F3937">
        <v>0.57299999999999995</v>
      </c>
    </row>
    <row r="3938" spans="1:6" x14ac:dyDescent="0.2">
      <c r="A3938">
        <v>143.97200000000001</v>
      </c>
      <c r="B3938">
        <v>0.38800000000000001</v>
      </c>
      <c r="C3938">
        <v>143.977</v>
      </c>
      <c r="D3938">
        <v>0.374</v>
      </c>
      <c r="E3938">
        <v>143.98099999999999</v>
      </c>
      <c r="F3938">
        <v>0.29599999999999999</v>
      </c>
    </row>
    <row r="3939" spans="1:6" x14ac:dyDescent="0.2">
      <c r="A3939">
        <v>143.98599999999999</v>
      </c>
      <c r="B3939">
        <v>0.17299999999999999</v>
      </c>
      <c r="C3939">
        <v>143.99100000000001</v>
      </c>
      <c r="D3939">
        <v>0.17399999999999999</v>
      </c>
      <c r="E3939">
        <v>143.995</v>
      </c>
      <c r="F3939">
        <v>0.36499999999999999</v>
      </c>
    </row>
    <row r="3940" spans="1:6" x14ac:dyDescent="0.2">
      <c r="A3940">
        <v>144</v>
      </c>
      <c r="B3940">
        <v>0.57199999999999995</v>
      </c>
      <c r="C3940">
        <v>144.00399999999999</v>
      </c>
      <c r="D3940">
        <v>0.53100000000000003</v>
      </c>
      <c r="E3940">
        <v>144.00899999999999</v>
      </c>
      <c r="F3940">
        <v>0.36599999999999999</v>
      </c>
    </row>
    <row r="3941" spans="1:6" x14ac:dyDescent="0.2">
      <c r="A3941">
        <v>144.01300000000001</v>
      </c>
      <c r="B3941">
        <v>0.44700000000000001</v>
      </c>
      <c r="C3941">
        <v>144.018</v>
      </c>
      <c r="D3941">
        <v>0.47699999999999998</v>
      </c>
      <c r="E3941">
        <v>144.023</v>
      </c>
      <c r="F3941">
        <v>0.43</v>
      </c>
    </row>
    <row r="3942" spans="1:6" x14ac:dyDescent="0.2">
      <c r="A3942">
        <v>144.02699999999999</v>
      </c>
      <c r="B3942">
        <v>0.371</v>
      </c>
      <c r="C3942">
        <v>144.03200000000001</v>
      </c>
      <c r="D3942">
        <v>0.48299999999999998</v>
      </c>
      <c r="E3942">
        <v>144.036</v>
      </c>
      <c r="F3942">
        <v>0.44700000000000001</v>
      </c>
    </row>
    <row r="3943" spans="1:6" x14ac:dyDescent="0.2">
      <c r="A3943">
        <v>144.041</v>
      </c>
      <c r="B3943">
        <v>0.27900000000000003</v>
      </c>
      <c r="C3943">
        <v>144.04499999999999</v>
      </c>
      <c r="D3943">
        <v>0.41099999999999998</v>
      </c>
      <c r="E3943">
        <v>144.05000000000001</v>
      </c>
      <c r="F3943">
        <v>0.56499999999999995</v>
      </c>
    </row>
    <row r="3944" spans="1:6" x14ac:dyDescent="0.2">
      <c r="A3944">
        <v>144.05500000000001</v>
      </c>
      <c r="B3944">
        <v>0.31900000000000001</v>
      </c>
      <c r="C3944">
        <v>144.059</v>
      </c>
      <c r="D3944">
        <v>0.13700000000000001</v>
      </c>
      <c r="E3944">
        <v>144.06399999999999</v>
      </c>
      <c r="F3944">
        <v>0.13300000000000001</v>
      </c>
    </row>
    <row r="3945" spans="1:6" x14ac:dyDescent="0.2">
      <c r="A3945">
        <v>144.06800000000001</v>
      </c>
      <c r="B3945">
        <v>0.315</v>
      </c>
      <c r="C3945">
        <v>144.07300000000001</v>
      </c>
      <c r="D3945">
        <v>0.153</v>
      </c>
      <c r="E3945">
        <v>144.077</v>
      </c>
      <c r="F3945">
        <v>0.22</v>
      </c>
    </row>
    <row r="3946" spans="1:6" x14ac:dyDescent="0.2">
      <c r="A3946">
        <v>144.08199999999999</v>
      </c>
      <c r="B3946">
        <v>0.16300000000000001</v>
      </c>
      <c r="C3946">
        <v>144.08699999999999</v>
      </c>
      <c r="D3946">
        <v>0.34200000000000003</v>
      </c>
      <c r="E3946">
        <v>144.09100000000001</v>
      </c>
      <c r="F3946">
        <v>0.28699999999999998</v>
      </c>
    </row>
    <row r="3947" spans="1:6" x14ac:dyDescent="0.2">
      <c r="A3947">
        <v>144.096</v>
      </c>
      <c r="B3947">
        <v>0.19500000000000001</v>
      </c>
      <c r="C3947">
        <v>144.1</v>
      </c>
      <c r="D3947">
        <v>0.16800000000000001</v>
      </c>
      <c r="E3947">
        <v>144.10499999999999</v>
      </c>
      <c r="F3947">
        <v>8.5000000000000006E-2</v>
      </c>
    </row>
    <row r="3948" spans="1:6" x14ac:dyDescent="0.2">
      <c r="A3948">
        <v>144.11000000000001</v>
      </c>
      <c r="B3948">
        <v>8.8999999999999996E-2</v>
      </c>
      <c r="C3948">
        <v>144.114</v>
      </c>
      <c r="D3948">
        <v>0.10100000000000001</v>
      </c>
      <c r="E3948">
        <v>144.119</v>
      </c>
      <c r="F3948">
        <v>0.20100000000000001</v>
      </c>
    </row>
    <row r="3949" spans="1:6" x14ac:dyDescent="0.2">
      <c r="A3949">
        <v>144.12299999999999</v>
      </c>
      <c r="B3949">
        <v>0.182</v>
      </c>
      <c r="C3949">
        <v>144.12799999999999</v>
      </c>
      <c r="D3949">
        <v>0.28000000000000003</v>
      </c>
      <c r="E3949">
        <v>144.13200000000001</v>
      </c>
      <c r="F3949">
        <v>0.30599999999999999</v>
      </c>
    </row>
    <row r="3950" spans="1:6" x14ac:dyDescent="0.2">
      <c r="A3950">
        <v>144.137</v>
      </c>
      <c r="B3950">
        <v>0.27100000000000002</v>
      </c>
      <c r="C3950">
        <v>144.142</v>
      </c>
      <c r="D3950">
        <v>0.184</v>
      </c>
      <c r="E3950">
        <v>144.14599999999999</v>
      </c>
      <c r="F3950">
        <v>0.09</v>
      </c>
    </row>
    <row r="3951" spans="1:6" x14ac:dyDescent="0.2">
      <c r="A3951">
        <v>144.15100000000001</v>
      </c>
      <c r="B3951">
        <v>0.109</v>
      </c>
      <c r="C3951">
        <v>144.155</v>
      </c>
      <c r="D3951">
        <v>0.26800000000000002</v>
      </c>
      <c r="E3951">
        <v>144.16</v>
      </c>
      <c r="F3951">
        <v>0.29699999999999999</v>
      </c>
    </row>
    <row r="3952" spans="1:6" x14ac:dyDescent="0.2">
      <c r="A3952">
        <v>144.16399999999999</v>
      </c>
      <c r="B3952">
        <v>0.31</v>
      </c>
      <c r="C3952">
        <v>144.16900000000001</v>
      </c>
      <c r="D3952">
        <v>0.25</v>
      </c>
      <c r="E3952">
        <v>144.17400000000001</v>
      </c>
      <c r="F3952">
        <v>0.44</v>
      </c>
    </row>
    <row r="3953" spans="1:6" x14ac:dyDescent="0.2">
      <c r="A3953">
        <v>144.178</v>
      </c>
      <c r="B3953">
        <v>0.32600000000000001</v>
      </c>
      <c r="C3953">
        <v>144.18299999999999</v>
      </c>
      <c r="D3953">
        <v>9.5000000000000001E-2</v>
      </c>
      <c r="E3953">
        <v>144.18700000000001</v>
      </c>
      <c r="F3953">
        <v>7.0999999999999994E-2</v>
      </c>
    </row>
    <row r="3954" spans="1:6" x14ac:dyDescent="0.2">
      <c r="A3954">
        <v>144.19200000000001</v>
      </c>
      <c r="B3954">
        <v>9.4E-2</v>
      </c>
      <c r="C3954">
        <v>144.197</v>
      </c>
      <c r="D3954">
        <v>0.127</v>
      </c>
      <c r="E3954">
        <v>144.20099999999999</v>
      </c>
      <c r="F3954">
        <v>0.35399999999999998</v>
      </c>
    </row>
    <row r="3955" spans="1:6" x14ac:dyDescent="0.2">
      <c r="A3955">
        <v>144.20599999999999</v>
      </c>
      <c r="B3955">
        <v>0.34899999999999998</v>
      </c>
      <c r="C3955">
        <v>144.21</v>
      </c>
      <c r="D3955">
        <v>0.125</v>
      </c>
      <c r="E3955">
        <v>144.215</v>
      </c>
      <c r="F3955">
        <v>0.193</v>
      </c>
    </row>
    <row r="3956" spans="1:6" x14ac:dyDescent="0.2">
      <c r="A3956">
        <v>144.21899999999999</v>
      </c>
      <c r="B3956">
        <v>0.191</v>
      </c>
      <c r="C3956">
        <v>144.22399999999999</v>
      </c>
      <c r="D3956">
        <v>0.29199999999999998</v>
      </c>
      <c r="E3956">
        <v>144.22900000000001</v>
      </c>
      <c r="F3956">
        <v>0.438</v>
      </c>
    </row>
    <row r="3957" spans="1:6" x14ac:dyDescent="0.2">
      <c r="A3957">
        <v>144.233</v>
      </c>
      <c r="B3957">
        <v>0.42199999999999999</v>
      </c>
      <c r="C3957">
        <v>144.238</v>
      </c>
      <c r="D3957">
        <v>0.41</v>
      </c>
      <c r="E3957">
        <v>144.24199999999999</v>
      </c>
      <c r="F3957">
        <v>0.29199999999999998</v>
      </c>
    </row>
    <row r="3958" spans="1:6" x14ac:dyDescent="0.2">
      <c r="A3958">
        <v>144.24700000000001</v>
      </c>
      <c r="B3958">
        <v>0.186</v>
      </c>
      <c r="C3958">
        <v>144.251</v>
      </c>
      <c r="D3958">
        <v>0.13300000000000001</v>
      </c>
      <c r="E3958">
        <v>144.256</v>
      </c>
      <c r="F3958">
        <v>0.11799999999999999</v>
      </c>
    </row>
    <row r="3959" spans="1:6" x14ac:dyDescent="0.2">
      <c r="A3959">
        <v>144.261</v>
      </c>
      <c r="B3959">
        <v>0.185</v>
      </c>
      <c r="C3959">
        <v>144.26499999999999</v>
      </c>
      <c r="D3959">
        <v>0.248</v>
      </c>
      <c r="E3959">
        <v>144.27000000000001</v>
      </c>
      <c r="F3959">
        <v>7.9000000000000001E-2</v>
      </c>
    </row>
    <row r="3960" spans="1:6" x14ac:dyDescent="0.2">
      <c r="A3960">
        <v>144.274</v>
      </c>
      <c r="B3960">
        <v>4.7E-2</v>
      </c>
      <c r="C3960">
        <v>144.279</v>
      </c>
      <c r="D3960">
        <v>1.7999999999999999E-2</v>
      </c>
      <c r="E3960">
        <v>144.28299999999999</v>
      </c>
      <c r="F3960">
        <v>1.7000000000000001E-2</v>
      </c>
    </row>
    <row r="3961" spans="1:6" x14ac:dyDescent="0.2">
      <c r="A3961">
        <v>144.28800000000001</v>
      </c>
      <c r="B3961">
        <v>9.4E-2</v>
      </c>
      <c r="C3961">
        <v>144.29300000000001</v>
      </c>
      <c r="D3961">
        <v>0.35699999999999998</v>
      </c>
      <c r="E3961">
        <v>144.297</v>
      </c>
      <c r="F3961">
        <v>0.29599999999999999</v>
      </c>
    </row>
    <row r="3962" spans="1:6" x14ac:dyDescent="0.2">
      <c r="A3962">
        <v>144.30199999999999</v>
      </c>
      <c r="B3962">
        <v>0.46300000000000002</v>
      </c>
      <c r="C3962">
        <v>144.30699999999999</v>
      </c>
      <c r="D3962">
        <v>0.40899999999999997</v>
      </c>
      <c r="E3962">
        <v>144.31100000000001</v>
      </c>
      <c r="F3962">
        <v>0.32400000000000001</v>
      </c>
    </row>
    <row r="3963" spans="1:6" x14ac:dyDescent="0.2">
      <c r="A3963">
        <v>144.316</v>
      </c>
      <c r="B3963">
        <v>0.20599999999999999</v>
      </c>
      <c r="C3963">
        <v>144.32</v>
      </c>
      <c r="D3963">
        <v>0.16900000000000001</v>
      </c>
      <c r="E3963">
        <v>144.32499999999999</v>
      </c>
      <c r="F3963">
        <v>0.17899999999999999</v>
      </c>
    </row>
    <row r="3964" spans="1:6" x14ac:dyDescent="0.2">
      <c r="A3964">
        <v>144.33000000000001</v>
      </c>
      <c r="B3964">
        <v>0.25900000000000001</v>
      </c>
      <c r="C3964">
        <v>144.334</v>
      </c>
      <c r="D3964">
        <v>0.23699999999999999</v>
      </c>
      <c r="E3964">
        <v>144.339</v>
      </c>
      <c r="F3964">
        <v>0.182</v>
      </c>
    </row>
    <row r="3965" spans="1:6" x14ac:dyDescent="0.2">
      <c r="A3965">
        <v>144.34299999999999</v>
      </c>
      <c r="B3965">
        <v>0.13900000000000001</v>
      </c>
      <c r="C3965">
        <v>144.34800000000001</v>
      </c>
      <c r="D3965">
        <v>0.17199999999999999</v>
      </c>
      <c r="E3965">
        <v>144.35300000000001</v>
      </c>
      <c r="F3965">
        <v>0.254</v>
      </c>
    </row>
    <row r="3966" spans="1:6" x14ac:dyDescent="0.2">
      <c r="A3966">
        <v>144.357</v>
      </c>
      <c r="B3966">
        <v>0.30499999999999999</v>
      </c>
      <c r="C3966">
        <v>144.36199999999999</v>
      </c>
      <c r="D3966">
        <v>0.45600000000000002</v>
      </c>
      <c r="E3966">
        <v>144.36600000000001</v>
      </c>
      <c r="F3966">
        <v>0.58099999999999996</v>
      </c>
    </row>
    <row r="3967" spans="1:6" x14ac:dyDescent="0.2">
      <c r="A3967">
        <v>144.37100000000001</v>
      </c>
      <c r="B3967">
        <v>0.56799999999999995</v>
      </c>
      <c r="C3967">
        <v>144.376</v>
      </c>
      <c r="D3967">
        <v>0.66700000000000004</v>
      </c>
      <c r="E3967">
        <v>144.38</v>
      </c>
      <c r="F3967">
        <v>0.51500000000000001</v>
      </c>
    </row>
    <row r="3968" spans="1:6" x14ac:dyDescent="0.2">
      <c r="A3968">
        <v>144.38499999999999</v>
      </c>
      <c r="B3968">
        <v>0.39300000000000002</v>
      </c>
      <c r="C3968">
        <v>144.38900000000001</v>
      </c>
      <c r="D3968">
        <v>0.48199999999999998</v>
      </c>
      <c r="E3968">
        <v>144.39400000000001</v>
      </c>
      <c r="F3968">
        <v>1.0649999999999999</v>
      </c>
    </row>
    <row r="3969" spans="1:6" x14ac:dyDescent="0.2">
      <c r="A3969">
        <v>144.399</v>
      </c>
      <c r="B3969">
        <v>0.83199999999999996</v>
      </c>
      <c r="C3969">
        <v>144.40299999999999</v>
      </c>
      <c r="D3969">
        <v>0.48</v>
      </c>
      <c r="E3969">
        <v>144.40799999999999</v>
      </c>
      <c r="F3969">
        <v>0.55500000000000005</v>
      </c>
    </row>
    <row r="3970" spans="1:6" x14ac:dyDescent="0.2">
      <c r="A3970">
        <v>144.41300000000001</v>
      </c>
      <c r="B3970">
        <v>0.25700000000000001</v>
      </c>
      <c r="C3970">
        <v>144.417</v>
      </c>
      <c r="D3970">
        <v>0.47899999999999998</v>
      </c>
      <c r="E3970">
        <v>144.422</v>
      </c>
      <c r="F3970">
        <v>0.70799999999999996</v>
      </c>
    </row>
    <row r="3971" spans="1:6" x14ac:dyDescent="0.2">
      <c r="A3971">
        <v>144.42599999999999</v>
      </c>
      <c r="B3971">
        <v>0.61799999999999999</v>
      </c>
      <c r="C3971">
        <v>144.43100000000001</v>
      </c>
      <c r="D3971">
        <v>0.497</v>
      </c>
      <c r="E3971">
        <v>144.43600000000001</v>
      </c>
      <c r="F3971">
        <v>0.19900000000000001</v>
      </c>
    </row>
    <row r="3972" spans="1:6" x14ac:dyDescent="0.2">
      <c r="A3972">
        <v>144.44</v>
      </c>
      <c r="B3972">
        <v>0.627</v>
      </c>
      <c r="C3972">
        <v>144.44499999999999</v>
      </c>
      <c r="D3972">
        <v>0.66600000000000004</v>
      </c>
      <c r="E3972">
        <v>144.44900000000001</v>
      </c>
      <c r="F3972">
        <v>0.52700000000000002</v>
      </c>
    </row>
    <row r="3973" spans="1:6" x14ac:dyDescent="0.2">
      <c r="A3973">
        <v>144.45400000000001</v>
      </c>
      <c r="B3973">
        <v>0.374</v>
      </c>
      <c r="C3973">
        <v>144.459</v>
      </c>
      <c r="D3973">
        <v>0.68899999999999995</v>
      </c>
      <c r="E3973">
        <v>144.46299999999999</v>
      </c>
      <c r="F3973">
        <v>0.86</v>
      </c>
    </row>
    <row r="3974" spans="1:6" x14ac:dyDescent="0.2">
      <c r="A3974">
        <v>144.46799999999999</v>
      </c>
      <c r="B3974">
        <v>0.89400000000000002</v>
      </c>
      <c r="C3974">
        <v>144.47200000000001</v>
      </c>
      <c r="D3974">
        <v>0.754</v>
      </c>
      <c r="E3974">
        <v>144.477</v>
      </c>
      <c r="F3974">
        <v>0.63200000000000001</v>
      </c>
    </row>
    <row r="3975" spans="1:6" x14ac:dyDescent="0.2">
      <c r="A3975">
        <v>144.482</v>
      </c>
      <c r="B3975">
        <v>0.64800000000000002</v>
      </c>
      <c r="C3975">
        <v>144.48599999999999</v>
      </c>
      <c r="D3975">
        <v>0.499</v>
      </c>
      <c r="E3975">
        <v>144.49100000000001</v>
      </c>
      <c r="F3975">
        <v>0.61499999999999999</v>
      </c>
    </row>
    <row r="3976" spans="1:6" x14ac:dyDescent="0.2">
      <c r="A3976">
        <v>144.495</v>
      </c>
      <c r="B3976">
        <v>0.57499999999999996</v>
      </c>
      <c r="C3976">
        <v>144.5</v>
      </c>
      <c r="D3976">
        <v>0.70399999999999996</v>
      </c>
      <c r="E3976">
        <v>144.505</v>
      </c>
      <c r="F3976">
        <v>0.58499999999999996</v>
      </c>
    </row>
    <row r="3977" spans="1:6" x14ac:dyDescent="0.2">
      <c r="A3977">
        <v>144.50899999999999</v>
      </c>
      <c r="B3977">
        <v>0.50800000000000001</v>
      </c>
      <c r="C3977">
        <v>144.51400000000001</v>
      </c>
      <c r="D3977">
        <v>0.65700000000000003</v>
      </c>
      <c r="E3977">
        <v>144.518</v>
      </c>
      <c r="F3977">
        <v>0.54900000000000004</v>
      </c>
    </row>
    <row r="3978" spans="1:6" x14ac:dyDescent="0.2">
      <c r="A3978">
        <v>144.523</v>
      </c>
      <c r="B3978">
        <v>0.54200000000000004</v>
      </c>
      <c r="C3978">
        <v>144.52799999999999</v>
      </c>
      <c r="D3978">
        <v>0.55500000000000005</v>
      </c>
      <c r="E3978">
        <v>144.53200000000001</v>
      </c>
      <c r="F3978">
        <v>0.43099999999999999</v>
      </c>
    </row>
    <row r="3979" spans="1:6" x14ac:dyDescent="0.2">
      <c r="A3979">
        <v>144.53700000000001</v>
      </c>
      <c r="B3979">
        <v>0.40300000000000002</v>
      </c>
      <c r="C3979">
        <v>144.542</v>
      </c>
      <c r="D3979">
        <v>0.34100000000000003</v>
      </c>
      <c r="E3979">
        <v>144.54599999999999</v>
      </c>
      <c r="F3979">
        <v>0.255</v>
      </c>
    </row>
    <row r="3980" spans="1:6" x14ac:dyDescent="0.2">
      <c r="A3980">
        <v>144.55099999999999</v>
      </c>
      <c r="B3980">
        <v>0.20699999999999999</v>
      </c>
      <c r="C3980">
        <v>144.55500000000001</v>
      </c>
      <c r="D3980">
        <v>0.14599999999999999</v>
      </c>
      <c r="E3980">
        <v>144.56</v>
      </c>
      <c r="F3980">
        <v>0.34899999999999998</v>
      </c>
    </row>
    <row r="3981" spans="1:6" x14ac:dyDescent="0.2">
      <c r="A3981">
        <v>144.565</v>
      </c>
      <c r="B3981">
        <v>0.28100000000000003</v>
      </c>
      <c r="C3981">
        <v>144.56899999999999</v>
      </c>
      <c r="D3981">
        <v>0.184</v>
      </c>
      <c r="E3981">
        <v>144.57400000000001</v>
      </c>
      <c r="F3981">
        <v>0.125</v>
      </c>
    </row>
    <row r="3982" spans="1:6" x14ac:dyDescent="0.2">
      <c r="A3982">
        <v>144.578</v>
      </c>
      <c r="B3982">
        <v>0.10100000000000001</v>
      </c>
      <c r="C3982">
        <v>144.583</v>
      </c>
      <c r="D3982">
        <v>7.8E-2</v>
      </c>
      <c r="E3982">
        <v>144.58799999999999</v>
      </c>
      <c r="F3982">
        <v>0.17899999999999999</v>
      </c>
    </row>
    <row r="3983" spans="1:6" x14ac:dyDescent="0.2">
      <c r="A3983">
        <v>144.59200000000001</v>
      </c>
      <c r="B3983">
        <v>0.16700000000000001</v>
      </c>
      <c r="C3983">
        <v>144.59700000000001</v>
      </c>
      <c r="D3983">
        <v>0.26300000000000001</v>
      </c>
      <c r="E3983">
        <v>144.601</v>
      </c>
      <c r="F3983">
        <v>0.38700000000000001</v>
      </c>
    </row>
    <row r="3984" spans="1:6" x14ac:dyDescent="0.2">
      <c r="A3984">
        <v>144.60599999999999</v>
      </c>
      <c r="B3984">
        <v>0.44400000000000001</v>
      </c>
      <c r="C3984">
        <v>144.61099999999999</v>
      </c>
      <c r="D3984">
        <v>0.44600000000000001</v>
      </c>
      <c r="E3984">
        <v>144.61500000000001</v>
      </c>
      <c r="F3984">
        <v>0.48099999999999998</v>
      </c>
    </row>
    <row r="3985" spans="1:6" x14ac:dyDescent="0.2">
      <c r="A3985">
        <v>144.62</v>
      </c>
      <c r="B3985">
        <v>0.41699999999999998</v>
      </c>
      <c r="C3985">
        <v>144.624</v>
      </c>
      <c r="D3985">
        <v>0.41699999999999998</v>
      </c>
      <c r="E3985">
        <v>144.62899999999999</v>
      </c>
      <c r="F3985">
        <v>0.47699999999999998</v>
      </c>
    </row>
    <row r="3986" spans="1:6" x14ac:dyDescent="0.2">
      <c r="A3986">
        <v>144.63399999999999</v>
      </c>
      <c r="B3986">
        <v>0.39100000000000001</v>
      </c>
      <c r="C3986">
        <v>144.63800000000001</v>
      </c>
      <c r="D3986">
        <v>0.39100000000000001</v>
      </c>
      <c r="E3986">
        <v>144.643</v>
      </c>
      <c r="F3986">
        <v>0.32300000000000001</v>
      </c>
    </row>
    <row r="3987" spans="1:6" x14ac:dyDescent="0.2">
      <c r="A3987">
        <v>144.648</v>
      </c>
      <c r="B3987">
        <v>0.26600000000000001</v>
      </c>
      <c r="C3987">
        <v>144.65199999999999</v>
      </c>
      <c r="D3987">
        <v>0.183</v>
      </c>
      <c r="E3987">
        <v>144.65700000000001</v>
      </c>
      <c r="F3987">
        <v>0.14899999999999999</v>
      </c>
    </row>
    <row r="3988" spans="1:6" x14ac:dyDescent="0.2">
      <c r="A3988">
        <v>144.661</v>
      </c>
      <c r="B3988">
        <v>8.5999999999999993E-2</v>
      </c>
      <c r="C3988">
        <v>144.666</v>
      </c>
      <c r="D3988">
        <v>8.5999999999999993E-2</v>
      </c>
      <c r="E3988">
        <v>144.67099999999999</v>
      </c>
      <c r="F3988">
        <v>8.4000000000000005E-2</v>
      </c>
    </row>
    <row r="3989" spans="1:6" x14ac:dyDescent="0.2">
      <c r="A3989">
        <v>144.67500000000001</v>
      </c>
      <c r="B3989">
        <v>7.4999999999999997E-2</v>
      </c>
      <c r="C3989">
        <v>144.68</v>
      </c>
      <c r="D3989">
        <v>0.09</v>
      </c>
      <c r="E3989">
        <v>144.684</v>
      </c>
      <c r="F3989">
        <v>0.14099999999999999</v>
      </c>
    </row>
    <row r="3990" spans="1:6" x14ac:dyDescent="0.2">
      <c r="A3990">
        <v>144.68899999999999</v>
      </c>
      <c r="B3990">
        <v>0.14599999999999999</v>
      </c>
      <c r="C3990">
        <v>144.69399999999999</v>
      </c>
      <c r="D3990">
        <v>0.113</v>
      </c>
      <c r="E3990">
        <v>144.69800000000001</v>
      </c>
      <c r="F3990">
        <v>0.19500000000000001</v>
      </c>
    </row>
    <row r="3991" spans="1:6" x14ac:dyDescent="0.2">
      <c r="A3991">
        <v>144.703</v>
      </c>
      <c r="B3991">
        <v>0.13</v>
      </c>
      <c r="C3991">
        <v>144.70699999999999</v>
      </c>
      <c r="D3991">
        <v>0.09</v>
      </c>
      <c r="E3991">
        <v>144.71199999999999</v>
      </c>
      <c r="F3991">
        <v>6.9000000000000006E-2</v>
      </c>
    </row>
    <row r="3992" spans="1:6" x14ac:dyDescent="0.2">
      <c r="A3992">
        <v>144.71700000000001</v>
      </c>
      <c r="B3992">
        <v>5.3999999999999999E-2</v>
      </c>
      <c r="C3992">
        <v>144.721</v>
      </c>
      <c r="D3992">
        <v>4.9000000000000002E-2</v>
      </c>
      <c r="E3992">
        <v>144.726</v>
      </c>
      <c r="F3992">
        <v>4.4999999999999998E-2</v>
      </c>
    </row>
    <row r="3993" spans="1:6" x14ac:dyDescent="0.2">
      <c r="A3993">
        <v>144.72999999999999</v>
      </c>
      <c r="B3993">
        <v>6.0999999999999999E-2</v>
      </c>
      <c r="C3993">
        <v>144.73500000000001</v>
      </c>
      <c r="D3993">
        <v>5.5E-2</v>
      </c>
      <c r="E3993">
        <v>144.74</v>
      </c>
      <c r="F3993">
        <v>3.9E-2</v>
      </c>
    </row>
    <row r="3994" spans="1:6" x14ac:dyDescent="0.2">
      <c r="A3994">
        <v>144.744</v>
      </c>
      <c r="B3994">
        <v>3.6999999999999998E-2</v>
      </c>
      <c r="C3994">
        <v>144.749</v>
      </c>
      <c r="D3994">
        <v>0.04</v>
      </c>
      <c r="E3994">
        <v>144.75399999999999</v>
      </c>
      <c r="F3994">
        <v>3.5999999999999997E-2</v>
      </c>
    </row>
    <row r="3995" spans="1:6" x14ac:dyDescent="0.2">
      <c r="A3995">
        <v>144.75800000000001</v>
      </c>
      <c r="B3995">
        <v>4.1000000000000002E-2</v>
      </c>
      <c r="C3995">
        <v>144.76300000000001</v>
      </c>
      <c r="D3995">
        <v>4.1000000000000002E-2</v>
      </c>
      <c r="E3995">
        <v>144.767</v>
      </c>
      <c r="F3995">
        <v>3.6999999999999998E-2</v>
      </c>
    </row>
    <row r="3996" spans="1:6" x14ac:dyDescent="0.2">
      <c r="A3996">
        <v>144.77199999999999</v>
      </c>
      <c r="B3996">
        <v>0.04</v>
      </c>
      <c r="C3996">
        <v>144.77699999999999</v>
      </c>
      <c r="D3996">
        <v>4.4999999999999998E-2</v>
      </c>
      <c r="E3996">
        <v>144.78100000000001</v>
      </c>
      <c r="F3996">
        <v>5.3999999999999999E-2</v>
      </c>
    </row>
    <row r="3997" spans="1:6" x14ac:dyDescent="0.2">
      <c r="A3997">
        <v>144.786</v>
      </c>
      <c r="B3997">
        <v>7.1999999999999995E-2</v>
      </c>
      <c r="C3997">
        <v>144.79</v>
      </c>
      <c r="D3997">
        <v>8.4000000000000005E-2</v>
      </c>
      <c r="E3997">
        <v>144.79499999999999</v>
      </c>
      <c r="F3997">
        <v>0.10199999999999999</v>
      </c>
    </row>
    <row r="3998" spans="1:6" x14ac:dyDescent="0.2">
      <c r="A3998">
        <v>144.80000000000001</v>
      </c>
      <c r="B3998">
        <v>0.155</v>
      </c>
      <c r="C3998">
        <v>144.804</v>
      </c>
      <c r="D3998">
        <v>0.255</v>
      </c>
      <c r="E3998">
        <v>144.809</v>
      </c>
      <c r="F3998">
        <v>0.436</v>
      </c>
    </row>
    <row r="3999" spans="1:6" x14ac:dyDescent="0.2">
      <c r="A3999">
        <v>144.81299999999999</v>
      </c>
      <c r="B3999">
        <v>0.52400000000000002</v>
      </c>
      <c r="C3999">
        <v>144.81800000000001</v>
      </c>
      <c r="D3999">
        <v>0.60099999999999998</v>
      </c>
      <c r="E3999">
        <v>144.82300000000001</v>
      </c>
      <c r="F3999">
        <v>0.50900000000000001</v>
      </c>
    </row>
    <row r="4000" spans="1:6" x14ac:dyDescent="0.2">
      <c r="A4000">
        <v>144.827</v>
      </c>
      <c r="B4000">
        <v>0.51800000000000002</v>
      </c>
      <c r="C4000">
        <v>144.83199999999999</v>
      </c>
      <c r="D4000">
        <v>0.63400000000000001</v>
      </c>
      <c r="E4000">
        <v>144.83600000000001</v>
      </c>
      <c r="F4000">
        <v>0.755</v>
      </c>
    </row>
    <row r="4001" spans="1:6" x14ac:dyDescent="0.2">
      <c r="A4001">
        <v>144.84100000000001</v>
      </c>
      <c r="B4001">
        <v>0.65500000000000003</v>
      </c>
      <c r="C4001">
        <v>144.846</v>
      </c>
      <c r="D4001">
        <v>0.58299999999999996</v>
      </c>
      <c r="E4001">
        <v>144.85</v>
      </c>
      <c r="F4001">
        <v>0.74</v>
      </c>
    </row>
    <row r="4002" spans="1:6" x14ac:dyDescent="0.2">
      <c r="A4002">
        <v>144.85499999999999</v>
      </c>
      <c r="B4002">
        <v>0.60799999999999998</v>
      </c>
      <c r="C4002">
        <v>144.85900000000001</v>
      </c>
      <c r="D4002">
        <v>0.34899999999999998</v>
      </c>
      <c r="E4002">
        <v>144.864</v>
      </c>
      <c r="F4002">
        <v>0.48299999999999998</v>
      </c>
    </row>
    <row r="4003" spans="1:6" x14ac:dyDescent="0.2">
      <c r="A4003">
        <v>144.869</v>
      </c>
      <c r="B4003">
        <v>0.44700000000000001</v>
      </c>
      <c r="C4003">
        <v>144.87299999999999</v>
      </c>
      <c r="D4003">
        <v>0.30299999999999999</v>
      </c>
      <c r="E4003">
        <v>144.87799999999999</v>
      </c>
      <c r="F4003">
        <v>0.20599999999999999</v>
      </c>
    </row>
    <row r="4004" spans="1:6" x14ac:dyDescent="0.2">
      <c r="A4004">
        <v>144.88300000000001</v>
      </c>
      <c r="B4004">
        <v>0.19900000000000001</v>
      </c>
      <c r="C4004">
        <v>144.887</v>
      </c>
      <c r="D4004">
        <v>0.21199999999999999</v>
      </c>
      <c r="E4004">
        <v>144.892</v>
      </c>
      <c r="F4004">
        <v>0.316</v>
      </c>
    </row>
    <row r="4005" spans="1:6" x14ac:dyDescent="0.2">
      <c r="A4005">
        <v>144.89599999999999</v>
      </c>
      <c r="B4005">
        <v>0.313</v>
      </c>
      <c r="C4005">
        <v>144.90100000000001</v>
      </c>
      <c r="D4005">
        <v>0.17899999999999999</v>
      </c>
      <c r="E4005">
        <v>144.90600000000001</v>
      </c>
      <c r="F4005">
        <v>0.13</v>
      </c>
    </row>
    <row r="4006" spans="1:6" x14ac:dyDescent="0.2">
      <c r="A4006">
        <v>144.91</v>
      </c>
      <c r="B4006">
        <v>0.188</v>
      </c>
      <c r="C4006">
        <v>144.91499999999999</v>
      </c>
      <c r="D4006">
        <v>0.36199999999999999</v>
      </c>
      <c r="E4006">
        <v>144.91900000000001</v>
      </c>
      <c r="F4006">
        <v>0.29499999999999998</v>
      </c>
    </row>
    <row r="4007" spans="1:6" x14ac:dyDescent="0.2">
      <c r="A4007">
        <v>144.92400000000001</v>
      </c>
      <c r="B4007">
        <v>0.28699999999999998</v>
      </c>
      <c r="C4007">
        <v>144.929</v>
      </c>
      <c r="D4007">
        <v>0.188</v>
      </c>
      <c r="E4007">
        <v>144.93299999999999</v>
      </c>
      <c r="F4007">
        <v>0.109</v>
      </c>
    </row>
    <row r="4008" spans="1:6" x14ac:dyDescent="0.2">
      <c r="A4008">
        <v>144.93799999999999</v>
      </c>
      <c r="B4008">
        <v>0.14000000000000001</v>
      </c>
      <c r="C4008">
        <v>144.94200000000001</v>
      </c>
      <c r="D4008">
        <v>0.379</v>
      </c>
      <c r="E4008">
        <v>144.947</v>
      </c>
      <c r="F4008">
        <v>0.24</v>
      </c>
    </row>
    <row r="4009" spans="1:6" x14ac:dyDescent="0.2">
      <c r="A4009">
        <v>144.952</v>
      </c>
      <c r="B4009">
        <v>0.16800000000000001</v>
      </c>
      <c r="C4009">
        <v>144.95599999999999</v>
      </c>
      <c r="D4009">
        <v>0.28199999999999997</v>
      </c>
      <c r="E4009">
        <v>144.96100000000001</v>
      </c>
      <c r="F4009">
        <v>0.23599999999999999</v>
      </c>
    </row>
    <row r="4010" spans="1:6" x14ac:dyDescent="0.2">
      <c r="A4010">
        <v>144.965</v>
      </c>
      <c r="B4010">
        <v>0.24399999999999999</v>
      </c>
      <c r="C4010">
        <v>144.97</v>
      </c>
      <c r="D4010">
        <v>0.33</v>
      </c>
      <c r="E4010">
        <v>144.97499999999999</v>
      </c>
      <c r="F4010">
        <v>0.28499999999999998</v>
      </c>
    </row>
    <row r="4011" spans="1:6" x14ac:dyDescent="0.2">
      <c r="A4011">
        <v>144.97900000000001</v>
      </c>
      <c r="B4011">
        <v>0.28399999999999997</v>
      </c>
      <c r="C4011">
        <v>144.98400000000001</v>
      </c>
      <c r="D4011">
        <v>0.21</v>
      </c>
      <c r="E4011">
        <v>144.989</v>
      </c>
      <c r="F4011">
        <v>0.32500000000000001</v>
      </c>
    </row>
    <row r="4012" spans="1:6" x14ac:dyDescent="0.2">
      <c r="A4012">
        <v>144.99299999999999</v>
      </c>
      <c r="B4012">
        <v>0.39300000000000002</v>
      </c>
      <c r="C4012">
        <v>144.99799999999999</v>
      </c>
      <c r="D4012">
        <v>0.45</v>
      </c>
      <c r="E4012">
        <v>145.00200000000001</v>
      </c>
      <c r="F4012">
        <v>0.60199999999999998</v>
      </c>
    </row>
    <row r="4013" spans="1:6" x14ac:dyDescent="0.2">
      <c r="A4013">
        <v>145.00700000000001</v>
      </c>
      <c r="B4013">
        <v>0.60299999999999998</v>
      </c>
      <c r="C4013">
        <v>145.012</v>
      </c>
      <c r="D4013">
        <v>0.54600000000000004</v>
      </c>
      <c r="E4013">
        <v>145.01599999999999</v>
      </c>
      <c r="F4013">
        <v>0.40200000000000002</v>
      </c>
    </row>
    <row r="4014" spans="1:6" x14ac:dyDescent="0.2">
      <c r="A4014">
        <v>145.02099999999999</v>
      </c>
      <c r="B4014">
        <v>0.45600000000000002</v>
      </c>
      <c r="C4014">
        <v>145.02500000000001</v>
      </c>
      <c r="D4014">
        <v>0.57699999999999996</v>
      </c>
      <c r="E4014">
        <v>145.03</v>
      </c>
      <c r="F4014">
        <v>0.60899999999999999</v>
      </c>
    </row>
    <row r="4015" spans="1:6" x14ac:dyDescent="0.2">
      <c r="A4015">
        <v>145.035</v>
      </c>
      <c r="B4015">
        <v>0.61499999999999999</v>
      </c>
      <c r="C4015">
        <v>145.03899999999999</v>
      </c>
      <c r="D4015">
        <v>0.314</v>
      </c>
      <c r="E4015">
        <v>145.04400000000001</v>
      </c>
      <c r="F4015">
        <v>8.5000000000000006E-2</v>
      </c>
    </row>
    <row r="4016" spans="1:6" x14ac:dyDescent="0.2">
      <c r="A4016">
        <v>145.048</v>
      </c>
      <c r="B4016">
        <v>0.27100000000000002</v>
      </c>
      <c r="C4016">
        <v>145.053</v>
      </c>
      <c r="D4016">
        <v>0.40300000000000002</v>
      </c>
      <c r="E4016">
        <v>145.05799999999999</v>
      </c>
      <c r="F4016">
        <v>0.221</v>
      </c>
    </row>
    <row r="4017" spans="1:6" x14ac:dyDescent="0.2">
      <c r="A4017">
        <v>145.06200000000001</v>
      </c>
      <c r="B4017">
        <v>0.16400000000000001</v>
      </c>
      <c r="C4017">
        <v>145.06700000000001</v>
      </c>
      <c r="D4017">
        <v>0.13600000000000001</v>
      </c>
      <c r="E4017">
        <v>145.071</v>
      </c>
      <c r="F4017">
        <v>0.105</v>
      </c>
    </row>
    <row r="4018" spans="1:6" x14ac:dyDescent="0.2">
      <c r="A4018">
        <v>145.07599999999999</v>
      </c>
      <c r="B4018">
        <v>0.27900000000000003</v>
      </c>
      <c r="C4018">
        <v>145.08099999999999</v>
      </c>
      <c r="D4018">
        <v>0.22900000000000001</v>
      </c>
      <c r="E4018">
        <v>145.08500000000001</v>
      </c>
      <c r="F4018">
        <v>0.13300000000000001</v>
      </c>
    </row>
    <row r="4019" spans="1:6" x14ac:dyDescent="0.2">
      <c r="A4019">
        <v>145.09</v>
      </c>
      <c r="B4019">
        <v>0.109</v>
      </c>
      <c r="C4019">
        <v>145.095</v>
      </c>
      <c r="D4019">
        <v>0.14000000000000001</v>
      </c>
      <c r="E4019">
        <v>145.09899999999999</v>
      </c>
      <c r="F4019">
        <v>0.22800000000000001</v>
      </c>
    </row>
    <row r="4020" spans="1:6" x14ac:dyDescent="0.2">
      <c r="A4020">
        <v>145.10400000000001</v>
      </c>
      <c r="B4020">
        <v>9.5000000000000001E-2</v>
      </c>
      <c r="C4020">
        <v>145.108</v>
      </c>
      <c r="D4020">
        <v>7.5999999999999998E-2</v>
      </c>
      <c r="E4020">
        <v>145.113</v>
      </c>
      <c r="F4020">
        <v>8.5999999999999993E-2</v>
      </c>
    </row>
    <row r="4021" spans="1:6" x14ac:dyDescent="0.2">
      <c r="A4021">
        <v>145.11799999999999</v>
      </c>
      <c r="B4021">
        <v>0.111</v>
      </c>
      <c r="C4021">
        <v>145.12200000000001</v>
      </c>
      <c r="D4021">
        <v>0.13100000000000001</v>
      </c>
      <c r="E4021">
        <v>145.12700000000001</v>
      </c>
      <c r="F4021">
        <v>0.124</v>
      </c>
    </row>
    <row r="4022" spans="1:6" x14ac:dyDescent="0.2">
      <c r="A4022">
        <v>145.131</v>
      </c>
      <c r="B4022">
        <v>0.16500000000000001</v>
      </c>
      <c r="C4022">
        <v>145.136</v>
      </c>
      <c r="D4022">
        <v>0.13700000000000001</v>
      </c>
      <c r="E4022">
        <v>145.14099999999999</v>
      </c>
      <c r="F4022">
        <v>0.21299999999999999</v>
      </c>
    </row>
    <row r="4023" spans="1:6" x14ac:dyDescent="0.2">
      <c r="A4023">
        <v>145.14500000000001</v>
      </c>
      <c r="B4023">
        <v>0.19600000000000001</v>
      </c>
      <c r="C4023">
        <v>145.15</v>
      </c>
      <c r="D4023">
        <v>0.26500000000000001</v>
      </c>
      <c r="E4023">
        <v>145.154</v>
      </c>
      <c r="F4023">
        <v>0.20899999999999999</v>
      </c>
    </row>
    <row r="4024" spans="1:6" x14ac:dyDescent="0.2">
      <c r="A4024">
        <v>145.15899999999999</v>
      </c>
      <c r="B4024">
        <v>6.6000000000000003E-2</v>
      </c>
      <c r="C4024">
        <v>145.16399999999999</v>
      </c>
      <c r="D4024">
        <v>3.5000000000000003E-2</v>
      </c>
      <c r="E4024">
        <v>145.16800000000001</v>
      </c>
      <c r="F4024">
        <v>3.5999999999999997E-2</v>
      </c>
    </row>
    <row r="4025" spans="1:6" x14ac:dyDescent="0.2">
      <c r="A4025">
        <v>145.173</v>
      </c>
      <c r="B4025">
        <v>3.4000000000000002E-2</v>
      </c>
      <c r="C4025">
        <v>145.178</v>
      </c>
      <c r="D4025">
        <v>5.1999999999999998E-2</v>
      </c>
      <c r="E4025">
        <v>145.18299999999999</v>
      </c>
      <c r="F4025">
        <v>3.6999999999999998E-2</v>
      </c>
    </row>
    <row r="4026" spans="1:6" x14ac:dyDescent="0.2">
      <c r="A4026">
        <v>145.18700000000001</v>
      </c>
      <c r="B4026">
        <v>3.4000000000000002E-2</v>
      </c>
      <c r="C4026">
        <v>145.19200000000001</v>
      </c>
      <c r="D4026">
        <v>3.5000000000000003E-2</v>
      </c>
      <c r="E4026">
        <v>145.197</v>
      </c>
      <c r="F4026">
        <v>4.1000000000000002E-2</v>
      </c>
    </row>
    <row r="4027" spans="1:6" x14ac:dyDescent="0.2">
      <c r="A4027">
        <v>145.20099999999999</v>
      </c>
      <c r="B4027">
        <v>4.7E-2</v>
      </c>
      <c r="C4027">
        <v>145.20599999999999</v>
      </c>
      <c r="D4027">
        <v>6.3E-2</v>
      </c>
      <c r="E4027">
        <v>145.21100000000001</v>
      </c>
      <c r="F4027">
        <v>5.7000000000000002E-2</v>
      </c>
    </row>
    <row r="4028" spans="1:6" x14ac:dyDescent="0.2">
      <c r="A4028">
        <v>145.21600000000001</v>
      </c>
      <c r="B4028">
        <v>5.8000000000000003E-2</v>
      </c>
      <c r="C4028">
        <v>145.22</v>
      </c>
      <c r="D4028">
        <v>8.2000000000000003E-2</v>
      </c>
      <c r="E4028">
        <v>145.22499999999999</v>
      </c>
      <c r="F4028">
        <v>9.5000000000000001E-2</v>
      </c>
    </row>
    <row r="4029" spans="1:6" x14ac:dyDescent="0.2">
      <c r="A4029">
        <v>145.22999999999999</v>
      </c>
      <c r="B4029">
        <v>9.6000000000000002E-2</v>
      </c>
      <c r="C4029">
        <v>145.23400000000001</v>
      </c>
      <c r="D4029">
        <v>4.5999999999999999E-2</v>
      </c>
      <c r="E4029">
        <v>145.239</v>
      </c>
      <c r="F4029">
        <v>3.9E-2</v>
      </c>
    </row>
    <row r="4030" spans="1:6" x14ac:dyDescent="0.2">
      <c r="A4030">
        <v>145.244</v>
      </c>
      <c r="B4030">
        <v>4.2000000000000003E-2</v>
      </c>
      <c r="C4030">
        <v>145.249</v>
      </c>
      <c r="D4030">
        <v>4.2000000000000003E-2</v>
      </c>
      <c r="E4030">
        <v>145.25299999999999</v>
      </c>
      <c r="F4030">
        <v>4.8000000000000001E-2</v>
      </c>
    </row>
    <row r="4031" spans="1:6" x14ac:dyDescent="0.2">
      <c r="A4031">
        <v>145.25800000000001</v>
      </c>
      <c r="B4031">
        <v>4.7E-2</v>
      </c>
      <c r="C4031">
        <v>145.26300000000001</v>
      </c>
      <c r="D4031">
        <v>4.7E-2</v>
      </c>
      <c r="E4031">
        <v>145.267</v>
      </c>
      <c r="F4031">
        <v>4.5999999999999999E-2</v>
      </c>
    </row>
    <row r="4032" spans="1:6" x14ac:dyDescent="0.2">
      <c r="A4032">
        <v>145.27199999999999</v>
      </c>
      <c r="B4032">
        <v>5.0999999999999997E-2</v>
      </c>
      <c r="C4032">
        <v>145.27699999999999</v>
      </c>
      <c r="D4032">
        <v>5.7000000000000002E-2</v>
      </c>
      <c r="E4032">
        <v>145.28200000000001</v>
      </c>
      <c r="F4032">
        <v>7.0000000000000007E-2</v>
      </c>
    </row>
    <row r="4033" spans="1:6" x14ac:dyDescent="0.2">
      <c r="A4033">
        <v>145.286</v>
      </c>
      <c r="B4033">
        <v>7.6999999999999999E-2</v>
      </c>
      <c r="C4033">
        <v>145.291</v>
      </c>
      <c r="D4033">
        <v>0.122</v>
      </c>
      <c r="E4033">
        <v>145.29599999999999</v>
      </c>
      <c r="F4033">
        <v>0.26</v>
      </c>
    </row>
    <row r="4034" spans="1:6" x14ac:dyDescent="0.2">
      <c r="A4034">
        <v>145.30000000000001</v>
      </c>
      <c r="B4034">
        <v>0.35399999999999998</v>
      </c>
      <c r="C4034">
        <v>145.30500000000001</v>
      </c>
      <c r="D4034">
        <v>0.17</v>
      </c>
      <c r="E4034">
        <v>145.31</v>
      </c>
      <c r="F4034">
        <v>0.112</v>
      </c>
    </row>
    <row r="4035" spans="1:6" x14ac:dyDescent="0.2">
      <c r="A4035">
        <v>145.315</v>
      </c>
      <c r="B4035">
        <v>0.22600000000000001</v>
      </c>
      <c r="C4035">
        <v>145.31899999999999</v>
      </c>
      <c r="D4035">
        <v>0.22800000000000001</v>
      </c>
      <c r="E4035">
        <v>145.32400000000001</v>
      </c>
      <c r="F4035">
        <v>0.254</v>
      </c>
    </row>
    <row r="4036" spans="1:6" x14ac:dyDescent="0.2">
      <c r="A4036">
        <v>145.32900000000001</v>
      </c>
      <c r="B4036">
        <v>0.311</v>
      </c>
      <c r="C4036">
        <v>145.333</v>
      </c>
      <c r="D4036">
        <v>0.16800000000000001</v>
      </c>
      <c r="E4036">
        <v>145.33799999999999</v>
      </c>
      <c r="F4036">
        <v>0.14099999999999999</v>
      </c>
    </row>
    <row r="4037" spans="1:6" x14ac:dyDescent="0.2">
      <c r="A4037">
        <v>145.34299999999999</v>
      </c>
      <c r="B4037">
        <v>0.11799999999999999</v>
      </c>
      <c r="C4037">
        <v>145.34800000000001</v>
      </c>
      <c r="D4037">
        <v>0.54500000000000004</v>
      </c>
      <c r="E4037">
        <v>145.352</v>
      </c>
      <c r="F4037">
        <v>0.59</v>
      </c>
    </row>
    <row r="4038" spans="1:6" x14ac:dyDescent="0.2">
      <c r="A4038">
        <v>145.357</v>
      </c>
      <c r="B4038">
        <v>0.51800000000000002</v>
      </c>
      <c r="C4038">
        <v>145.36199999999999</v>
      </c>
      <c r="D4038">
        <v>0.44900000000000001</v>
      </c>
      <c r="E4038">
        <v>145.36600000000001</v>
      </c>
      <c r="F4038">
        <v>0.39800000000000002</v>
      </c>
    </row>
    <row r="4039" spans="1:6" x14ac:dyDescent="0.2">
      <c r="A4039">
        <v>145.37100000000001</v>
      </c>
      <c r="B4039">
        <v>0.36</v>
      </c>
      <c r="C4039">
        <v>145.376</v>
      </c>
      <c r="D4039">
        <v>0.52300000000000002</v>
      </c>
      <c r="E4039">
        <v>145.381</v>
      </c>
      <c r="F4039">
        <v>0.66700000000000004</v>
      </c>
    </row>
    <row r="4040" spans="1:6" x14ac:dyDescent="0.2">
      <c r="A4040">
        <v>145.38499999999999</v>
      </c>
      <c r="B4040">
        <v>0.39200000000000002</v>
      </c>
      <c r="C4040">
        <v>145.38999999999999</v>
      </c>
      <c r="D4040">
        <v>0.31900000000000001</v>
      </c>
      <c r="E4040">
        <v>145.39500000000001</v>
      </c>
      <c r="F4040">
        <v>0.49099999999999999</v>
      </c>
    </row>
    <row r="4041" spans="1:6" x14ac:dyDescent="0.2">
      <c r="A4041">
        <v>145.399</v>
      </c>
      <c r="B4041">
        <v>0.34799999999999998</v>
      </c>
      <c r="C4041">
        <v>145.404</v>
      </c>
      <c r="D4041">
        <v>0.44500000000000001</v>
      </c>
      <c r="E4041">
        <v>145.40899999999999</v>
      </c>
      <c r="F4041">
        <v>0.45600000000000002</v>
      </c>
    </row>
    <row r="4042" spans="1:6" x14ac:dyDescent="0.2">
      <c r="A4042">
        <v>145.41399999999999</v>
      </c>
      <c r="B4042">
        <v>0.46100000000000002</v>
      </c>
      <c r="C4042">
        <v>145.41800000000001</v>
      </c>
      <c r="D4042">
        <v>0.45400000000000001</v>
      </c>
      <c r="E4042">
        <v>145.423</v>
      </c>
      <c r="F4042">
        <v>0.38100000000000001</v>
      </c>
    </row>
    <row r="4043" spans="1:6" x14ac:dyDescent="0.2">
      <c r="A4043">
        <v>145.428</v>
      </c>
      <c r="B4043">
        <v>0.32</v>
      </c>
      <c r="C4043">
        <v>145.43199999999999</v>
      </c>
      <c r="D4043">
        <v>0.317</v>
      </c>
      <c r="E4043">
        <v>145.43700000000001</v>
      </c>
      <c r="F4043">
        <v>0.33300000000000002</v>
      </c>
    </row>
    <row r="4044" spans="1:6" x14ac:dyDescent="0.2">
      <c r="A4044">
        <v>145.44200000000001</v>
      </c>
      <c r="B4044">
        <v>0.33800000000000002</v>
      </c>
      <c r="C4044">
        <v>145.447</v>
      </c>
      <c r="D4044">
        <v>0.28499999999999998</v>
      </c>
      <c r="E4044">
        <v>145.45099999999999</v>
      </c>
      <c r="F4044">
        <v>0.36599999999999999</v>
      </c>
    </row>
    <row r="4045" spans="1:6" x14ac:dyDescent="0.2">
      <c r="A4045">
        <v>145.45599999999999</v>
      </c>
      <c r="B4045">
        <v>0.40100000000000002</v>
      </c>
      <c r="C4045">
        <v>145.46100000000001</v>
      </c>
      <c r="D4045">
        <v>0.376</v>
      </c>
      <c r="E4045">
        <v>145.465</v>
      </c>
      <c r="F4045">
        <v>0.23300000000000001</v>
      </c>
    </row>
    <row r="4046" spans="1:6" x14ac:dyDescent="0.2">
      <c r="A4046">
        <v>145.47</v>
      </c>
      <c r="B4046">
        <v>0.36499999999999999</v>
      </c>
      <c r="C4046">
        <v>145.47499999999999</v>
      </c>
      <c r="D4046">
        <v>0.41199999999999998</v>
      </c>
      <c r="E4046">
        <v>145.47999999999999</v>
      </c>
      <c r="F4046">
        <v>0.41399999999999998</v>
      </c>
    </row>
    <row r="4047" spans="1:6" x14ac:dyDescent="0.2">
      <c r="A4047">
        <v>145.48400000000001</v>
      </c>
      <c r="B4047">
        <v>0.40699999999999997</v>
      </c>
      <c r="C4047">
        <v>145.489</v>
      </c>
      <c r="D4047">
        <v>0.34899999999999998</v>
      </c>
      <c r="E4047">
        <v>145.494</v>
      </c>
      <c r="F4047">
        <v>0.17899999999999999</v>
      </c>
    </row>
    <row r="4048" spans="1:6" x14ac:dyDescent="0.2">
      <c r="A4048">
        <v>145.499</v>
      </c>
      <c r="B4048">
        <v>0.26100000000000001</v>
      </c>
      <c r="C4048">
        <v>145.50299999999999</v>
      </c>
      <c r="D4048">
        <v>0.41299999999999998</v>
      </c>
      <c r="E4048">
        <v>145.50800000000001</v>
      </c>
      <c r="F4048">
        <v>0.46200000000000002</v>
      </c>
    </row>
    <row r="4049" spans="1:6" x14ac:dyDescent="0.2">
      <c r="A4049">
        <v>145.51300000000001</v>
      </c>
      <c r="B4049">
        <v>0.373</v>
      </c>
      <c r="C4049">
        <v>145.517</v>
      </c>
      <c r="D4049">
        <v>0.35399999999999998</v>
      </c>
      <c r="E4049">
        <v>145.52199999999999</v>
      </c>
      <c r="F4049">
        <v>0.50800000000000001</v>
      </c>
    </row>
    <row r="4050" spans="1:6" x14ac:dyDescent="0.2">
      <c r="A4050">
        <v>145.52699999999999</v>
      </c>
      <c r="B4050">
        <v>0.248</v>
      </c>
      <c r="C4050">
        <v>145.53200000000001</v>
      </c>
      <c r="D4050">
        <v>0.443</v>
      </c>
      <c r="E4050">
        <v>145.536</v>
      </c>
      <c r="F4050">
        <v>0.39900000000000002</v>
      </c>
    </row>
    <row r="4051" spans="1:6" x14ac:dyDescent="0.2">
      <c r="A4051">
        <v>145.541</v>
      </c>
      <c r="B4051">
        <v>0.24099999999999999</v>
      </c>
      <c r="C4051">
        <v>145.54599999999999</v>
      </c>
      <c r="D4051">
        <v>0.432</v>
      </c>
      <c r="E4051">
        <v>145.55000000000001</v>
      </c>
      <c r="F4051">
        <v>0.35899999999999999</v>
      </c>
    </row>
    <row r="4052" spans="1:6" x14ac:dyDescent="0.2">
      <c r="A4052">
        <v>145.55500000000001</v>
      </c>
      <c r="B4052">
        <v>0.27600000000000002</v>
      </c>
      <c r="C4052">
        <v>145.56</v>
      </c>
      <c r="D4052">
        <v>0.18099999999999999</v>
      </c>
      <c r="E4052">
        <v>145.565</v>
      </c>
      <c r="F4052">
        <v>0.34300000000000003</v>
      </c>
    </row>
    <row r="4053" spans="1:6" x14ac:dyDescent="0.2">
      <c r="A4053">
        <v>145.56899999999999</v>
      </c>
      <c r="B4053">
        <v>0.247</v>
      </c>
      <c r="C4053">
        <v>145.57400000000001</v>
      </c>
      <c r="D4053">
        <v>0.109</v>
      </c>
      <c r="E4053">
        <v>145.57900000000001</v>
      </c>
      <c r="F4053">
        <v>0.23100000000000001</v>
      </c>
    </row>
    <row r="4054" spans="1:6" x14ac:dyDescent="0.2">
      <c r="A4054">
        <v>145.583</v>
      </c>
      <c r="B4054">
        <v>0.39400000000000002</v>
      </c>
      <c r="C4054">
        <v>145.58799999999999</v>
      </c>
      <c r="D4054">
        <v>0.32800000000000001</v>
      </c>
      <c r="E4054">
        <v>145.59299999999999</v>
      </c>
      <c r="F4054">
        <v>0.26400000000000001</v>
      </c>
    </row>
    <row r="4055" spans="1:6" x14ac:dyDescent="0.2">
      <c r="A4055">
        <v>145.59800000000001</v>
      </c>
      <c r="B4055">
        <v>0.31900000000000001</v>
      </c>
      <c r="C4055">
        <v>145.602</v>
      </c>
      <c r="D4055">
        <v>0.46200000000000002</v>
      </c>
      <c r="E4055">
        <v>145.607</v>
      </c>
      <c r="F4055">
        <v>0.46300000000000002</v>
      </c>
    </row>
    <row r="4056" spans="1:6" x14ac:dyDescent="0.2">
      <c r="A4056">
        <v>145.61199999999999</v>
      </c>
      <c r="B4056">
        <v>0.47</v>
      </c>
      <c r="C4056">
        <v>145.61600000000001</v>
      </c>
      <c r="D4056">
        <v>0.441</v>
      </c>
      <c r="E4056">
        <v>145.62100000000001</v>
      </c>
      <c r="F4056">
        <v>0.441</v>
      </c>
    </row>
    <row r="4057" spans="1:6" x14ac:dyDescent="0.2">
      <c r="A4057">
        <v>145.626</v>
      </c>
      <c r="B4057">
        <v>0.36299999999999999</v>
      </c>
      <c r="C4057">
        <v>145.631</v>
      </c>
      <c r="D4057">
        <v>0.40100000000000002</v>
      </c>
      <c r="E4057">
        <v>145.63499999999999</v>
      </c>
      <c r="F4057">
        <v>0.41899999999999998</v>
      </c>
    </row>
    <row r="4058" spans="1:6" x14ac:dyDescent="0.2">
      <c r="A4058">
        <v>145.63999999999999</v>
      </c>
      <c r="B4058">
        <v>0.41299999999999998</v>
      </c>
      <c r="C4058">
        <v>145.64500000000001</v>
      </c>
      <c r="D4058">
        <v>0.32400000000000001</v>
      </c>
      <c r="E4058">
        <v>145.649</v>
      </c>
      <c r="F4058">
        <v>0.251</v>
      </c>
    </row>
    <row r="4059" spans="1:6" x14ac:dyDescent="0.2">
      <c r="A4059">
        <v>145.654</v>
      </c>
      <c r="B4059">
        <v>0.30499999999999999</v>
      </c>
      <c r="C4059">
        <v>145.65899999999999</v>
      </c>
      <c r="D4059">
        <v>0.246</v>
      </c>
      <c r="E4059">
        <v>145.66399999999999</v>
      </c>
      <c r="F4059">
        <v>0.37</v>
      </c>
    </row>
    <row r="4060" spans="1:6" x14ac:dyDescent="0.2">
      <c r="A4060">
        <v>145.66800000000001</v>
      </c>
      <c r="B4060">
        <v>0.31</v>
      </c>
      <c r="C4060">
        <v>145.673</v>
      </c>
      <c r="D4060">
        <v>0.39500000000000002</v>
      </c>
      <c r="E4060">
        <v>145.678</v>
      </c>
      <c r="F4060">
        <v>0.33800000000000002</v>
      </c>
    </row>
    <row r="4061" spans="1:6" x14ac:dyDescent="0.2">
      <c r="A4061">
        <v>145.68199999999999</v>
      </c>
      <c r="B4061">
        <v>0.19600000000000001</v>
      </c>
      <c r="C4061">
        <v>145.68700000000001</v>
      </c>
      <c r="D4061">
        <v>0.314</v>
      </c>
      <c r="E4061">
        <v>145.69200000000001</v>
      </c>
      <c r="F4061">
        <v>0.41399999999999998</v>
      </c>
    </row>
    <row r="4062" spans="1:6" x14ac:dyDescent="0.2">
      <c r="A4062">
        <v>145.697</v>
      </c>
      <c r="B4062">
        <v>0.437</v>
      </c>
      <c r="C4062">
        <v>145.70099999999999</v>
      </c>
      <c r="D4062">
        <v>0.44500000000000001</v>
      </c>
      <c r="E4062">
        <v>145.70599999999999</v>
      </c>
      <c r="F4062">
        <v>0.42299999999999999</v>
      </c>
    </row>
    <row r="4063" spans="1:6" x14ac:dyDescent="0.2">
      <c r="A4063">
        <v>145.71100000000001</v>
      </c>
      <c r="B4063">
        <v>0.30199999999999999</v>
      </c>
      <c r="C4063">
        <v>145.715</v>
      </c>
      <c r="D4063">
        <v>0.156</v>
      </c>
      <c r="E4063">
        <v>145.72</v>
      </c>
      <c r="F4063">
        <v>0.38</v>
      </c>
    </row>
    <row r="4064" spans="1:6" x14ac:dyDescent="0.2">
      <c r="A4064">
        <v>145.72499999999999</v>
      </c>
      <c r="B4064">
        <v>0.32700000000000001</v>
      </c>
      <c r="C4064">
        <v>145.72999999999999</v>
      </c>
      <c r="D4064">
        <v>0.38300000000000001</v>
      </c>
      <c r="E4064">
        <v>145.73400000000001</v>
      </c>
      <c r="F4064">
        <v>0.41399999999999998</v>
      </c>
    </row>
    <row r="4065" spans="1:6" x14ac:dyDescent="0.2">
      <c r="A4065">
        <v>145.739</v>
      </c>
      <c r="B4065">
        <v>0.49299999999999999</v>
      </c>
      <c r="C4065">
        <v>145.744</v>
      </c>
      <c r="D4065">
        <v>0.60299999999999998</v>
      </c>
      <c r="E4065">
        <v>145.74799999999999</v>
      </c>
      <c r="F4065">
        <v>0.64200000000000002</v>
      </c>
    </row>
    <row r="4066" spans="1:6" x14ac:dyDescent="0.2">
      <c r="A4066">
        <v>145.75299999999999</v>
      </c>
      <c r="B4066">
        <v>0.70699999999999996</v>
      </c>
      <c r="C4066">
        <v>145.75800000000001</v>
      </c>
      <c r="D4066">
        <v>0.73399999999999999</v>
      </c>
      <c r="E4066">
        <v>145.76300000000001</v>
      </c>
      <c r="F4066">
        <v>0.89600000000000002</v>
      </c>
    </row>
    <row r="4067" spans="1:6" x14ac:dyDescent="0.2">
      <c r="A4067">
        <v>145.767</v>
      </c>
      <c r="B4067">
        <v>0.69699999999999995</v>
      </c>
      <c r="C4067">
        <v>145.77199999999999</v>
      </c>
      <c r="D4067">
        <v>0.70099999999999996</v>
      </c>
      <c r="E4067">
        <v>145.77699999999999</v>
      </c>
      <c r="F4067">
        <v>0.63400000000000001</v>
      </c>
    </row>
    <row r="4068" spans="1:6" x14ac:dyDescent="0.2">
      <c r="A4068">
        <v>145.78100000000001</v>
      </c>
      <c r="B4068">
        <v>0.69799999999999995</v>
      </c>
      <c r="C4068">
        <v>145.786</v>
      </c>
      <c r="D4068">
        <v>0.65600000000000003</v>
      </c>
      <c r="E4068">
        <v>145.791</v>
      </c>
      <c r="F4068">
        <v>0.67700000000000005</v>
      </c>
    </row>
    <row r="4069" spans="1:6" x14ac:dyDescent="0.2">
      <c r="A4069">
        <v>145.79599999999999</v>
      </c>
      <c r="B4069">
        <v>0.60499999999999998</v>
      </c>
      <c r="C4069">
        <v>145.80000000000001</v>
      </c>
      <c r="D4069">
        <v>0.59</v>
      </c>
      <c r="E4069">
        <v>145.80500000000001</v>
      </c>
      <c r="F4069">
        <v>0.436</v>
      </c>
    </row>
    <row r="4070" spans="1:6" x14ac:dyDescent="0.2">
      <c r="A4070">
        <v>145.81</v>
      </c>
      <c r="B4070">
        <v>0.39100000000000001</v>
      </c>
      <c r="C4070">
        <v>145.81399999999999</v>
      </c>
      <c r="D4070">
        <v>0.41</v>
      </c>
      <c r="E4070">
        <v>145.81899999999999</v>
      </c>
      <c r="F4070">
        <v>0.44700000000000001</v>
      </c>
    </row>
    <row r="4071" spans="1:6" x14ac:dyDescent="0.2">
      <c r="A4071">
        <v>145.82400000000001</v>
      </c>
      <c r="B4071">
        <v>0.376</v>
      </c>
      <c r="C4071">
        <v>145.82900000000001</v>
      </c>
      <c r="D4071">
        <v>0.34699999999999998</v>
      </c>
      <c r="E4071">
        <v>145.833</v>
      </c>
      <c r="F4071">
        <v>0.34300000000000003</v>
      </c>
    </row>
    <row r="4072" spans="1:6" x14ac:dyDescent="0.2">
      <c r="A4072">
        <v>145.83799999999999</v>
      </c>
      <c r="B4072">
        <v>0.39300000000000002</v>
      </c>
      <c r="C4072">
        <v>145.84299999999999</v>
      </c>
      <c r="D4072">
        <v>0.42299999999999999</v>
      </c>
      <c r="E4072">
        <v>145.84700000000001</v>
      </c>
      <c r="F4072">
        <v>0.47599999999999998</v>
      </c>
    </row>
    <row r="4073" spans="1:6" x14ac:dyDescent="0.2">
      <c r="A4073">
        <v>145.852</v>
      </c>
      <c r="B4073">
        <v>0.47099999999999997</v>
      </c>
      <c r="C4073">
        <v>145.857</v>
      </c>
      <c r="D4073">
        <v>0.438</v>
      </c>
      <c r="E4073">
        <v>145.86199999999999</v>
      </c>
      <c r="F4073">
        <v>0.47</v>
      </c>
    </row>
    <row r="4074" spans="1:6" x14ac:dyDescent="0.2">
      <c r="A4074">
        <v>145.86600000000001</v>
      </c>
      <c r="B4074">
        <v>0.50600000000000001</v>
      </c>
      <c r="C4074">
        <v>145.87100000000001</v>
      </c>
      <c r="D4074">
        <v>0.41499999999999998</v>
      </c>
      <c r="E4074">
        <v>145.876</v>
      </c>
      <c r="F4074">
        <v>0.46</v>
      </c>
    </row>
    <row r="4075" spans="1:6" x14ac:dyDescent="0.2">
      <c r="A4075">
        <v>145.88</v>
      </c>
      <c r="B4075">
        <v>0.371</v>
      </c>
      <c r="C4075">
        <v>145.88499999999999</v>
      </c>
      <c r="D4075">
        <v>0.44400000000000001</v>
      </c>
      <c r="E4075">
        <v>145.88999999999999</v>
      </c>
      <c r="F4075">
        <v>0.32700000000000001</v>
      </c>
    </row>
    <row r="4076" spans="1:6" x14ac:dyDescent="0.2">
      <c r="A4076">
        <v>145.89500000000001</v>
      </c>
      <c r="B4076">
        <v>0.317</v>
      </c>
      <c r="C4076">
        <v>145.899</v>
      </c>
      <c r="D4076">
        <v>0.38900000000000001</v>
      </c>
      <c r="E4076">
        <v>145.904</v>
      </c>
      <c r="F4076">
        <v>0.38400000000000001</v>
      </c>
    </row>
    <row r="4077" spans="1:6" x14ac:dyDescent="0.2">
      <c r="A4077">
        <v>145.90899999999999</v>
      </c>
      <c r="B4077">
        <v>0.308</v>
      </c>
      <c r="C4077">
        <v>145.91300000000001</v>
      </c>
      <c r="D4077">
        <v>0.30199999999999999</v>
      </c>
      <c r="E4077">
        <v>145.91800000000001</v>
      </c>
      <c r="F4077">
        <v>0.39</v>
      </c>
    </row>
    <row r="4078" spans="1:6" x14ac:dyDescent="0.2">
      <c r="A4078">
        <v>145.923</v>
      </c>
      <c r="B4078">
        <v>0.307</v>
      </c>
      <c r="C4078">
        <v>145.928</v>
      </c>
      <c r="D4078">
        <v>0.23499999999999999</v>
      </c>
      <c r="E4078">
        <v>145.93199999999999</v>
      </c>
      <c r="F4078">
        <v>0.29299999999999998</v>
      </c>
    </row>
    <row r="4079" spans="1:6" x14ac:dyDescent="0.2">
      <c r="A4079">
        <v>145.93700000000001</v>
      </c>
      <c r="B4079">
        <v>0.23300000000000001</v>
      </c>
      <c r="C4079">
        <v>145.94200000000001</v>
      </c>
      <c r="D4079">
        <v>0.34200000000000003</v>
      </c>
      <c r="E4079">
        <v>145.946</v>
      </c>
      <c r="F4079">
        <v>0.30599999999999999</v>
      </c>
    </row>
    <row r="4080" spans="1:6" x14ac:dyDescent="0.2">
      <c r="A4080">
        <v>145.95099999999999</v>
      </c>
      <c r="B4080">
        <v>0.20499999999999999</v>
      </c>
      <c r="C4080">
        <v>145.95599999999999</v>
      </c>
      <c r="D4080">
        <v>0.313</v>
      </c>
      <c r="E4080">
        <v>145.96100000000001</v>
      </c>
      <c r="F4080">
        <v>0.29399999999999998</v>
      </c>
    </row>
    <row r="4081" spans="1:6" x14ac:dyDescent="0.2">
      <c r="A4081">
        <v>145.965</v>
      </c>
      <c r="B4081">
        <v>0.27700000000000002</v>
      </c>
      <c r="C4081">
        <v>145.97</v>
      </c>
      <c r="D4081">
        <v>0.34300000000000003</v>
      </c>
      <c r="E4081">
        <v>145.97499999999999</v>
      </c>
      <c r="F4081">
        <v>0.26100000000000001</v>
      </c>
    </row>
    <row r="4082" spans="1:6" x14ac:dyDescent="0.2">
      <c r="A4082">
        <v>145.97900000000001</v>
      </c>
      <c r="B4082">
        <v>0.24399999999999999</v>
      </c>
      <c r="C4082">
        <v>145.98400000000001</v>
      </c>
      <c r="D4082">
        <v>0.40200000000000002</v>
      </c>
      <c r="E4082">
        <v>145.989</v>
      </c>
      <c r="F4082">
        <v>0.246</v>
      </c>
    </row>
    <row r="4083" spans="1:6" x14ac:dyDescent="0.2">
      <c r="A4083">
        <v>145.994</v>
      </c>
      <c r="B4083">
        <v>0.255</v>
      </c>
      <c r="C4083">
        <v>145.99799999999999</v>
      </c>
      <c r="D4083">
        <v>0.34300000000000003</v>
      </c>
      <c r="E4083">
        <v>146.00299999999999</v>
      </c>
      <c r="F4083">
        <v>0.36899999999999999</v>
      </c>
    </row>
    <row r="4084" spans="1:6" x14ac:dyDescent="0.2">
      <c r="A4084">
        <v>146.00800000000001</v>
      </c>
      <c r="B4084">
        <v>0.47699999999999998</v>
      </c>
      <c r="C4084">
        <v>146.012</v>
      </c>
      <c r="D4084">
        <v>0.36799999999999999</v>
      </c>
      <c r="E4084">
        <v>146.017</v>
      </c>
      <c r="F4084">
        <v>0.375</v>
      </c>
    </row>
    <row r="4085" spans="1:6" x14ac:dyDescent="0.2">
      <c r="A4085">
        <v>146.02199999999999</v>
      </c>
      <c r="B4085">
        <v>0.224</v>
      </c>
      <c r="C4085">
        <v>146.02699999999999</v>
      </c>
      <c r="D4085">
        <v>0.251</v>
      </c>
      <c r="E4085">
        <v>146.03100000000001</v>
      </c>
      <c r="F4085">
        <v>0.28499999999999998</v>
      </c>
    </row>
    <row r="4086" spans="1:6" x14ac:dyDescent="0.2">
      <c r="A4086">
        <v>146.036</v>
      </c>
      <c r="B4086">
        <v>0.216</v>
      </c>
      <c r="C4086">
        <v>146.041</v>
      </c>
      <c r="D4086">
        <v>0.14199999999999999</v>
      </c>
      <c r="E4086">
        <v>146.04499999999999</v>
      </c>
      <c r="F4086">
        <v>0.39600000000000002</v>
      </c>
    </row>
    <row r="4087" spans="1:6" x14ac:dyDescent="0.2">
      <c r="A4087">
        <v>146.05000000000001</v>
      </c>
      <c r="B4087">
        <v>0.29799999999999999</v>
      </c>
      <c r="C4087">
        <v>146.05500000000001</v>
      </c>
      <c r="D4087">
        <v>0.251</v>
      </c>
      <c r="E4087">
        <v>146.06</v>
      </c>
      <c r="F4087">
        <v>0.308</v>
      </c>
    </row>
    <row r="4088" spans="1:6" x14ac:dyDescent="0.2">
      <c r="A4088">
        <v>146.06399999999999</v>
      </c>
      <c r="B4088">
        <v>0.35099999999999998</v>
      </c>
      <c r="C4088">
        <v>146.06899999999999</v>
      </c>
      <c r="D4088">
        <v>8.2000000000000003E-2</v>
      </c>
      <c r="E4088">
        <v>146.07400000000001</v>
      </c>
      <c r="F4088">
        <v>1.7000000000000001E-2</v>
      </c>
    </row>
    <row r="4089" spans="1:6" x14ac:dyDescent="0.2">
      <c r="A4089">
        <v>146.078</v>
      </c>
      <c r="B4089">
        <v>0.14000000000000001</v>
      </c>
      <c r="C4089">
        <v>146.083</v>
      </c>
      <c r="D4089">
        <v>0.247</v>
      </c>
      <c r="E4089">
        <v>146.08799999999999</v>
      </c>
      <c r="F4089">
        <v>0.19500000000000001</v>
      </c>
    </row>
    <row r="4090" spans="1:6" x14ac:dyDescent="0.2">
      <c r="A4090">
        <v>146.09299999999999</v>
      </c>
      <c r="B4090">
        <v>0.249</v>
      </c>
      <c r="C4090">
        <v>146.09700000000001</v>
      </c>
      <c r="D4090">
        <v>0.20300000000000001</v>
      </c>
      <c r="E4090">
        <v>146.102</v>
      </c>
      <c r="F4090">
        <v>0.10199999999999999</v>
      </c>
    </row>
    <row r="4091" spans="1:6" x14ac:dyDescent="0.2">
      <c r="A4091">
        <v>146.107</v>
      </c>
      <c r="B4091">
        <v>9.6000000000000002E-2</v>
      </c>
      <c r="C4091">
        <v>146.11199999999999</v>
      </c>
      <c r="D4091">
        <v>8.2000000000000003E-2</v>
      </c>
      <c r="E4091">
        <v>146.11600000000001</v>
      </c>
      <c r="F4091">
        <v>0.107</v>
      </c>
    </row>
    <row r="4092" spans="1:6" x14ac:dyDescent="0.2">
      <c r="A4092">
        <v>146.12100000000001</v>
      </c>
      <c r="B4092">
        <v>0.13500000000000001</v>
      </c>
      <c r="C4092">
        <v>146.126</v>
      </c>
      <c r="D4092">
        <v>0.187</v>
      </c>
      <c r="E4092">
        <v>146.13</v>
      </c>
      <c r="F4092">
        <v>0.161</v>
      </c>
    </row>
    <row r="4093" spans="1:6" x14ac:dyDescent="0.2">
      <c r="A4093">
        <v>146.13499999999999</v>
      </c>
      <c r="B4093">
        <v>9.2999999999999999E-2</v>
      </c>
      <c r="C4093">
        <v>146.13999999999999</v>
      </c>
      <c r="D4093">
        <v>0.12</v>
      </c>
      <c r="E4093">
        <v>146.14500000000001</v>
      </c>
      <c r="F4093">
        <v>0.13900000000000001</v>
      </c>
    </row>
    <row r="4094" spans="1:6" x14ac:dyDescent="0.2">
      <c r="A4094">
        <v>146.149</v>
      </c>
      <c r="B4094">
        <v>0.17899999999999999</v>
      </c>
      <c r="C4094">
        <v>146.154</v>
      </c>
      <c r="D4094">
        <v>0.153</v>
      </c>
      <c r="E4094">
        <v>146.15899999999999</v>
      </c>
      <c r="F4094">
        <v>0.152</v>
      </c>
    </row>
    <row r="4095" spans="1:6" x14ac:dyDescent="0.2">
      <c r="A4095">
        <v>146.16399999999999</v>
      </c>
      <c r="B4095">
        <v>7.0999999999999994E-2</v>
      </c>
      <c r="C4095">
        <v>146.16800000000001</v>
      </c>
      <c r="D4095">
        <v>8.3000000000000004E-2</v>
      </c>
      <c r="E4095">
        <v>146.173</v>
      </c>
      <c r="F4095">
        <v>9.0999999999999998E-2</v>
      </c>
    </row>
    <row r="4096" spans="1:6" x14ac:dyDescent="0.2">
      <c r="A4096">
        <v>146.178</v>
      </c>
      <c r="B4096">
        <v>9.6000000000000002E-2</v>
      </c>
      <c r="C4096">
        <v>146.18299999999999</v>
      </c>
      <c r="D4096">
        <v>7.9000000000000001E-2</v>
      </c>
      <c r="E4096">
        <v>146.18700000000001</v>
      </c>
      <c r="F4096">
        <v>7.4999999999999997E-2</v>
      </c>
    </row>
    <row r="4097" spans="1:6" x14ac:dyDescent="0.2">
      <c r="A4097">
        <v>146.19200000000001</v>
      </c>
      <c r="B4097">
        <v>0.104</v>
      </c>
      <c r="C4097">
        <v>146.197</v>
      </c>
      <c r="D4097">
        <v>0.104</v>
      </c>
      <c r="E4097">
        <v>146.20099999999999</v>
      </c>
      <c r="F4097">
        <v>0.13800000000000001</v>
      </c>
    </row>
    <row r="4098" spans="1:6" x14ac:dyDescent="0.2">
      <c r="A4098">
        <v>146.20599999999999</v>
      </c>
      <c r="B4098">
        <v>0.16700000000000001</v>
      </c>
      <c r="C4098">
        <v>146.21100000000001</v>
      </c>
      <c r="D4098">
        <v>0.22</v>
      </c>
      <c r="E4098">
        <v>146.21600000000001</v>
      </c>
      <c r="F4098">
        <v>0.29699999999999999</v>
      </c>
    </row>
    <row r="4099" spans="1:6" x14ac:dyDescent="0.2">
      <c r="A4099">
        <v>146.22</v>
      </c>
      <c r="B4099">
        <v>0.20200000000000001</v>
      </c>
      <c r="C4099">
        <v>146.22499999999999</v>
      </c>
      <c r="D4099">
        <v>0.156</v>
      </c>
      <c r="E4099">
        <v>146.22999999999999</v>
      </c>
      <c r="F4099">
        <v>0.14899999999999999</v>
      </c>
    </row>
    <row r="4100" spans="1:6" x14ac:dyDescent="0.2">
      <c r="A4100">
        <v>146.23500000000001</v>
      </c>
      <c r="B4100">
        <v>0.20799999999999999</v>
      </c>
      <c r="C4100">
        <v>146.239</v>
      </c>
      <c r="D4100">
        <v>0.20599999999999999</v>
      </c>
      <c r="E4100">
        <v>146.244</v>
      </c>
      <c r="F4100">
        <v>0.21199999999999999</v>
      </c>
    </row>
    <row r="4101" spans="1:6" x14ac:dyDescent="0.2">
      <c r="A4101">
        <v>146.249</v>
      </c>
      <c r="B4101">
        <v>0.22</v>
      </c>
      <c r="C4101">
        <v>146.25299999999999</v>
      </c>
      <c r="D4101">
        <v>0.25</v>
      </c>
      <c r="E4101">
        <v>146.25800000000001</v>
      </c>
      <c r="F4101">
        <v>0.221</v>
      </c>
    </row>
    <row r="4102" spans="1:6" x14ac:dyDescent="0.2">
      <c r="A4102">
        <v>146.26300000000001</v>
      </c>
      <c r="B4102">
        <v>0.20100000000000001</v>
      </c>
      <c r="C4102">
        <v>146.268</v>
      </c>
      <c r="D4102">
        <v>0.222</v>
      </c>
      <c r="E4102">
        <v>146.27199999999999</v>
      </c>
      <c r="F4102">
        <v>0.18099999999999999</v>
      </c>
    </row>
    <row r="4103" spans="1:6" x14ac:dyDescent="0.2">
      <c r="A4103">
        <v>146.27699999999999</v>
      </c>
      <c r="B4103">
        <v>0.16400000000000001</v>
      </c>
      <c r="C4103">
        <v>146.28200000000001</v>
      </c>
      <c r="D4103">
        <v>0.184</v>
      </c>
      <c r="E4103">
        <v>146.28700000000001</v>
      </c>
      <c r="F4103">
        <v>0.157</v>
      </c>
    </row>
    <row r="4104" spans="1:6" x14ac:dyDescent="0.2">
      <c r="A4104">
        <v>146.291</v>
      </c>
      <c r="B4104">
        <v>0.129</v>
      </c>
      <c r="C4104">
        <v>146.29599999999999</v>
      </c>
      <c r="D4104">
        <v>8.4000000000000005E-2</v>
      </c>
      <c r="E4104">
        <v>146.30099999999999</v>
      </c>
      <c r="F4104">
        <v>0.12</v>
      </c>
    </row>
    <row r="4105" spans="1:6" x14ac:dyDescent="0.2">
      <c r="A4105">
        <v>146.30600000000001</v>
      </c>
      <c r="B4105">
        <v>0.16</v>
      </c>
      <c r="C4105">
        <v>146.31</v>
      </c>
      <c r="D4105">
        <v>0.13700000000000001</v>
      </c>
      <c r="E4105">
        <v>146.315</v>
      </c>
      <c r="F4105">
        <v>0.17399999999999999</v>
      </c>
    </row>
    <row r="4106" spans="1:6" x14ac:dyDescent="0.2">
      <c r="A4106">
        <v>146.32</v>
      </c>
      <c r="B4106">
        <v>0.185</v>
      </c>
      <c r="C4106">
        <v>146.32400000000001</v>
      </c>
      <c r="D4106">
        <v>0.153</v>
      </c>
      <c r="E4106">
        <v>146.32900000000001</v>
      </c>
      <c r="F4106">
        <v>0.123</v>
      </c>
    </row>
    <row r="4107" spans="1:6" x14ac:dyDescent="0.2">
      <c r="A4107">
        <v>146.334</v>
      </c>
      <c r="B4107">
        <v>0.14499999999999999</v>
      </c>
      <c r="C4107">
        <v>146.339</v>
      </c>
      <c r="D4107">
        <v>0.191</v>
      </c>
      <c r="E4107">
        <v>146.34299999999999</v>
      </c>
      <c r="F4107">
        <v>0.23699999999999999</v>
      </c>
    </row>
    <row r="4108" spans="1:6" x14ac:dyDescent="0.2">
      <c r="A4108">
        <v>146.34800000000001</v>
      </c>
      <c r="B4108">
        <v>0.26600000000000001</v>
      </c>
      <c r="C4108">
        <v>146.35300000000001</v>
      </c>
      <c r="D4108">
        <v>0.254</v>
      </c>
      <c r="E4108">
        <v>146.358</v>
      </c>
      <c r="F4108">
        <v>0.23300000000000001</v>
      </c>
    </row>
    <row r="4109" spans="1:6" x14ac:dyDescent="0.2">
      <c r="A4109">
        <v>146.36199999999999</v>
      </c>
      <c r="B4109">
        <v>0.26200000000000001</v>
      </c>
      <c r="C4109">
        <v>146.36699999999999</v>
      </c>
      <c r="D4109">
        <v>0.22900000000000001</v>
      </c>
      <c r="E4109">
        <v>146.37200000000001</v>
      </c>
      <c r="F4109">
        <v>0.314</v>
      </c>
    </row>
    <row r="4110" spans="1:6" x14ac:dyDescent="0.2">
      <c r="A4110">
        <v>146.376</v>
      </c>
      <c r="B4110">
        <v>0.36899999999999999</v>
      </c>
      <c r="C4110">
        <v>146.381</v>
      </c>
      <c r="D4110">
        <v>0.35</v>
      </c>
      <c r="E4110">
        <v>146.386</v>
      </c>
      <c r="F4110">
        <v>0.33700000000000002</v>
      </c>
    </row>
    <row r="4111" spans="1:6" x14ac:dyDescent="0.2">
      <c r="A4111">
        <v>146.39099999999999</v>
      </c>
      <c r="B4111">
        <v>0.34499999999999997</v>
      </c>
      <c r="C4111">
        <v>146.39500000000001</v>
      </c>
      <c r="D4111">
        <v>0.45600000000000002</v>
      </c>
      <c r="E4111">
        <v>146.4</v>
      </c>
      <c r="F4111">
        <v>0.34699999999999998</v>
      </c>
    </row>
    <row r="4112" spans="1:6" x14ac:dyDescent="0.2">
      <c r="A4112">
        <v>146.405</v>
      </c>
      <c r="B4112">
        <v>0.23100000000000001</v>
      </c>
      <c r="C4112">
        <v>146.41</v>
      </c>
      <c r="D4112">
        <v>0.3</v>
      </c>
      <c r="E4112">
        <v>146.41399999999999</v>
      </c>
      <c r="F4112">
        <v>0.30499999999999999</v>
      </c>
    </row>
    <row r="4113" spans="1:6" x14ac:dyDescent="0.2">
      <c r="A4113">
        <v>146.41900000000001</v>
      </c>
      <c r="B4113">
        <v>0.26600000000000001</v>
      </c>
      <c r="C4113">
        <v>146.42400000000001</v>
      </c>
      <c r="D4113">
        <v>0.219</v>
      </c>
      <c r="E4113">
        <v>146.428</v>
      </c>
      <c r="F4113">
        <v>0.30099999999999999</v>
      </c>
    </row>
    <row r="4114" spans="1:6" x14ac:dyDescent="0.2">
      <c r="A4114">
        <v>146.43299999999999</v>
      </c>
      <c r="B4114">
        <v>0.253</v>
      </c>
      <c r="C4114">
        <v>146.43799999999999</v>
      </c>
      <c r="D4114">
        <v>0.14899999999999999</v>
      </c>
      <c r="E4114">
        <v>146.44300000000001</v>
      </c>
      <c r="F4114">
        <v>0.13200000000000001</v>
      </c>
    </row>
    <row r="4115" spans="1:6" x14ac:dyDescent="0.2">
      <c r="A4115">
        <v>146.447</v>
      </c>
      <c r="B4115">
        <v>0.16600000000000001</v>
      </c>
      <c r="C4115">
        <v>146.452</v>
      </c>
      <c r="D4115">
        <v>0.10299999999999999</v>
      </c>
      <c r="E4115">
        <v>146.45699999999999</v>
      </c>
      <c r="F4115">
        <v>0.20699999999999999</v>
      </c>
    </row>
    <row r="4116" spans="1:6" x14ac:dyDescent="0.2">
      <c r="A4116">
        <v>146.46199999999999</v>
      </c>
      <c r="B4116">
        <v>0.125</v>
      </c>
      <c r="C4116">
        <v>146.46600000000001</v>
      </c>
      <c r="D4116">
        <v>0.13500000000000001</v>
      </c>
      <c r="E4116">
        <v>146.471</v>
      </c>
      <c r="F4116">
        <v>0.13500000000000001</v>
      </c>
    </row>
    <row r="4117" spans="1:6" x14ac:dyDescent="0.2">
      <c r="A4117">
        <v>146.476</v>
      </c>
      <c r="B4117">
        <v>0.16800000000000001</v>
      </c>
      <c r="C4117">
        <v>146.48099999999999</v>
      </c>
      <c r="D4117">
        <v>0.108</v>
      </c>
      <c r="E4117">
        <v>146.48500000000001</v>
      </c>
      <c r="F4117">
        <v>0.218</v>
      </c>
    </row>
    <row r="4118" spans="1:6" x14ac:dyDescent="0.2">
      <c r="A4118">
        <v>146.49</v>
      </c>
      <c r="B4118">
        <v>0.17100000000000001</v>
      </c>
      <c r="C4118">
        <v>146.495</v>
      </c>
      <c r="D4118">
        <v>0.19400000000000001</v>
      </c>
      <c r="E4118">
        <v>146.499</v>
      </c>
      <c r="F4118">
        <v>0.14699999999999999</v>
      </c>
    </row>
    <row r="4119" spans="1:6" x14ac:dyDescent="0.2">
      <c r="A4119">
        <v>146.50399999999999</v>
      </c>
      <c r="B4119">
        <v>0.19400000000000001</v>
      </c>
      <c r="C4119">
        <v>146.50899999999999</v>
      </c>
      <c r="D4119">
        <v>0.191</v>
      </c>
      <c r="E4119">
        <v>146.51400000000001</v>
      </c>
      <c r="F4119">
        <v>0.186</v>
      </c>
    </row>
    <row r="4120" spans="1:6" x14ac:dyDescent="0.2">
      <c r="A4120">
        <v>146.518</v>
      </c>
      <c r="B4120">
        <v>0.125</v>
      </c>
      <c r="C4120">
        <v>146.523</v>
      </c>
      <c r="D4120">
        <v>0.126</v>
      </c>
      <c r="E4120">
        <v>146.52799999999999</v>
      </c>
      <c r="F4120">
        <v>8.7999999999999995E-2</v>
      </c>
    </row>
    <row r="4121" spans="1:6" x14ac:dyDescent="0.2">
      <c r="A4121">
        <v>146.53299999999999</v>
      </c>
      <c r="B4121">
        <v>0.13300000000000001</v>
      </c>
      <c r="C4121">
        <v>146.53700000000001</v>
      </c>
      <c r="D4121">
        <v>0.26500000000000001</v>
      </c>
      <c r="E4121">
        <v>146.542</v>
      </c>
      <c r="F4121">
        <v>0.2</v>
      </c>
    </row>
    <row r="4122" spans="1:6" x14ac:dyDescent="0.2">
      <c r="A4122">
        <v>146.547</v>
      </c>
      <c r="B4122">
        <v>0.32600000000000001</v>
      </c>
      <c r="C4122">
        <v>146.55099999999999</v>
      </c>
      <c r="D4122">
        <v>0.29499999999999998</v>
      </c>
      <c r="E4122">
        <v>146.55600000000001</v>
      </c>
      <c r="F4122">
        <v>0.26300000000000001</v>
      </c>
    </row>
    <row r="4123" spans="1:6" x14ac:dyDescent="0.2">
      <c r="A4123">
        <v>146.56100000000001</v>
      </c>
      <c r="B4123">
        <v>0.16900000000000001</v>
      </c>
      <c r="C4123">
        <v>146.566</v>
      </c>
      <c r="D4123">
        <v>0.251</v>
      </c>
      <c r="E4123">
        <v>146.57</v>
      </c>
      <c r="F4123">
        <v>0.24299999999999999</v>
      </c>
    </row>
    <row r="4124" spans="1:6" x14ac:dyDescent="0.2">
      <c r="A4124">
        <v>146.57499999999999</v>
      </c>
      <c r="B4124">
        <v>0.17799999999999999</v>
      </c>
      <c r="C4124">
        <v>146.58000000000001</v>
      </c>
      <c r="D4124">
        <v>0.19400000000000001</v>
      </c>
      <c r="E4124">
        <v>146.58500000000001</v>
      </c>
      <c r="F4124">
        <v>0.24</v>
      </c>
    </row>
    <row r="4125" spans="1:6" x14ac:dyDescent="0.2">
      <c r="A4125">
        <v>146.589</v>
      </c>
      <c r="B4125">
        <v>0.32</v>
      </c>
      <c r="C4125">
        <v>146.59399999999999</v>
      </c>
      <c r="D4125">
        <v>0.19800000000000001</v>
      </c>
      <c r="E4125">
        <v>146.59899999999999</v>
      </c>
      <c r="F4125">
        <v>0.22</v>
      </c>
    </row>
    <row r="4126" spans="1:6" x14ac:dyDescent="0.2">
      <c r="A4126">
        <v>146.60400000000001</v>
      </c>
      <c r="B4126">
        <v>0.22</v>
      </c>
      <c r="C4126">
        <v>146.608</v>
      </c>
      <c r="D4126">
        <v>0.311</v>
      </c>
      <c r="E4126">
        <v>146.613</v>
      </c>
      <c r="F4126">
        <v>0.42699999999999999</v>
      </c>
    </row>
    <row r="4127" spans="1:6" x14ac:dyDescent="0.2">
      <c r="A4127">
        <v>146.61799999999999</v>
      </c>
      <c r="B4127">
        <v>0.39900000000000002</v>
      </c>
      <c r="C4127">
        <v>146.62200000000001</v>
      </c>
      <c r="D4127">
        <v>0.36899999999999999</v>
      </c>
      <c r="E4127">
        <v>146.62700000000001</v>
      </c>
      <c r="F4127">
        <v>0.41799999999999998</v>
      </c>
    </row>
    <row r="4128" spans="1:6" x14ac:dyDescent="0.2">
      <c r="A4128">
        <v>146.63200000000001</v>
      </c>
      <c r="B4128">
        <v>0.33600000000000002</v>
      </c>
      <c r="C4128">
        <v>146.637</v>
      </c>
      <c r="D4128">
        <v>0.38400000000000001</v>
      </c>
      <c r="E4128">
        <v>146.64099999999999</v>
      </c>
      <c r="F4128">
        <v>0.40100000000000002</v>
      </c>
    </row>
    <row r="4129" spans="1:6" x14ac:dyDescent="0.2">
      <c r="A4129">
        <v>146.64599999999999</v>
      </c>
      <c r="B4129">
        <v>0.44900000000000001</v>
      </c>
      <c r="C4129">
        <v>146.65100000000001</v>
      </c>
      <c r="D4129">
        <v>0.41399999999999998</v>
      </c>
      <c r="E4129">
        <v>146.65600000000001</v>
      </c>
      <c r="F4129">
        <v>0.40799999999999997</v>
      </c>
    </row>
    <row r="4130" spans="1:6" x14ac:dyDescent="0.2">
      <c r="A4130">
        <v>146.66</v>
      </c>
      <c r="B4130">
        <v>0.41399999999999998</v>
      </c>
      <c r="C4130">
        <v>146.66499999999999</v>
      </c>
      <c r="D4130">
        <v>0.27200000000000002</v>
      </c>
      <c r="E4130">
        <v>146.66999999999999</v>
      </c>
      <c r="F4130">
        <v>0.35599999999999998</v>
      </c>
    </row>
    <row r="4131" spans="1:6" x14ac:dyDescent="0.2">
      <c r="A4131">
        <v>146.67400000000001</v>
      </c>
      <c r="B4131">
        <v>0.5</v>
      </c>
      <c r="C4131">
        <v>146.679</v>
      </c>
      <c r="D4131">
        <v>0.51800000000000002</v>
      </c>
      <c r="E4131">
        <v>146.684</v>
      </c>
      <c r="F4131">
        <v>0.39200000000000002</v>
      </c>
    </row>
    <row r="4132" spans="1:6" x14ac:dyDescent="0.2">
      <c r="A4132">
        <v>146.68899999999999</v>
      </c>
      <c r="B4132">
        <v>0.34</v>
      </c>
      <c r="C4132">
        <v>146.69300000000001</v>
      </c>
      <c r="D4132">
        <v>0.372</v>
      </c>
      <c r="E4132">
        <v>146.69800000000001</v>
      </c>
      <c r="F4132">
        <v>0.26</v>
      </c>
    </row>
    <row r="4133" spans="1:6" x14ac:dyDescent="0.2">
      <c r="A4133">
        <v>146.703</v>
      </c>
      <c r="B4133">
        <v>0.189</v>
      </c>
      <c r="C4133">
        <v>146.708</v>
      </c>
      <c r="D4133">
        <v>0.20200000000000001</v>
      </c>
      <c r="E4133">
        <v>146.71199999999999</v>
      </c>
      <c r="F4133">
        <v>0.36199999999999999</v>
      </c>
    </row>
    <row r="4134" spans="1:6" x14ac:dyDescent="0.2">
      <c r="A4134">
        <v>146.71700000000001</v>
      </c>
      <c r="B4134">
        <v>0.32900000000000001</v>
      </c>
      <c r="C4134">
        <v>146.72200000000001</v>
      </c>
      <c r="D4134">
        <v>0.316</v>
      </c>
      <c r="E4134">
        <v>146.727</v>
      </c>
      <c r="F4134">
        <v>0.254</v>
      </c>
    </row>
    <row r="4135" spans="1:6" x14ac:dyDescent="0.2">
      <c r="A4135">
        <v>146.73099999999999</v>
      </c>
      <c r="B4135">
        <v>0.222</v>
      </c>
      <c r="C4135">
        <v>146.73599999999999</v>
      </c>
      <c r="D4135">
        <v>0.14399999999999999</v>
      </c>
      <c r="E4135">
        <v>146.74100000000001</v>
      </c>
      <c r="F4135">
        <v>0.19</v>
      </c>
    </row>
    <row r="4136" spans="1:6" x14ac:dyDescent="0.2">
      <c r="A4136">
        <v>146.745</v>
      </c>
      <c r="B4136">
        <v>0.11899999999999999</v>
      </c>
      <c r="C4136">
        <v>146.75</v>
      </c>
      <c r="D4136">
        <v>0.20699999999999999</v>
      </c>
      <c r="E4136">
        <v>146.755</v>
      </c>
      <c r="F4136">
        <v>0.20899999999999999</v>
      </c>
    </row>
    <row r="4137" spans="1:6" x14ac:dyDescent="0.2">
      <c r="A4137">
        <v>146.76</v>
      </c>
      <c r="B4137">
        <v>0.215</v>
      </c>
      <c r="C4137">
        <v>146.76400000000001</v>
      </c>
      <c r="D4137">
        <v>0.124</v>
      </c>
      <c r="E4137">
        <v>146.76900000000001</v>
      </c>
      <c r="F4137">
        <v>0.14099999999999999</v>
      </c>
    </row>
    <row r="4138" spans="1:6" x14ac:dyDescent="0.2">
      <c r="A4138">
        <v>146.774</v>
      </c>
      <c r="B4138">
        <v>0.187</v>
      </c>
      <c r="C4138">
        <v>146.779</v>
      </c>
      <c r="D4138">
        <v>0.17100000000000001</v>
      </c>
      <c r="E4138">
        <v>146.78299999999999</v>
      </c>
      <c r="F4138">
        <v>0.14899999999999999</v>
      </c>
    </row>
    <row r="4139" spans="1:6" x14ac:dyDescent="0.2">
      <c r="A4139">
        <v>146.78800000000001</v>
      </c>
      <c r="B4139">
        <v>0.26500000000000001</v>
      </c>
      <c r="C4139">
        <v>146.79300000000001</v>
      </c>
      <c r="D4139">
        <v>0.214</v>
      </c>
      <c r="E4139">
        <v>146.797</v>
      </c>
      <c r="F4139">
        <v>0.14399999999999999</v>
      </c>
    </row>
    <row r="4140" spans="1:6" x14ac:dyDescent="0.2">
      <c r="A4140">
        <v>146.80199999999999</v>
      </c>
      <c r="B4140">
        <v>0.27200000000000002</v>
      </c>
      <c r="C4140">
        <v>146.80699999999999</v>
      </c>
      <c r="D4140">
        <v>0.35499999999999998</v>
      </c>
      <c r="E4140">
        <v>146.81200000000001</v>
      </c>
      <c r="F4140">
        <v>0.378</v>
      </c>
    </row>
    <row r="4141" spans="1:6" x14ac:dyDescent="0.2">
      <c r="A4141">
        <v>146.816</v>
      </c>
      <c r="B4141">
        <v>0.34100000000000003</v>
      </c>
      <c r="C4141">
        <v>146.821</v>
      </c>
      <c r="D4141">
        <v>0.28299999999999997</v>
      </c>
      <c r="E4141">
        <v>146.82599999999999</v>
      </c>
      <c r="F4141">
        <v>0.26300000000000001</v>
      </c>
    </row>
    <row r="4142" spans="1:6" x14ac:dyDescent="0.2">
      <c r="A4142">
        <v>146.83099999999999</v>
      </c>
      <c r="B4142">
        <v>0.27100000000000002</v>
      </c>
      <c r="C4142">
        <v>146.83500000000001</v>
      </c>
      <c r="D4142">
        <v>0.28799999999999998</v>
      </c>
      <c r="E4142">
        <v>146.84</v>
      </c>
      <c r="F4142">
        <v>0.34599999999999997</v>
      </c>
    </row>
    <row r="4143" spans="1:6" x14ac:dyDescent="0.2">
      <c r="A4143">
        <v>146.845</v>
      </c>
      <c r="B4143">
        <v>0.40400000000000003</v>
      </c>
      <c r="C4143">
        <v>146.84899999999999</v>
      </c>
      <c r="D4143">
        <v>0.33300000000000002</v>
      </c>
      <c r="E4143">
        <v>146.85400000000001</v>
      </c>
      <c r="F4143">
        <v>0.40699999999999997</v>
      </c>
    </row>
    <row r="4144" spans="1:6" x14ac:dyDescent="0.2">
      <c r="A4144">
        <v>146.85900000000001</v>
      </c>
      <c r="B4144">
        <v>0.47</v>
      </c>
      <c r="C4144">
        <v>146.864</v>
      </c>
      <c r="D4144">
        <v>0.29899999999999999</v>
      </c>
      <c r="E4144">
        <v>146.86799999999999</v>
      </c>
      <c r="F4144">
        <v>0.39</v>
      </c>
    </row>
    <row r="4145" spans="1:6" x14ac:dyDescent="0.2">
      <c r="A4145">
        <v>146.87299999999999</v>
      </c>
      <c r="B4145">
        <v>0.42099999999999999</v>
      </c>
      <c r="C4145">
        <v>146.87799999999999</v>
      </c>
      <c r="D4145">
        <v>0.28199999999999997</v>
      </c>
      <c r="E4145">
        <v>146.88300000000001</v>
      </c>
      <c r="F4145">
        <v>0.39500000000000002</v>
      </c>
    </row>
    <row r="4146" spans="1:6" x14ac:dyDescent="0.2">
      <c r="A4146">
        <v>146.887</v>
      </c>
      <c r="B4146">
        <v>0.39700000000000002</v>
      </c>
      <c r="C4146">
        <v>146.892</v>
      </c>
      <c r="D4146">
        <v>0.23300000000000001</v>
      </c>
      <c r="E4146">
        <v>146.89699999999999</v>
      </c>
      <c r="F4146">
        <v>0.30599999999999999</v>
      </c>
    </row>
    <row r="4147" spans="1:6" x14ac:dyDescent="0.2">
      <c r="A4147">
        <v>146.90199999999999</v>
      </c>
      <c r="B4147">
        <v>0.34499999999999997</v>
      </c>
      <c r="C4147">
        <v>146.90600000000001</v>
      </c>
      <c r="D4147">
        <v>0.26800000000000002</v>
      </c>
      <c r="E4147">
        <v>146.911</v>
      </c>
      <c r="F4147">
        <v>0.21</v>
      </c>
    </row>
    <row r="4148" spans="1:6" x14ac:dyDescent="0.2">
      <c r="A4148">
        <v>146.916</v>
      </c>
      <c r="B4148">
        <v>0.22500000000000001</v>
      </c>
      <c r="C4148">
        <v>146.91999999999999</v>
      </c>
      <c r="D4148">
        <v>0.22900000000000001</v>
      </c>
      <c r="E4148">
        <v>146.92500000000001</v>
      </c>
      <c r="F4148">
        <v>0.252</v>
      </c>
    </row>
    <row r="4149" spans="1:6" x14ac:dyDescent="0.2">
      <c r="A4149">
        <v>146.93</v>
      </c>
      <c r="B4149">
        <v>0.21199999999999999</v>
      </c>
      <c r="C4149">
        <v>146.935</v>
      </c>
      <c r="D4149">
        <v>0.156</v>
      </c>
      <c r="E4149">
        <v>146.93899999999999</v>
      </c>
      <c r="F4149">
        <v>0.14099999999999999</v>
      </c>
    </row>
    <row r="4150" spans="1:6" x14ac:dyDescent="0.2">
      <c r="A4150">
        <v>146.94399999999999</v>
      </c>
      <c r="B4150">
        <v>0.28999999999999998</v>
      </c>
      <c r="C4150">
        <v>146.94900000000001</v>
      </c>
      <c r="D4150">
        <v>0.23499999999999999</v>
      </c>
      <c r="E4150">
        <v>146.95400000000001</v>
      </c>
      <c r="F4150">
        <v>0.23200000000000001</v>
      </c>
    </row>
    <row r="4151" spans="1:6" x14ac:dyDescent="0.2">
      <c r="A4151">
        <v>146.958</v>
      </c>
      <c r="B4151">
        <v>0.32</v>
      </c>
      <c r="C4151">
        <v>146.96299999999999</v>
      </c>
      <c r="D4151">
        <v>0.20200000000000001</v>
      </c>
      <c r="E4151">
        <v>146.96799999999999</v>
      </c>
      <c r="F4151">
        <v>1.7000000000000001E-2</v>
      </c>
    </row>
    <row r="4152" spans="1:6" x14ac:dyDescent="0.2">
      <c r="A4152">
        <v>146.97200000000001</v>
      </c>
      <c r="B4152">
        <v>0.155</v>
      </c>
      <c r="C4152">
        <v>146.977</v>
      </c>
      <c r="D4152">
        <v>0.27500000000000002</v>
      </c>
      <c r="E4152">
        <v>146.982</v>
      </c>
      <c r="F4152">
        <v>0.32300000000000001</v>
      </c>
    </row>
    <row r="4153" spans="1:6" x14ac:dyDescent="0.2">
      <c r="A4153">
        <v>146.98699999999999</v>
      </c>
      <c r="B4153">
        <v>0.40699999999999997</v>
      </c>
      <c r="C4153">
        <v>146.99100000000001</v>
      </c>
      <c r="D4153">
        <v>0.32500000000000001</v>
      </c>
      <c r="E4153">
        <v>146.99600000000001</v>
      </c>
      <c r="F4153">
        <v>0.28299999999999997</v>
      </c>
    </row>
    <row r="4154" spans="1:6" x14ac:dyDescent="0.2">
      <c r="A4154">
        <v>147.001</v>
      </c>
      <c r="B4154">
        <v>0.21299999999999999</v>
      </c>
      <c r="C4154">
        <v>147.005</v>
      </c>
      <c r="D4154">
        <v>0.23400000000000001</v>
      </c>
      <c r="E4154">
        <v>147.01</v>
      </c>
      <c r="F4154">
        <v>0.28100000000000003</v>
      </c>
    </row>
    <row r="4155" spans="1:6" x14ac:dyDescent="0.2">
      <c r="A4155">
        <v>147.01499999999999</v>
      </c>
      <c r="B4155">
        <v>0.311</v>
      </c>
      <c r="C4155">
        <v>147.02000000000001</v>
      </c>
      <c r="D4155">
        <v>0.38900000000000001</v>
      </c>
      <c r="E4155">
        <v>147.024</v>
      </c>
      <c r="F4155">
        <v>0.29499999999999998</v>
      </c>
    </row>
    <row r="4156" spans="1:6" x14ac:dyDescent="0.2">
      <c r="A4156">
        <v>147.029</v>
      </c>
      <c r="B4156">
        <v>0.26700000000000002</v>
      </c>
      <c r="C4156">
        <v>147.03399999999999</v>
      </c>
      <c r="D4156">
        <v>0.247</v>
      </c>
      <c r="E4156">
        <v>147.03800000000001</v>
      </c>
      <c r="F4156">
        <v>0.19</v>
      </c>
    </row>
    <row r="4157" spans="1:6" x14ac:dyDescent="0.2">
      <c r="A4157">
        <v>147.04300000000001</v>
      </c>
      <c r="B4157">
        <v>0.32700000000000001</v>
      </c>
      <c r="C4157">
        <v>147.048</v>
      </c>
      <c r="D4157">
        <v>0.35099999999999998</v>
      </c>
      <c r="E4157">
        <v>147.053</v>
      </c>
      <c r="F4157">
        <v>0.40100000000000002</v>
      </c>
    </row>
    <row r="4158" spans="1:6" x14ac:dyDescent="0.2">
      <c r="A4158">
        <v>147.05699999999999</v>
      </c>
      <c r="B4158">
        <v>0.32200000000000001</v>
      </c>
      <c r="C4158">
        <v>147.06200000000001</v>
      </c>
      <c r="D4158">
        <v>0.24</v>
      </c>
      <c r="E4158">
        <v>147.06700000000001</v>
      </c>
      <c r="F4158">
        <v>0.33300000000000002</v>
      </c>
    </row>
    <row r="4159" spans="1:6" x14ac:dyDescent="0.2">
      <c r="A4159">
        <v>147.071</v>
      </c>
      <c r="B4159">
        <v>0.435</v>
      </c>
      <c r="C4159">
        <v>147.07599999999999</v>
      </c>
      <c r="D4159">
        <v>0.45800000000000002</v>
      </c>
      <c r="E4159">
        <v>147.08099999999999</v>
      </c>
      <c r="F4159">
        <v>0.17899999999999999</v>
      </c>
    </row>
    <row r="4160" spans="1:6" x14ac:dyDescent="0.2">
      <c r="A4160">
        <v>147.08600000000001</v>
      </c>
      <c r="B4160">
        <v>0.25700000000000001</v>
      </c>
      <c r="C4160">
        <v>147.09</v>
      </c>
      <c r="D4160">
        <v>0.28100000000000003</v>
      </c>
      <c r="E4160">
        <v>147.095</v>
      </c>
      <c r="F4160">
        <v>0.248</v>
      </c>
    </row>
    <row r="4161" spans="1:6" x14ac:dyDescent="0.2">
      <c r="A4161">
        <v>147.1</v>
      </c>
      <c r="B4161">
        <v>0.29299999999999998</v>
      </c>
      <c r="C4161">
        <v>147.10400000000001</v>
      </c>
      <c r="D4161">
        <v>0.16</v>
      </c>
      <c r="E4161">
        <v>147.10900000000001</v>
      </c>
      <c r="F4161">
        <v>0.19400000000000001</v>
      </c>
    </row>
    <row r="4162" spans="1:6" x14ac:dyDescent="0.2">
      <c r="A4162">
        <v>147.114</v>
      </c>
      <c r="B4162">
        <v>0.218</v>
      </c>
      <c r="C4162">
        <v>147.119</v>
      </c>
      <c r="D4162">
        <v>0.23899999999999999</v>
      </c>
      <c r="E4162">
        <v>147.12299999999999</v>
      </c>
      <c r="F4162">
        <v>0.23100000000000001</v>
      </c>
    </row>
    <row r="4163" spans="1:6" x14ac:dyDescent="0.2">
      <c r="A4163">
        <v>147.12799999999999</v>
      </c>
      <c r="B4163">
        <v>0.23100000000000001</v>
      </c>
      <c r="C4163">
        <v>147.13300000000001</v>
      </c>
      <c r="D4163">
        <v>0.221</v>
      </c>
      <c r="E4163">
        <v>147.137</v>
      </c>
      <c r="F4163">
        <v>0.22900000000000001</v>
      </c>
    </row>
    <row r="4164" spans="1:6" x14ac:dyDescent="0.2">
      <c r="A4164">
        <v>147.142</v>
      </c>
      <c r="B4164">
        <v>0.25</v>
      </c>
      <c r="C4164">
        <v>147.14699999999999</v>
      </c>
      <c r="D4164">
        <v>0.22</v>
      </c>
      <c r="E4164">
        <v>147.15199999999999</v>
      </c>
      <c r="F4164">
        <v>0.20599999999999999</v>
      </c>
    </row>
    <row r="4165" spans="1:6" x14ac:dyDescent="0.2">
      <c r="A4165">
        <v>147.15600000000001</v>
      </c>
      <c r="B4165">
        <v>0.249</v>
      </c>
      <c r="C4165">
        <v>147.161</v>
      </c>
      <c r="D4165">
        <v>0.189</v>
      </c>
      <c r="E4165">
        <v>147.166</v>
      </c>
      <c r="F4165">
        <v>0.17399999999999999</v>
      </c>
    </row>
    <row r="4166" spans="1:6" x14ac:dyDescent="0.2">
      <c r="A4166">
        <v>147.16999999999999</v>
      </c>
      <c r="B4166">
        <v>0.124</v>
      </c>
      <c r="C4166">
        <v>147.17500000000001</v>
      </c>
      <c r="D4166">
        <v>0.1</v>
      </c>
      <c r="E4166">
        <v>147.18</v>
      </c>
      <c r="F4166">
        <v>0.13100000000000001</v>
      </c>
    </row>
    <row r="4167" spans="1:6" x14ac:dyDescent="0.2">
      <c r="A4167">
        <v>147.185</v>
      </c>
      <c r="B4167">
        <v>0.22600000000000001</v>
      </c>
      <c r="C4167">
        <v>147.18899999999999</v>
      </c>
      <c r="D4167">
        <v>0.27300000000000002</v>
      </c>
      <c r="E4167">
        <v>147.19399999999999</v>
      </c>
      <c r="F4167">
        <v>0.38600000000000001</v>
      </c>
    </row>
    <row r="4168" spans="1:6" x14ac:dyDescent="0.2">
      <c r="A4168">
        <v>147.19900000000001</v>
      </c>
      <c r="B4168">
        <v>0.32600000000000001</v>
      </c>
      <c r="C4168">
        <v>147.203</v>
      </c>
      <c r="D4168">
        <v>0.24099999999999999</v>
      </c>
      <c r="E4168">
        <v>147.208</v>
      </c>
      <c r="F4168">
        <v>0.39</v>
      </c>
    </row>
    <row r="4169" spans="1:6" x14ac:dyDescent="0.2">
      <c r="A4169">
        <v>147.21299999999999</v>
      </c>
      <c r="B4169">
        <v>0.375</v>
      </c>
      <c r="C4169">
        <v>147.21799999999999</v>
      </c>
      <c r="D4169">
        <v>0.33400000000000002</v>
      </c>
      <c r="E4169">
        <v>147.22200000000001</v>
      </c>
      <c r="F4169">
        <v>0.36</v>
      </c>
    </row>
    <row r="4170" spans="1:6" x14ac:dyDescent="0.2">
      <c r="A4170">
        <v>147.227</v>
      </c>
      <c r="B4170">
        <v>0.42499999999999999</v>
      </c>
      <c r="C4170">
        <v>147.232</v>
      </c>
      <c r="D4170">
        <v>0.33800000000000002</v>
      </c>
      <c r="E4170">
        <v>147.23599999999999</v>
      </c>
      <c r="F4170">
        <v>0.35899999999999999</v>
      </c>
    </row>
    <row r="4171" spans="1:6" x14ac:dyDescent="0.2">
      <c r="A4171">
        <v>147.24100000000001</v>
      </c>
      <c r="B4171">
        <v>0.30499999999999999</v>
      </c>
      <c r="C4171">
        <v>147.24600000000001</v>
      </c>
      <c r="D4171">
        <v>0.255</v>
      </c>
      <c r="E4171">
        <v>147.251</v>
      </c>
      <c r="F4171">
        <v>0.29899999999999999</v>
      </c>
    </row>
    <row r="4172" spans="1:6" x14ac:dyDescent="0.2">
      <c r="A4172">
        <v>147.255</v>
      </c>
      <c r="B4172">
        <v>0.20399999999999999</v>
      </c>
      <c r="C4172">
        <v>147.26</v>
      </c>
      <c r="D4172">
        <v>0.248</v>
      </c>
      <c r="E4172">
        <v>147.26499999999999</v>
      </c>
      <c r="F4172">
        <v>0.28899999999999998</v>
      </c>
    </row>
    <row r="4173" spans="1:6" x14ac:dyDescent="0.2">
      <c r="A4173">
        <v>147.27000000000001</v>
      </c>
      <c r="B4173">
        <v>0.27200000000000002</v>
      </c>
      <c r="C4173">
        <v>147.274</v>
      </c>
      <c r="D4173">
        <v>0.14000000000000001</v>
      </c>
      <c r="E4173">
        <v>147.279</v>
      </c>
      <c r="F4173">
        <v>0.19600000000000001</v>
      </c>
    </row>
    <row r="4174" spans="1:6" x14ac:dyDescent="0.2">
      <c r="A4174">
        <v>147.28399999999999</v>
      </c>
      <c r="B4174">
        <v>0.21299999999999999</v>
      </c>
      <c r="C4174">
        <v>147.28800000000001</v>
      </c>
      <c r="D4174">
        <v>0.41099999999999998</v>
      </c>
      <c r="E4174">
        <v>147.29300000000001</v>
      </c>
      <c r="F4174">
        <v>0.36299999999999999</v>
      </c>
    </row>
    <row r="4175" spans="1:6" x14ac:dyDescent="0.2">
      <c r="A4175">
        <v>147.298</v>
      </c>
      <c r="B4175">
        <v>0.27100000000000002</v>
      </c>
      <c r="C4175">
        <v>147.303</v>
      </c>
      <c r="D4175">
        <v>0.14899999999999999</v>
      </c>
      <c r="E4175">
        <v>147.30699999999999</v>
      </c>
      <c r="F4175">
        <v>0.20399999999999999</v>
      </c>
    </row>
    <row r="4176" spans="1:6" x14ac:dyDescent="0.2">
      <c r="A4176">
        <v>147.31200000000001</v>
      </c>
      <c r="B4176">
        <v>0.26300000000000001</v>
      </c>
      <c r="C4176">
        <v>147.31700000000001</v>
      </c>
      <c r="D4176">
        <v>0.20100000000000001</v>
      </c>
      <c r="E4176">
        <v>147.321</v>
      </c>
      <c r="F4176">
        <v>0.23100000000000001</v>
      </c>
    </row>
    <row r="4177" spans="1:6" x14ac:dyDescent="0.2">
      <c r="A4177">
        <v>147.32599999999999</v>
      </c>
      <c r="B4177">
        <v>0.29699999999999999</v>
      </c>
      <c r="C4177">
        <v>147.33099999999999</v>
      </c>
      <c r="D4177">
        <v>0.28699999999999998</v>
      </c>
      <c r="E4177">
        <v>147.33600000000001</v>
      </c>
      <c r="F4177">
        <v>0.33400000000000002</v>
      </c>
    </row>
    <row r="4178" spans="1:6" x14ac:dyDescent="0.2">
      <c r="A4178">
        <v>147.34</v>
      </c>
      <c r="B4178">
        <v>0.379</v>
      </c>
      <c r="C4178">
        <v>147.345</v>
      </c>
      <c r="D4178">
        <v>0.33800000000000002</v>
      </c>
      <c r="E4178">
        <v>147.35</v>
      </c>
      <c r="F4178">
        <v>0.219</v>
      </c>
    </row>
    <row r="4179" spans="1:6" x14ac:dyDescent="0.2">
      <c r="A4179">
        <v>147.35400000000001</v>
      </c>
      <c r="B4179">
        <v>0.28499999999999998</v>
      </c>
      <c r="C4179">
        <v>147.35900000000001</v>
      </c>
      <c r="D4179">
        <v>0.33100000000000002</v>
      </c>
      <c r="E4179">
        <v>147.364</v>
      </c>
      <c r="F4179">
        <v>0.308</v>
      </c>
    </row>
    <row r="4180" spans="1:6" x14ac:dyDescent="0.2">
      <c r="A4180">
        <v>147.369</v>
      </c>
      <c r="B4180">
        <v>0.27900000000000003</v>
      </c>
      <c r="C4180">
        <v>147.37299999999999</v>
      </c>
      <c r="D4180">
        <v>0.19500000000000001</v>
      </c>
      <c r="E4180">
        <v>147.37799999999999</v>
      </c>
      <c r="F4180">
        <v>0.34100000000000003</v>
      </c>
    </row>
    <row r="4181" spans="1:6" x14ac:dyDescent="0.2">
      <c r="A4181">
        <v>147.38300000000001</v>
      </c>
      <c r="B4181">
        <v>0.28399999999999997</v>
      </c>
      <c r="C4181">
        <v>147.387</v>
      </c>
      <c r="D4181">
        <v>0.17899999999999999</v>
      </c>
      <c r="E4181">
        <v>147.392</v>
      </c>
      <c r="F4181">
        <v>0.19400000000000001</v>
      </c>
    </row>
    <row r="4182" spans="1:6" x14ac:dyDescent="0.2">
      <c r="A4182">
        <v>147.39699999999999</v>
      </c>
      <c r="B4182">
        <v>0.26400000000000001</v>
      </c>
      <c r="C4182">
        <v>147.40199999999999</v>
      </c>
      <c r="D4182">
        <v>0.22700000000000001</v>
      </c>
      <c r="E4182">
        <v>147.40600000000001</v>
      </c>
      <c r="F4182">
        <v>0.25700000000000001</v>
      </c>
    </row>
    <row r="4183" spans="1:6" x14ac:dyDescent="0.2">
      <c r="A4183">
        <v>147.411</v>
      </c>
      <c r="B4183">
        <v>0.222</v>
      </c>
      <c r="C4183">
        <v>147.416</v>
      </c>
      <c r="D4183">
        <v>0.23400000000000001</v>
      </c>
      <c r="E4183">
        <v>147.41999999999999</v>
      </c>
      <c r="F4183">
        <v>0.28899999999999998</v>
      </c>
    </row>
    <row r="4184" spans="1:6" x14ac:dyDescent="0.2">
      <c r="A4184">
        <v>147.42500000000001</v>
      </c>
      <c r="B4184">
        <v>0.25900000000000001</v>
      </c>
      <c r="C4184">
        <v>147.43</v>
      </c>
      <c r="D4184">
        <v>0.222</v>
      </c>
      <c r="E4184">
        <v>147.435</v>
      </c>
      <c r="F4184">
        <v>0.151</v>
      </c>
    </row>
    <row r="4185" spans="1:6" x14ac:dyDescent="0.2">
      <c r="A4185">
        <v>147.43899999999999</v>
      </c>
      <c r="B4185">
        <v>0.12</v>
      </c>
      <c r="C4185">
        <v>147.44399999999999</v>
      </c>
      <c r="D4185">
        <v>0.29399999999999998</v>
      </c>
      <c r="E4185">
        <v>147.44900000000001</v>
      </c>
      <c r="F4185">
        <v>0.33800000000000002</v>
      </c>
    </row>
    <row r="4186" spans="1:6" x14ac:dyDescent="0.2">
      <c r="A4186">
        <v>147.453</v>
      </c>
      <c r="B4186">
        <v>0.32</v>
      </c>
      <c r="C4186">
        <v>147.458</v>
      </c>
      <c r="D4186">
        <v>0.38900000000000001</v>
      </c>
      <c r="E4186">
        <v>147.46299999999999</v>
      </c>
      <c r="F4186">
        <v>0.313</v>
      </c>
    </row>
    <row r="4187" spans="1:6" x14ac:dyDescent="0.2">
      <c r="A4187">
        <v>147.46799999999999</v>
      </c>
      <c r="B4187">
        <v>0.24399999999999999</v>
      </c>
      <c r="C4187">
        <v>147.47200000000001</v>
      </c>
      <c r="D4187">
        <v>0.314</v>
      </c>
      <c r="E4187">
        <v>147.477</v>
      </c>
      <c r="F4187">
        <v>0.27300000000000002</v>
      </c>
    </row>
    <row r="4188" spans="1:6" x14ac:dyDescent="0.2">
      <c r="A4188">
        <v>147.482</v>
      </c>
      <c r="B4188">
        <v>0.35199999999999998</v>
      </c>
      <c r="C4188">
        <v>147.48599999999999</v>
      </c>
      <c r="D4188">
        <v>0.34200000000000003</v>
      </c>
      <c r="E4188">
        <v>147.49100000000001</v>
      </c>
      <c r="F4188">
        <v>0.375</v>
      </c>
    </row>
    <row r="4189" spans="1:6" x14ac:dyDescent="0.2">
      <c r="A4189">
        <v>147.49600000000001</v>
      </c>
      <c r="B4189">
        <v>0.22700000000000001</v>
      </c>
      <c r="C4189">
        <v>147.501</v>
      </c>
      <c r="D4189">
        <v>0.314</v>
      </c>
      <c r="E4189">
        <v>147.505</v>
      </c>
      <c r="F4189">
        <v>0.26600000000000001</v>
      </c>
    </row>
    <row r="4190" spans="1:6" x14ac:dyDescent="0.2">
      <c r="A4190">
        <v>147.51</v>
      </c>
      <c r="B4190">
        <v>0.32800000000000001</v>
      </c>
      <c r="C4190">
        <v>147.51499999999999</v>
      </c>
      <c r="D4190">
        <v>0.28399999999999997</v>
      </c>
      <c r="E4190">
        <v>147.51900000000001</v>
      </c>
      <c r="F4190">
        <v>0.34699999999999998</v>
      </c>
    </row>
    <row r="4191" spans="1:6" x14ac:dyDescent="0.2">
      <c r="A4191">
        <v>147.524</v>
      </c>
      <c r="B4191">
        <v>0.34899999999999998</v>
      </c>
      <c r="C4191">
        <v>147.529</v>
      </c>
      <c r="D4191">
        <v>0.35899999999999999</v>
      </c>
      <c r="E4191">
        <v>147.53399999999999</v>
      </c>
      <c r="F4191">
        <v>0.40699999999999997</v>
      </c>
    </row>
    <row r="4192" spans="1:6" x14ac:dyDescent="0.2">
      <c r="A4192">
        <v>147.53800000000001</v>
      </c>
      <c r="B4192">
        <v>0.40799999999999997</v>
      </c>
      <c r="C4192">
        <v>147.54300000000001</v>
      </c>
      <c r="D4192">
        <v>0.28899999999999998</v>
      </c>
      <c r="E4192">
        <v>147.548</v>
      </c>
      <c r="F4192">
        <v>0.372</v>
      </c>
    </row>
    <row r="4193" spans="1:6" x14ac:dyDescent="0.2">
      <c r="A4193">
        <v>147.55199999999999</v>
      </c>
      <c r="B4193">
        <v>0.59199999999999997</v>
      </c>
      <c r="C4193">
        <v>147.55699999999999</v>
      </c>
      <c r="D4193">
        <v>0.43099999999999999</v>
      </c>
      <c r="E4193">
        <v>147.56200000000001</v>
      </c>
      <c r="F4193">
        <v>0.372</v>
      </c>
    </row>
    <row r="4194" spans="1:6" x14ac:dyDescent="0.2">
      <c r="A4194">
        <v>147.56700000000001</v>
      </c>
      <c r="B4194">
        <v>0.307</v>
      </c>
      <c r="C4194">
        <v>147.571</v>
      </c>
      <c r="D4194">
        <v>0.34699999999999998</v>
      </c>
      <c r="E4194">
        <v>147.57599999999999</v>
      </c>
      <c r="F4194">
        <v>0.215</v>
      </c>
    </row>
    <row r="4195" spans="1:6" x14ac:dyDescent="0.2">
      <c r="A4195">
        <v>147.58099999999999</v>
      </c>
      <c r="B4195">
        <v>0.315</v>
      </c>
      <c r="C4195">
        <v>147.58500000000001</v>
      </c>
      <c r="D4195">
        <v>0.314</v>
      </c>
      <c r="E4195">
        <v>147.59</v>
      </c>
      <c r="F4195">
        <v>0.28699999999999998</v>
      </c>
    </row>
    <row r="4196" spans="1:6" x14ac:dyDescent="0.2">
      <c r="A4196">
        <v>147.595</v>
      </c>
      <c r="B4196">
        <v>0.30499999999999999</v>
      </c>
      <c r="C4196">
        <v>147.6</v>
      </c>
      <c r="D4196">
        <v>0.18</v>
      </c>
      <c r="E4196">
        <v>147.60400000000001</v>
      </c>
      <c r="F4196">
        <v>0.13</v>
      </c>
    </row>
    <row r="4197" spans="1:6" x14ac:dyDescent="0.2">
      <c r="A4197">
        <v>147.60900000000001</v>
      </c>
      <c r="B4197">
        <v>0.13</v>
      </c>
      <c r="C4197">
        <v>147.614</v>
      </c>
      <c r="D4197">
        <v>0.184</v>
      </c>
      <c r="E4197">
        <v>147.61799999999999</v>
      </c>
      <c r="F4197">
        <v>0.254</v>
      </c>
    </row>
    <row r="4198" spans="1:6" x14ac:dyDescent="0.2">
      <c r="A4198">
        <v>147.62299999999999</v>
      </c>
      <c r="B4198">
        <v>0.41499999999999998</v>
      </c>
      <c r="C4198">
        <v>147.62799999999999</v>
      </c>
      <c r="D4198">
        <v>0.50800000000000001</v>
      </c>
      <c r="E4198">
        <v>147.63300000000001</v>
      </c>
      <c r="F4198">
        <v>0.59199999999999997</v>
      </c>
    </row>
    <row r="4199" spans="1:6" x14ac:dyDescent="0.2">
      <c r="A4199">
        <v>147.637</v>
      </c>
      <c r="B4199">
        <v>0.27600000000000002</v>
      </c>
      <c r="C4199">
        <v>147.642</v>
      </c>
      <c r="D4199">
        <v>0.23899999999999999</v>
      </c>
      <c r="E4199">
        <v>147.64699999999999</v>
      </c>
      <c r="F4199">
        <v>0.33</v>
      </c>
    </row>
    <row r="4200" spans="1:6" x14ac:dyDescent="0.2">
      <c r="A4200">
        <v>147.65100000000001</v>
      </c>
      <c r="B4200">
        <v>0.32500000000000001</v>
      </c>
      <c r="C4200">
        <v>147.65600000000001</v>
      </c>
      <c r="D4200">
        <v>0.47699999999999998</v>
      </c>
      <c r="E4200">
        <v>147.661</v>
      </c>
      <c r="F4200">
        <v>0.437</v>
      </c>
    </row>
    <row r="4201" spans="1:6" x14ac:dyDescent="0.2">
      <c r="A4201">
        <v>147.666</v>
      </c>
      <c r="B4201">
        <v>0.46600000000000003</v>
      </c>
      <c r="C4201">
        <v>147.66999999999999</v>
      </c>
      <c r="D4201">
        <v>0.42399999999999999</v>
      </c>
      <c r="E4201">
        <v>147.67500000000001</v>
      </c>
      <c r="F4201">
        <v>0.30199999999999999</v>
      </c>
    </row>
    <row r="4202" spans="1:6" x14ac:dyDescent="0.2">
      <c r="A4202">
        <v>147.68</v>
      </c>
      <c r="B4202">
        <v>9.7000000000000003E-2</v>
      </c>
      <c r="C4202">
        <v>147.684</v>
      </c>
      <c r="D4202">
        <v>0.11</v>
      </c>
      <c r="E4202">
        <v>147.68899999999999</v>
      </c>
      <c r="F4202">
        <v>0.222</v>
      </c>
    </row>
    <row r="4203" spans="1:6" x14ac:dyDescent="0.2">
      <c r="A4203">
        <v>147.69399999999999</v>
      </c>
      <c r="B4203">
        <v>0.39400000000000002</v>
      </c>
      <c r="C4203">
        <v>147.69900000000001</v>
      </c>
      <c r="D4203">
        <v>0.31</v>
      </c>
      <c r="E4203">
        <v>147.703</v>
      </c>
      <c r="F4203">
        <v>0.36899999999999999</v>
      </c>
    </row>
    <row r="4204" spans="1:6" x14ac:dyDescent="0.2">
      <c r="A4204">
        <v>147.708</v>
      </c>
      <c r="B4204">
        <v>0.157</v>
      </c>
      <c r="C4204">
        <v>147.71299999999999</v>
      </c>
      <c r="D4204">
        <v>0.22</v>
      </c>
      <c r="E4204">
        <v>147.71700000000001</v>
      </c>
      <c r="F4204">
        <v>0.17399999999999999</v>
      </c>
    </row>
    <row r="4205" spans="1:6" x14ac:dyDescent="0.2">
      <c r="A4205">
        <v>147.72200000000001</v>
      </c>
      <c r="B4205">
        <v>0.309</v>
      </c>
      <c r="C4205">
        <v>147.727</v>
      </c>
      <c r="D4205">
        <v>0.42699999999999999</v>
      </c>
      <c r="E4205">
        <v>147.732</v>
      </c>
      <c r="F4205">
        <v>0.34599999999999997</v>
      </c>
    </row>
    <row r="4206" spans="1:6" x14ac:dyDescent="0.2">
      <c r="A4206">
        <v>147.73599999999999</v>
      </c>
      <c r="B4206">
        <v>0.40400000000000003</v>
      </c>
      <c r="C4206">
        <v>147.74100000000001</v>
      </c>
      <c r="D4206">
        <v>0.504</v>
      </c>
      <c r="E4206">
        <v>147.74600000000001</v>
      </c>
      <c r="F4206">
        <v>0.28999999999999998</v>
      </c>
    </row>
    <row r="4207" spans="1:6" x14ac:dyDescent="0.2">
      <c r="A4207">
        <v>147.75</v>
      </c>
      <c r="B4207">
        <v>0.223</v>
      </c>
      <c r="C4207">
        <v>147.755</v>
      </c>
      <c r="D4207">
        <v>0.374</v>
      </c>
      <c r="E4207">
        <v>147.76</v>
      </c>
      <c r="F4207">
        <v>0.47399999999999998</v>
      </c>
    </row>
    <row r="4208" spans="1:6" x14ac:dyDescent="0.2">
      <c r="A4208">
        <v>147.76499999999999</v>
      </c>
      <c r="B4208">
        <v>0.48499999999999999</v>
      </c>
      <c r="C4208">
        <v>147.76900000000001</v>
      </c>
      <c r="D4208">
        <v>0.439</v>
      </c>
      <c r="E4208">
        <v>147.774</v>
      </c>
      <c r="F4208">
        <v>0.223</v>
      </c>
    </row>
    <row r="4209" spans="1:6" x14ac:dyDescent="0.2">
      <c r="A4209">
        <v>147.779</v>
      </c>
      <c r="B4209">
        <v>0.123</v>
      </c>
      <c r="C4209">
        <v>147.78299999999999</v>
      </c>
      <c r="D4209">
        <v>0.27100000000000002</v>
      </c>
      <c r="E4209">
        <v>147.78800000000001</v>
      </c>
      <c r="F4209">
        <v>0.25</v>
      </c>
    </row>
    <row r="4210" spans="1:6" x14ac:dyDescent="0.2">
      <c r="A4210">
        <v>147.79300000000001</v>
      </c>
      <c r="B4210">
        <v>0.45300000000000001</v>
      </c>
      <c r="C4210">
        <v>147.798</v>
      </c>
      <c r="D4210">
        <v>0.5</v>
      </c>
      <c r="E4210">
        <v>147.80199999999999</v>
      </c>
      <c r="F4210">
        <v>0.63300000000000001</v>
      </c>
    </row>
    <row r="4211" spans="1:6" x14ac:dyDescent="0.2">
      <c r="A4211">
        <v>147.80699999999999</v>
      </c>
      <c r="B4211">
        <v>0.55200000000000005</v>
      </c>
      <c r="C4211">
        <v>147.81200000000001</v>
      </c>
      <c r="D4211">
        <v>0.504</v>
      </c>
      <c r="E4211">
        <v>147.816</v>
      </c>
      <c r="F4211">
        <v>0.68799999999999994</v>
      </c>
    </row>
    <row r="4212" spans="1:6" x14ac:dyDescent="0.2">
      <c r="A4212">
        <v>147.821</v>
      </c>
      <c r="B4212">
        <v>0.57299999999999995</v>
      </c>
      <c r="C4212">
        <v>147.82599999999999</v>
      </c>
      <c r="D4212">
        <v>0.46200000000000002</v>
      </c>
      <c r="E4212">
        <v>147.83099999999999</v>
      </c>
      <c r="F4212">
        <v>0.29799999999999999</v>
      </c>
    </row>
    <row r="4213" spans="1:6" x14ac:dyDescent="0.2">
      <c r="A4213">
        <v>147.83500000000001</v>
      </c>
      <c r="B4213">
        <v>0.32500000000000001</v>
      </c>
      <c r="C4213">
        <v>147.84</v>
      </c>
      <c r="D4213">
        <v>0.33100000000000002</v>
      </c>
      <c r="E4213">
        <v>147.845</v>
      </c>
      <c r="F4213">
        <v>0.312</v>
      </c>
    </row>
    <row r="4214" spans="1:6" x14ac:dyDescent="0.2">
      <c r="A4214">
        <v>147.84899999999999</v>
      </c>
      <c r="B4214">
        <v>0.28499999999999998</v>
      </c>
      <c r="C4214">
        <v>147.85400000000001</v>
      </c>
      <c r="D4214">
        <v>0.38100000000000001</v>
      </c>
      <c r="E4214">
        <v>147.85900000000001</v>
      </c>
      <c r="F4214">
        <v>0.21099999999999999</v>
      </c>
    </row>
    <row r="4215" spans="1:6" x14ac:dyDescent="0.2">
      <c r="A4215">
        <v>147.864</v>
      </c>
      <c r="B4215">
        <v>1.4E-2</v>
      </c>
      <c r="C4215">
        <v>147.86799999999999</v>
      </c>
      <c r="D4215">
        <v>8.5999999999999993E-2</v>
      </c>
      <c r="E4215">
        <v>147.87299999999999</v>
      </c>
      <c r="F4215">
        <v>4.2000000000000003E-2</v>
      </c>
    </row>
    <row r="4216" spans="1:6" x14ac:dyDescent="0.2">
      <c r="A4216">
        <v>147.87700000000001</v>
      </c>
      <c r="B4216">
        <v>3.2000000000000001E-2</v>
      </c>
      <c r="C4216">
        <v>147.88200000000001</v>
      </c>
      <c r="D4216">
        <v>6.6000000000000003E-2</v>
      </c>
      <c r="E4216">
        <v>147.887</v>
      </c>
      <c r="F4216">
        <v>0.224</v>
      </c>
    </row>
    <row r="4217" spans="1:6" x14ac:dyDescent="0.2">
      <c r="A4217">
        <v>147.89099999999999</v>
      </c>
      <c r="B4217">
        <v>0.218</v>
      </c>
      <c r="C4217">
        <v>147.89599999999999</v>
      </c>
      <c r="D4217">
        <v>0.36499999999999999</v>
      </c>
      <c r="E4217">
        <v>147.90100000000001</v>
      </c>
      <c r="F4217">
        <v>0.374</v>
      </c>
    </row>
    <row r="4218" spans="1:6" x14ac:dyDescent="0.2">
      <c r="A4218">
        <v>147.905</v>
      </c>
      <c r="B4218">
        <v>0.36</v>
      </c>
      <c r="C4218">
        <v>147.91</v>
      </c>
      <c r="D4218">
        <v>0.35699999999999998</v>
      </c>
      <c r="E4218">
        <v>147.91399999999999</v>
      </c>
      <c r="F4218">
        <v>0.373</v>
      </c>
    </row>
    <row r="4219" spans="1:6" x14ac:dyDescent="0.2">
      <c r="A4219">
        <v>147.91900000000001</v>
      </c>
      <c r="B4219">
        <v>0.378</v>
      </c>
      <c r="C4219">
        <v>147.92400000000001</v>
      </c>
      <c r="D4219">
        <v>0.29699999999999999</v>
      </c>
      <c r="E4219">
        <v>147.928</v>
      </c>
      <c r="F4219">
        <v>0.26100000000000001</v>
      </c>
    </row>
    <row r="4220" spans="1:6" x14ac:dyDescent="0.2">
      <c r="A4220">
        <v>147.93299999999999</v>
      </c>
      <c r="B4220">
        <v>0.33900000000000002</v>
      </c>
      <c r="C4220">
        <v>147.93799999999999</v>
      </c>
      <c r="D4220">
        <v>0.33500000000000002</v>
      </c>
      <c r="E4220">
        <v>147.94200000000001</v>
      </c>
      <c r="F4220">
        <v>0.27200000000000002</v>
      </c>
    </row>
    <row r="4221" spans="1:6" x14ac:dyDescent="0.2">
      <c r="A4221">
        <v>147.947</v>
      </c>
      <c r="B4221">
        <v>0.23300000000000001</v>
      </c>
      <c r="C4221">
        <v>147.95099999999999</v>
      </c>
      <c r="D4221">
        <v>0.23499999999999999</v>
      </c>
      <c r="E4221">
        <v>147.95599999999999</v>
      </c>
      <c r="F4221">
        <v>0.14699999999999999</v>
      </c>
    </row>
    <row r="4222" spans="1:6" x14ac:dyDescent="0.2">
      <c r="A4222">
        <v>147.96100000000001</v>
      </c>
      <c r="B4222">
        <v>0.19600000000000001</v>
      </c>
      <c r="C4222">
        <v>147.965</v>
      </c>
      <c r="D4222">
        <v>0.218</v>
      </c>
      <c r="E4222">
        <v>147.97</v>
      </c>
      <c r="F4222">
        <v>0.28999999999999998</v>
      </c>
    </row>
    <row r="4223" spans="1:6" x14ac:dyDescent="0.2">
      <c r="A4223">
        <v>147.97499999999999</v>
      </c>
      <c r="B4223">
        <v>0.35799999999999998</v>
      </c>
      <c r="C4223">
        <v>147.97900000000001</v>
      </c>
      <c r="D4223">
        <v>0.34499999999999997</v>
      </c>
      <c r="E4223">
        <v>147.98400000000001</v>
      </c>
      <c r="F4223">
        <v>0.36899999999999999</v>
      </c>
    </row>
    <row r="4224" spans="1:6" x14ac:dyDescent="0.2">
      <c r="A4224">
        <v>147.988</v>
      </c>
      <c r="B4224">
        <v>0.35199999999999998</v>
      </c>
      <c r="C4224">
        <v>147.99299999999999</v>
      </c>
      <c r="D4224">
        <v>0.307</v>
      </c>
      <c r="E4224">
        <v>147.99799999999999</v>
      </c>
      <c r="F4224">
        <v>0.39400000000000002</v>
      </c>
    </row>
    <row r="4225" spans="1:6" x14ac:dyDescent="0.2">
      <c r="A4225">
        <v>148.00200000000001</v>
      </c>
      <c r="B4225">
        <v>0.56000000000000005</v>
      </c>
      <c r="C4225">
        <v>148.00700000000001</v>
      </c>
      <c r="D4225">
        <v>0.45300000000000001</v>
      </c>
      <c r="E4225">
        <v>148.012</v>
      </c>
      <c r="F4225">
        <v>0.42299999999999999</v>
      </c>
    </row>
    <row r="4226" spans="1:6" x14ac:dyDescent="0.2">
      <c r="A4226">
        <v>148.01599999999999</v>
      </c>
      <c r="B4226">
        <v>0.46300000000000002</v>
      </c>
      <c r="C4226">
        <v>148.02099999999999</v>
      </c>
      <c r="D4226">
        <v>0.40600000000000003</v>
      </c>
      <c r="E4226">
        <v>148.02500000000001</v>
      </c>
      <c r="F4226">
        <v>0.40500000000000003</v>
      </c>
    </row>
    <row r="4227" spans="1:6" x14ac:dyDescent="0.2">
      <c r="A4227">
        <v>148.03</v>
      </c>
      <c r="B4227">
        <v>0.39200000000000002</v>
      </c>
      <c r="C4227">
        <v>148.035</v>
      </c>
      <c r="D4227">
        <v>0.37</v>
      </c>
      <c r="E4227">
        <v>148.03899999999999</v>
      </c>
      <c r="F4227">
        <v>0.314</v>
      </c>
    </row>
    <row r="4228" spans="1:6" x14ac:dyDescent="0.2">
      <c r="A4228">
        <v>148.04400000000001</v>
      </c>
      <c r="B4228">
        <v>0.33700000000000002</v>
      </c>
      <c r="C4228">
        <v>148.04900000000001</v>
      </c>
      <c r="D4228">
        <v>0.215</v>
      </c>
      <c r="E4228">
        <v>148.053</v>
      </c>
      <c r="F4228">
        <v>0.28899999999999998</v>
      </c>
    </row>
    <row r="4229" spans="1:6" x14ac:dyDescent="0.2">
      <c r="A4229">
        <v>148.05799999999999</v>
      </c>
      <c r="B4229">
        <v>0.33200000000000002</v>
      </c>
      <c r="C4229">
        <v>148.06200000000001</v>
      </c>
      <c r="D4229">
        <v>0.29399999999999998</v>
      </c>
      <c r="E4229">
        <v>148.06700000000001</v>
      </c>
      <c r="F4229">
        <v>0.215</v>
      </c>
    </row>
    <row r="4230" spans="1:6" x14ac:dyDescent="0.2">
      <c r="A4230">
        <v>148.072</v>
      </c>
      <c r="B4230">
        <v>0.22</v>
      </c>
      <c r="C4230">
        <v>148.07599999999999</v>
      </c>
      <c r="D4230">
        <v>0.186</v>
      </c>
      <c r="E4230">
        <v>148.08099999999999</v>
      </c>
      <c r="F4230">
        <v>0.183</v>
      </c>
    </row>
    <row r="4231" spans="1:6" x14ac:dyDescent="0.2">
      <c r="A4231">
        <v>148.08600000000001</v>
      </c>
      <c r="B4231">
        <v>0.217</v>
      </c>
      <c r="C4231">
        <v>148.09</v>
      </c>
      <c r="D4231">
        <v>0.23699999999999999</v>
      </c>
      <c r="E4231">
        <v>148.095</v>
      </c>
      <c r="F4231">
        <v>0.29099999999999998</v>
      </c>
    </row>
    <row r="4232" spans="1:6" x14ac:dyDescent="0.2">
      <c r="A4232">
        <v>148.09899999999999</v>
      </c>
      <c r="B4232">
        <v>0.315</v>
      </c>
      <c r="C4232">
        <v>148.10400000000001</v>
      </c>
      <c r="D4232">
        <v>0.23499999999999999</v>
      </c>
      <c r="E4232">
        <v>148.10900000000001</v>
      </c>
      <c r="F4232">
        <v>0.14699999999999999</v>
      </c>
    </row>
    <row r="4233" spans="1:6" x14ac:dyDescent="0.2">
      <c r="A4233">
        <v>148.113</v>
      </c>
      <c r="B4233">
        <v>0.107</v>
      </c>
      <c r="C4233">
        <v>148.11799999999999</v>
      </c>
      <c r="D4233">
        <v>0.14000000000000001</v>
      </c>
      <c r="E4233">
        <v>148.12200000000001</v>
      </c>
      <c r="F4233">
        <v>0.30599999999999999</v>
      </c>
    </row>
    <row r="4234" spans="1:6" x14ac:dyDescent="0.2">
      <c r="A4234">
        <v>148.12700000000001</v>
      </c>
      <c r="B4234">
        <v>0.20300000000000001</v>
      </c>
      <c r="C4234">
        <v>148.13200000000001</v>
      </c>
      <c r="D4234">
        <v>0.222</v>
      </c>
      <c r="E4234">
        <v>148.136</v>
      </c>
      <c r="F4234">
        <v>0.32900000000000001</v>
      </c>
    </row>
    <row r="4235" spans="1:6" x14ac:dyDescent="0.2">
      <c r="A4235">
        <v>148.14099999999999</v>
      </c>
      <c r="B4235">
        <v>0.311</v>
      </c>
      <c r="C4235">
        <v>148.14599999999999</v>
      </c>
      <c r="D4235">
        <v>0.29199999999999998</v>
      </c>
      <c r="E4235">
        <v>148.15</v>
      </c>
      <c r="F4235">
        <v>0.19900000000000001</v>
      </c>
    </row>
    <row r="4236" spans="1:6" x14ac:dyDescent="0.2">
      <c r="A4236">
        <v>148.155</v>
      </c>
      <c r="B4236">
        <v>0.19400000000000001</v>
      </c>
      <c r="C4236">
        <v>148.15899999999999</v>
      </c>
      <c r="D4236">
        <v>0.27100000000000002</v>
      </c>
      <c r="E4236">
        <v>148.16399999999999</v>
      </c>
      <c r="F4236">
        <v>0.28199999999999997</v>
      </c>
    </row>
    <row r="4237" spans="1:6" x14ac:dyDescent="0.2">
      <c r="A4237">
        <v>148.16900000000001</v>
      </c>
      <c r="B4237">
        <v>0.28499999999999998</v>
      </c>
      <c r="C4237">
        <v>148.173</v>
      </c>
      <c r="D4237">
        <v>0.28999999999999998</v>
      </c>
      <c r="E4237">
        <v>148.178</v>
      </c>
      <c r="F4237">
        <v>0.32</v>
      </c>
    </row>
    <row r="4238" spans="1:6" x14ac:dyDescent="0.2">
      <c r="A4238">
        <v>148.18299999999999</v>
      </c>
      <c r="B4238">
        <v>0.32700000000000001</v>
      </c>
      <c r="C4238">
        <v>148.18700000000001</v>
      </c>
      <c r="D4238">
        <v>0.24199999999999999</v>
      </c>
      <c r="E4238">
        <v>148.19200000000001</v>
      </c>
      <c r="F4238">
        <v>0.20799999999999999</v>
      </c>
    </row>
    <row r="4239" spans="1:6" x14ac:dyDescent="0.2">
      <c r="A4239">
        <v>148.196</v>
      </c>
      <c r="B4239">
        <v>0.247</v>
      </c>
      <c r="C4239">
        <v>148.20099999999999</v>
      </c>
      <c r="D4239">
        <v>0.32100000000000001</v>
      </c>
      <c r="E4239">
        <v>148.20599999999999</v>
      </c>
      <c r="F4239">
        <v>0.29799999999999999</v>
      </c>
    </row>
    <row r="4240" spans="1:6" x14ac:dyDescent="0.2">
      <c r="A4240">
        <v>148.21</v>
      </c>
      <c r="B4240">
        <v>0.33800000000000002</v>
      </c>
      <c r="C4240">
        <v>148.215</v>
      </c>
      <c r="D4240">
        <v>0.34</v>
      </c>
      <c r="E4240">
        <v>148.22</v>
      </c>
      <c r="F4240">
        <v>0.35499999999999998</v>
      </c>
    </row>
    <row r="4241" spans="1:6" x14ac:dyDescent="0.2">
      <c r="A4241">
        <v>148.22399999999999</v>
      </c>
      <c r="B4241">
        <v>0.25800000000000001</v>
      </c>
      <c r="C4241">
        <v>148.22900000000001</v>
      </c>
      <c r="D4241">
        <v>0.14399999999999999</v>
      </c>
      <c r="E4241">
        <v>148.233</v>
      </c>
      <c r="F4241">
        <v>0.16700000000000001</v>
      </c>
    </row>
    <row r="4242" spans="1:6" x14ac:dyDescent="0.2">
      <c r="A4242">
        <v>148.238</v>
      </c>
      <c r="B4242">
        <v>0.30399999999999999</v>
      </c>
      <c r="C4242">
        <v>148.24299999999999</v>
      </c>
      <c r="D4242">
        <v>0.32200000000000001</v>
      </c>
      <c r="E4242">
        <v>148.24700000000001</v>
      </c>
      <c r="F4242">
        <v>0.35</v>
      </c>
    </row>
    <row r="4243" spans="1:6" x14ac:dyDescent="0.2">
      <c r="A4243">
        <v>148.25200000000001</v>
      </c>
      <c r="B4243">
        <v>0.28599999999999998</v>
      </c>
      <c r="C4243">
        <v>148.25700000000001</v>
      </c>
      <c r="D4243">
        <v>0.246</v>
      </c>
      <c r="E4243">
        <v>148.261</v>
      </c>
      <c r="F4243">
        <v>0.29799999999999999</v>
      </c>
    </row>
    <row r="4244" spans="1:6" x14ac:dyDescent="0.2">
      <c r="A4244">
        <v>148.26599999999999</v>
      </c>
      <c r="B4244">
        <v>0.36199999999999999</v>
      </c>
      <c r="C4244">
        <v>148.27000000000001</v>
      </c>
      <c r="D4244">
        <v>0.3</v>
      </c>
      <c r="E4244">
        <v>148.27500000000001</v>
      </c>
      <c r="F4244">
        <v>0.32900000000000001</v>
      </c>
    </row>
    <row r="4245" spans="1:6" x14ac:dyDescent="0.2">
      <c r="A4245">
        <v>148.28</v>
      </c>
      <c r="B4245">
        <v>0.25700000000000001</v>
      </c>
      <c r="C4245">
        <v>148.28399999999999</v>
      </c>
      <c r="D4245">
        <v>0.23400000000000001</v>
      </c>
      <c r="E4245">
        <v>148.28899999999999</v>
      </c>
      <c r="F4245">
        <v>0.26100000000000001</v>
      </c>
    </row>
    <row r="4246" spans="1:6" x14ac:dyDescent="0.2">
      <c r="A4246">
        <v>148.29400000000001</v>
      </c>
      <c r="B4246">
        <v>0.17299999999999999</v>
      </c>
      <c r="C4246">
        <v>148.298</v>
      </c>
      <c r="D4246">
        <v>0.16700000000000001</v>
      </c>
      <c r="E4246">
        <v>148.303</v>
      </c>
      <c r="F4246">
        <v>0.154</v>
      </c>
    </row>
    <row r="4247" spans="1:6" x14ac:dyDescent="0.2">
      <c r="A4247">
        <v>148.30699999999999</v>
      </c>
      <c r="B4247">
        <v>0.14699999999999999</v>
      </c>
      <c r="C4247">
        <v>148.31200000000001</v>
      </c>
      <c r="D4247">
        <v>0.17299999999999999</v>
      </c>
      <c r="E4247">
        <v>148.31700000000001</v>
      </c>
      <c r="F4247">
        <v>0.14199999999999999</v>
      </c>
    </row>
    <row r="4248" spans="1:6" x14ac:dyDescent="0.2">
      <c r="A4248">
        <v>148.321</v>
      </c>
      <c r="B4248">
        <v>0.308</v>
      </c>
      <c r="C4248">
        <v>148.32599999999999</v>
      </c>
      <c r="D4248">
        <v>0.192</v>
      </c>
      <c r="E4248">
        <v>148.33099999999999</v>
      </c>
      <c r="F4248">
        <v>0.35499999999999998</v>
      </c>
    </row>
    <row r="4249" spans="1:6" x14ac:dyDescent="0.2">
      <c r="A4249">
        <v>148.33500000000001</v>
      </c>
      <c r="B4249">
        <v>0.33400000000000002</v>
      </c>
      <c r="C4249">
        <v>148.34</v>
      </c>
      <c r="D4249">
        <v>0.33400000000000002</v>
      </c>
      <c r="E4249">
        <v>148.34399999999999</v>
      </c>
      <c r="F4249">
        <v>0.35299999999999998</v>
      </c>
    </row>
    <row r="4250" spans="1:6" x14ac:dyDescent="0.2">
      <c r="A4250">
        <v>148.34899999999999</v>
      </c>
      <c r="B4250">
        <v>0.34899999999999998</v>
      </c>
      <c r="C4250">
        <v>148.35400000000001</v>
      </c>
      <c r="D4250">
        <v>0.38700000000000001</v>
      </c>
      <c r="E4250">
        <v>148.358</v>
      </c>
      <c r="F4250">
        <v>0.41599999999999998</v>
      </c>
    </row>
    <row r="4251" spans="1:6" x14ac:dyDescent="0.2">
      <c r="A4251">
        <v>148.363</v>
      </c>
      <c r="B4251">
        <v>0.41</v>
      </c>
      <c r="C4251">
        <v>148.36799999999999</v>
      </c>
      <c r="D4251">
        <v>0.36399999999999999</v>
      </c>
      <c r="E4251">
        <v>148.37200000000001</v>
      </c>
      <c r="F4251">
        <v>0.34899999999999998</v>
      </c>
    </row>
    <row r="4252" spans="1:6" x14ac:dyDescent="0.2">
      <c r="A4252">
        <v>148.37700000000001</v>
      </c>
      <c r="B4252">
        <v>0.39300000000000002</v>
      </c>
      <c r="C4252">
        <v>148.381</v>
      </c>
      <c r="D4252">
        <v>0.25900000000000001</v>
      </c>
      <c r="E4252">
        <v>148.386</v>
      </c>
      <c r="F4252">
        <v>0.312</v>
      </c>
    </row>
    <row r="4253" spans="1:6" x14ac:dyDescent="0.2">
      <c r="A4253">
        <v>148.39099999999999</v>
      </c>
      <c r="B4253">
        <v>0.36</v>
      </c>
      <c r="C4253">
        <v>148.39500000000001</v>
      </c>
      <c r="D4253">
        <v>0.19500000000000001</v>
      </c>
      <c r="E4253">
        <v>148.4</v>
      </c>
      <c r="F4253">
        <v>0.29199999999999998</v>
      </c>
    </row>
    <row r="4254" spans="1:6" x14ac:dyDescent="0.2">
      <c r="A4254">
        <v>148.405</v>
      </c>
      <c r="B4254">
        <v>0.39800000000000002</v>
      </c>
      <c r="C4254">
        <v>148.40899999999999</v>
      </c>
      <c r="D4254">
        <v>0.35499999999999998</v>
      </c>
      <c r="E4254">
        <v>148.41399999999999</v>
      </c>
      <c r="F4254">
        <v>0.40799999999999997</v>
      </c>
    </row>
    <row r="4255" spans="1:6" x14ac:dyDescent="0.2">
      <c r="A4255">
        <v>148.41800000000001</v>
      </c>
      <c r="B4255">
        <v>0.47299999999999998</v>
      </c>
      <c r="C4255">
        <v>148.423</v>
      </c>
      <c r="D4255">
        <v>0.46400000000000002</v>
      </c>
      <c r="E4255">
        <v>148.428</v>
      </c>
      <c r="F4255">
        <v>0.379</v>
      </c>
    </row>
    <row r="4256" spans="1:6" x14ac:dyDescent="0.2">
      <c r="A4256">
        <v>148.43199999999999</v>
      </c>
      <c r="B4256">
        <v>0.40100000000000002</v>
      </c>
      <c r="C4256">
        <v>148.43700000000001</v>
      </c>
      <c r="D4256">
        <v>0.216</v>
      </c>
      <c r="E4256">
        <v>148.44200000000001</v>
      </c>
      <c r="F4256">
        <v>6.7000000000000004E-2</v>
      </c>
    </row>
    <row r="4257" spans="1:6" x14ac:dyDescent="0.2">
      <c r="A4257">
        <v>148.446</v>
      </c>
      <c r="B4257">
        <v>0.20899999999999999</v>
      </c>
      <c r="C4257">
        <v>148.45099999999999</v>
      </c>
      <c r="D4257">
        <v>0.47899999999999998</v>
      </c>
      <c r="E4257">
        <v>148.45500000000001</v>
      </c>
      <c r="F4257">
        <v>0.56499999999999995</v>
      </c>
    </row>
    <row r="4258" spans="1:6" x14ac:dyDescent="0.2">
      <c r="A4258">
        <v>148.46</v>
      </c>
      <c r="B4258">
        <v>0.52100000000000002</v>
      </c>
      <c r="C4258">
        <v>148.465</v>
      </c>
      <c r="D4258">
        <v>0.58299999999999996</v>
      </c>
      <c r="E4258">
        <v>148.46899999999999</v>
      </c>
      <c r="F4258">
        <v>0.5</v>
      </c>
    </row>
    <row r="4259" spans="1:6" x14ac:dyDescent="0.2">
      <c r="A4259">
        <v>148.47399999999999</v>
      </c>
      <c r="B4259">
        <v>0.58299999999999996</v>
      </c>
      <c r="C4259">
        <v>148.47900000000001</v>
      </c>
      <c r="D4259">
        <v>0.42599999999999999</v>
      </c>
      <c r="E4259">
        <v>148.483</v>
      </c>
      <c r="F4259">
        <v>0.60399999999999998</v>
      </c>
    </row>
    <row r="4260" spans="1:6" x14ac:dyDescent="0.2">
      <c r="A4260">
        <v>148.488</v>
      </c>
      <c r="B4260">
        <v>0.70499999999999996</v>
      </c>
      <c r="C4260">
        <v>148.49199999999999</v>
      </c>
      <c r="D4260">
        <v>0.85399999999999998</v>
      </c>
      <c r="E4260">
        <v>148.49700000000001</v>
      </c>
      <c r="F4260">
        <v>0.82699999999999996</v>
      </c>
    </row>
    <row r="4261" spans="1:6" x14ac:dyDescent="0.2">
      <c r="A4261">
        <v>148.50200000000001</v>
      </c>
      <c r="B4261">
        <v>0.85899999999999999</v>
      </c>
      <c r="C4261">
        <v>148.506</v>
      </c>
      <c r="D4261">
        <v>0.30399999999999999</v>
      </c>
      <c r="E4261">
        <v>148.511</v>
      </c>
      <c r="F4261">
        <v>0.755</v>
      </c>
    </row>
    <row r="4262" spans="1:6" x14ac:dyDescent="0.2">
      <c r="A4262">
        <v>148.51499999999999</v>
      </c>
      <c r="B4262">
        <v>0.997</v>
      </c>
      <c r="C4262">
        <v>148.52000000000001</v>
      </c>
      <c r="D4262">
        <v>0.85699999999999998</v>
      </c>
      <c r="E4262">
        <v>148.52500000000001</v>
      </c>
      <c r="F4262">
        <v>0.78600000000000003</v>
      </c>
    </row>
    <row r="4263" spans="1:6" x14ac:dyDescent="0.2">
      <c r="A4263">
        <v>148.529</v>
      </c>
      <c r="B4263">
        <v>0.54400000000000004</v>
      </c>
      <c r="C4263">
        <v>148.53399999999999</v>
      </c>
      <c r="D4263">
        <v>0.35199999999999998</v>
      </c>
      <c r="E4263">
        <v>148.53899999999999</v>
      </c>
      <c r="F4263">
        <v>0.64400000000000002</v>
      </c>
    </row>
    <row r="4264" spans="1:6" x14ac:dyDescent="0.2">
      <c r="A4264">
        <v>148.54300000000001</v>
      </c>
      <c r="B4264">
        <v>0.56299999999999994</v>
      </c>
      <c r="C4264">
        <v>148.548</v>
      </c>
      <c r="D4264">
        <v>0.45400000000000001</v>
      </c>
      <c r="E4264">
        <v>148.55199999999999</v>
      </c>
      <c r="F4264">
        <v>0.45200000000000001</v>
      </c>
    </row>
    <row r="4265" spans="1:6" x14ac:dyDescent="0.2">
      <c r="A4265">
        <v>148.55699999999999</v>
      </c>
      <c r="B4265">
        <v>0.38900000000000001</v>
      </c>
      <c r="C4265">
        <v>148.56200000000001</v>
      </c>
      <c r="D4265">
        <v>0.40600000000000003</v>
      </c>
      <c r="E4265">
        <v>148.566</v>
      </c>
      <c r="F4265">
        <v>0.433</v>
      </c>
    </row>
    <row r="4266" spans="1:6" x14ac:dyDescent="0.2">
      <c r="A4266">
        <v>148.571</v>
      </c>
      <c r="B4266">
        <v>0.40500000000000003</v>
      </c>
      <c r="C4266">
        <v>148.57599999999999</v>
      </c>
      <c r="D4266">
        <v>0.35</v>
      </c>
      <c r="E4266">
        <v>148.58000000000001</v>
      </c>
      <c r="F4266">
        <v>0.371</v>
      </c>
    </row>
    <row r="4267" spans="1:6" x14ac:dyDescent="0.2">
      <c r="A4267">
        <v>148.58500000000001</v>
      </c>
      <c r="B4267">
        <v>0.217</v>
      </c>
      <c r="C4267">
        <v>148.589</v>
      </c>
      <c r="D4267">
        <v>0.24399999999999999</v>
      </c>
      <c r="E4267">
        <v>148.59399999999999</v>
      </c>
      <c r="F4267">
        <v>0.28499999999999998</v>
      </c>
    </row>
    <row r="4268" spans="1:6" x14ac:dyDescent="0.2">
      <c r="A4268">
        <v>148.59899999999999</v>
      </c>
      <c r="B4268">
        <v>0.309</v>
      </c>
      <c r="C4268">
        <v>148.60300000000001</v>
      </c>
      <c r="D4268">
        <v>0.309</v>
      </c>
      <c r="E4268">
        <v>148.608</v>
      </c>
      <c r="F4268">
        <v>0.34699999999999998</v>
      </c>
    </row>
    <row r="4269" spans="1:6" x14ac:dyDescent="0.2">
      <c r="A4269">
        <v>148.613</v>
      </c>
      <c r="B4269">
        <v>0.40899999999999997</v>
      </c>
      <c r="C4269">
        <v>148.61699999999999</v>
      </c>
      <c r="D4269">
        <v>0.45200000000000001</v>
      </c>
      <c r="E4269">
        <v>148.62200000000001</v>
      </c>
      <c r="F4269">
        <v>0.39200000000000002</v>
      </c>
    </row>
    <row r="4270" spans="1:6" x14ac:dyDescent="0.2">
      <c r="A4270">
        <v>148.626</v>
      </c>
      <c r="B4270">
        <v>0.38600000000000001</v>
      </c>
      <c r="C4270">
        <v>148.631</v>
      </c>
      <c r="D4270">
        <v>0.36</v>
      </c>
      <c r="E4270">
        <v>148.636</v>
      </c>
      <c r="F4270">
        <v>0.34499999999999997</v>
      </c>
    </row>
    <row r="4271" spans="1:6" x14ac:dyDescent="0.2">
      <c r="A4271">
        <v>148.63999999999999</v>
      </c>
      <c r="B4271">
        <v>0.313</v>
      </c>
      <c r="C4271">
        <v>148.64500000000001</v>
      </c>
      <c r="D4271">
        <v>0.221</v>
      </c>
      <c r="E4271">
        <v>148.65</v>
      </c>
      <c r="F4271">
        <v>0.38100000000000001</v>
      </c>
    </row>
    <row r="4272" spans="1:6" x14ac:dyDescent="0.2">
      <c r="A4272">
        <v>148.654</v>
      </c>
      <c r="B4272">
        <v>0.47699999999999998</v>
      </c>
      <c r="C4272">
        <v>148.65899999999999</v>
      </c>
      <c r="D4272">
        <v>0.43099999999999999</v>
      </c>
      <c r="E4272">
        <v>148.66300000000001</v>
      </c>
      <c r="F4272">
        <v>0.434</v>
      </c>
    </row>
    <row r="4273" spans="1:6" x14ac:dyDescent="0.2">
      <c r="A4273">
        <v>148.66800000000001</v>
      </c>
      <c r="B4273">
        <v>0.36099999999999999</v>
      </c>
      <c r="C4273">
        <v>148.673</v>
      </c>
      <c r="D4273">
        <v>0.125</v>
      </c>
      <c r="E4273">
        <v>148.67699999999999</v>
      </c>
      <c r="F4273">
        <v>7.4999999999999997E-2</v>
      </c>
    </row>
    <row r="4274" spans="1:6" x14ac:dyDescent="0.2">
      <c r="A4274">
        <v>148.68199999999999</v>
      </c>
      <c r="B4274">
        <v>0.23899999999999999</v>
      </c>
      <c r="C4274">
        <v>148.68700000000001</v>
      </c>
      <c r="D4274">
        <v>0.24</v>
      </c>
      <c r="E4274">
        <v>148.691</v>
      </c>
      <c r="F4274">
        <v>0.23400000000000001</v>
      </c>
    </row>
    <row r="4275" spans="1:6" x14ac:dyDescent="0.2">
      <c r="A4275">
        <v>148.696</v>
      </c>
      <c r="B4275">
        <v>0.191</v>
      </c>
      <c r="C4275">
        <v>148.69999999999999</v>
      </c>
      <c r="D4275">
        <v>0.154</v>
      </c>
      <c r="E4275">
        <v>148.70500000000001</v>
      </c>
      <c r="F4275">
        <v>0.248</v>
      </c>
    </row>
    <row r="4276" spans="1:6" x14ac:dyDescent="0.2">
      <c r="A4276">
        <v>148.71</v>
      </c>
      <c r="B4276">
        <v>0.251</v>
      </c>
      <c r="C4276">
        <v>148.714</v>
      </c>
      <c r="D4276">
        <v>0.16700000000000001</v>
      </c>
      <c r="E4276">
        <v>148.71899999999999</v>
      </c>
      <c r="F4276">
        <v>0.27200000000000002</v>
      </c>
    </row>
    <row r="4277" spans="1:6" x14ac:dyDescent="0.2">
      <c r="A4277">
        <v>148.72399999999999</v>
      </c>
      <c r="B4277">
        <v>0.26600000000000001</v>
      </c>
      <c r="C4277">
        <v>148.72800000000001</v>
      </c>
      <c r="D4277">
        <v>0.248</v>
      </c>
      <c r="E4277">
        <v>148.733</v>
      </c>
      <c r="F4277">
        <v>0.22600000000000001</v>
      </c>
    </row>
    <row r="4278" spans="1:6" x14ac:dyDescent="0.2">
      <c r="A4278">
        <v>148.73699999999999</v>
      </c>
      <c r="B4278">
        <v>3.5999999999999997E-2</v>
      </c>
      <c r="C4278">
        <v>148.74199999999999</v>
      </c>
      <c r="D4278">
        <v>1.7000000000000001E-2</v>
      </c>
      <c r="E4278">
        <v>148.74700000000001</v>
      </c>
      <c r="F4278">
        <v>1.7000000000000001E-2</v>
      </c>
    </row>
    <row r="4279" spans="1:6" x14ac:dyDescent="0.2">
      <c r="A4279">
        <v>148.751</v>
      </c>
      <c r="B4279">
        <v>1.6E-2</v>
      </c>
      <c r="C4279">
        <v>148.756</v>
      </c>
      <c r="D4279">
        <v>9.4E-2</v>
      </c>
      <c r="E4279">
        <v>148.761</v>
      </c>
      <c r="F4279">
        <v>0.08</v>
      </c>
    </row>
    <row r="4280" spans="1:6" x14ac:dyDescent="0.2">
      <c r="A4280">
        <v>148.76499999999999</v>
      </c>
      <c r="B4280">
        <v>6.7000000000000004E-2</v>
      </c>
      <c r="C4280">
        <v>148.77000000000001</v>
      </c>
      <c r="D4280">
        <v>6.0999999999999999E-2</v>
      </c>
      <c r="E4280">
        <v>148.77500000000001</v>
      </c>
      <c r="F4280">
        <v>7.4999999999999997E-2</v>
      </c>
    </row>
    <row r="4281" spans="1:6" x14ac:dyDescent="0.2">
      <c r="A4281">
        <v>148.779</v>
      </c>
      <c r="B4281">
        <v>0.14099999999999999</v>
      </c>
      <c r="C4281">
        <v>148.78399999999999</v>
      </c>
      <c r="D4281">
        <v>0.251</v>
      </c>
      <c r="E4281">
        <v>148.78899999999999</v>
      </c>
      <c r="F4281">
        <v>0.08</v>
      </c>
    </row>
    <row r="4282" spans="1:6" x14ac:dyDescent="0.2">
      <c r="A4282">
        <v>148.79400000000001</v>
      </c>
      <c r="B4282">
        <v>5.1999999999999998E-2</v>
      </c>
      <c r="C4282">
        <v>148.798</v>
      </c>
      <c r="D4282">
        <v>7.0000000000000007E-2</v>
      </c>
      <c r="E4282">
        <v>148.803</v>
      </c>
      <c r="F4282">
        <v>9.1999999999999998E-2</v>
      </c>
    </row>
    <row r="4283" spans="1:6" x14ac:dyDescent="0.2">
      <c r="A4283">
        <v>148.80799999999999</v>
      </c>
      <c r="B4283">
        <v>6.2E-2</v>
      </c>
      <c r="C4283">
        <v>148.81200000000001</v>
      </c>
      <c r="D4283">
        <v>5.8999999999999997E-2</v>
      </c>
      <c r="E4283">
        <v>148.81700000000001</v>
      </c>
      <c r="F4283">
        <v>8.5999999999999993E-2</v>
      </c>
    </row>
    <row r="4284" spans="1:6" x14ac:dyDescent="0.2">
      <c r="A4284">
        <v>148.822</v>
      </c>
      <c r="B4284">
        <v>0.106</v>
      </c>
      <c r="C4284">
        <v>148.82599999999999</v>
      </c>
      <c r="D4284">
        <v>5.8000000000000003E-2</v>
      </c>
      <c r="E4284">
        <v>148.83099999999999</v>
      </c>
      <c r="F4284">
        <v>0.13</v>
      </c>
    </row>
    <row r="4285" spans="1:6" x14ac:dyDescent="0.2">
      <c r="A4285">
        <v>148.83600000000001</v>
      </c>
      <c r="B4285">
        <v>0.104</v>
      </c>
      <c r="C4285">
        <v>148.84100000000001</v>
      </c>
      <c r="D4285">
        <v>7.6999999999999999E-2</v>
      </c>
      <c r="E4285">
        <v>148.845</v>
      </c>
      <c r="F4285">
        <v>7.0000000000000007E-2</v>
      </c>
    </row>
    <row r="4286" spans="1:6" x14ac:dyDescent="0.2">
      <c r="A4286">
        <v>148.85</v>
      </c>
      <c r="B4286">
        <v>7.1999999999999995E-2</v>
      </c>
      <c r="C4286">
        <v>148.85499999999999</v>
      </c>
      <c r="D4286">
        <v>8.6999999999999994E-2</v>
      </c>
      <c r="E4286">
        <v>148.85900000000001</v>
      </c>
      <c r="F4286">
        <v>9.2999999999999999E-2</v>
      </c>
    </row>
    <row r="4287" spans="1:6" x14ac:dyDescent="0.2">
      <c r="A4287">
        <v>148.864</v>
      </c>
      <c r="B4287">
        <v>0.121</v>
      </c>
      <c r="C4287">
        <v>148.869</v>
      </c>
      <c r="D4287">
        <v>9.7000000000000003E-2</v>
      </c>
      <c r="E4287">
        <v>148.87299999999999</v>
      </c>
      <c r="F4287">
        <v>8.6999999999999994E-2</v>
      </c>
    </row>
    <row r="4288" spans="1:6" x14ac:dyDescent="0.2">
      <c r="A4288">
        <v>148.87799999999999</v>
      </c>
      <c r="B4288">
        <v>0.189</v>
      </c>
      <c r="C4288">
        <v>148.88300000000001</v>
      </c>
      <c r="D4288">
        <v>0.14599999999999999</v>
      </c>
      <c r="E4288">
        <v>148.88800000000001</v>
      </c>
      <c r="F4288">
        <v>0.14899999999999999</v>
      </c>
    </row>
    <row r="4289" spans="1:6" x14ac:dyDescent="0.2">
      <c r="A4289">
        <v>148.892</v>
      </c>
      <c r="B4289">
        <v>0.193</v>
      </c>
      <c r="C4289">
        <v>148.89699999999999</v>
      </c>
      <c r="D4289">
        <v>0.17199999999999999</v>
      </c>
      <c r="E4289">
        <v>148.90199999999999</v>
      </c>
      <c r="F4289">
        <v>0.127</v>
      </c>
    </row>
    <row r="4290" spans="1:6" x14ac:dyDescent="0.2">
      <c r="A4290">
        <v>148.90600000000001</v>
      </c>
      <c r="B4290">
        <v>0.128</v>
      </c>
      <c r="C4290">
        <v>148.911</v>
      </c>
      <c r="D4290">
        <v>0.16900000000000001</v>
      </c>
      <c r="E4290">
        <v>148.916</v>
      </c>
      <c r="F4290">
        <v>0.2</v>
      </c>
    </row>
    <row r="4291" spans="1:6" x14ac:dyDescent="0.2">
      <c r="A4291">
        <v>148.91999999999999</v>
      </c>
      <c r="B4291">
        <v>0.14599999999999999</v>
      </c>
      <c r="C4291">
        <v>148.92500000000001</v>
      </c>
      <c r="D4291">
        <v>0.14199999999999999</v>
      </c>
      <c r="E4291">
        <v>148.93</v>
      </c>
      <c r="F4291">
        <v>0.21099999999999999</v>
      </c>
    </row>
    <row r="4292" spans="1:6" x14ac:dyDescent="0.2">
      <c r="A4292">
        <v>148.935</v>
      </c>
      <c r="B4292">
        <v>0.28699999999999998</v>
      </c>
      <c r="C4292">
        <v>148.93899999999999</v>
      </c>
      <c r="D4292">
        <v>0.28999999999999998</v>
      </c>
      <c r="E4292">
        <v>148.94399999999999</v>
      </c>
      <c r="F4292">
        <v>0.26800000000000002</v>
      </c>
    </row>
    <row r="4293" spans="1:6" x14ac:dyDescent="0.2">
      <c r="A4293">
        <v>148.94900000000001</v>
      </c>
      <c r="B4293">
        <v>0.246</v>
      </c>
      <c r="C4293">
        <v>148.953</v>
      </c>
      <c r="D4293">
        <v>0.22900000000000001</v>
      </c>
      <c r="E4293">
        <v>148.958</v>
      </c>
      <c r="F4293">
        <v>0.29099999999999998</v>
      </c>
    </row>
    <row r="4294" spans="1:6" x14ac:dyDescent="0.2">
      <c r="A4294">
        <v>148.96299999999999</v>
      </c>
      <c r="B4294">
        <v>0.218</v>
      </c>
      <c r="C4294">
        <v>148.96700000000001</v>
      </c>
      <c r="D4294">
        <v>0.16600000000000001</v>
      </c>
      <c r="E4294">
        <v>148.97200000000001</v>
      </c>
      <c r="F4294">
        <v>0.39400000000000002</v>
      </c>
    </row>
    <row r="4295" spans="1:6" x14ac:dyDescent="0.2">
      <c r="A4295">
        <v>148.977</v>
      </c>
      <c r="B4295">
        <v>0.42599999999999999</v>
      </c>
      <c r="C4295">
        <v>148.982</v>
      </c>
      <c r="D4295">
        <v>0.45800000000000002</v>
      </c>
      <c r="E4295">
        <v>148.98599999999999</v>
      </c>
      <c r="F4295">
        <v>0.40300000000000002</v>
      </c>
    </row>
    <row r="4296" spans="1:6" x14ac:dyDescent="0.2">
      <c r="A4296">
        <v>148.99100000000001</v>
      </c>
      <c r="B4296">
        <v>0.41599999999999998</v>
      </c>
      <c r="C4296">
        <v>148.99600000000001</v>
      </c>
      <c r="D4296">
        <v>0.47099999999999997</v>
      </c>
      <c r="E4296">
        <v>149</v>
      </c>
      <c r="F4296">
        <v>0.41799999999999998</v>
      </c>
    </row>
    <row r="4297" spans="1:6" x14ac:dyDescent="0.2">
      <c r="A4297">
        <v>149.005</v>
      </c>
      <c r="B4297">
        <v>0.38200000000000001</v>
      </c>
      <c r="C4297">
        <v>149.01</v>
      </c>
      <c r="D4297">
        <v>0.441</v>
      </c>
      <c r="E4297">
        <v>149.01400000000001</v>
      </c>
      <c r="F4297">
        <v>0.435</v>
      </c>
    </row>
    <row r="4298" spans="1:6" x14ac:dyDescent="0.2">
      <c r="A4298">
        <v>149.01900000000001</v>
      </c>
      <c r="B4298">
        <v>0.29699999999999999</v>
      </c>
      <c r="C4298">
        <v>149.024</v>
      </c>
      <c r="D4298">
        <v>0.17299999999999999</v>
      </c>
      <c r="E4298">
        <v>149.029</v>
      </c>
      <c r="F4298">
        <v>0.13200000000000001</v>
      </c>
    </row>
    <row r="4299" spans="1:6" x14ac:dyDescent="0.2">
      <c r="A4299">
        <v>149.03299999999999</v>
      </c>
      <c r="B4299">
        <v>0.25</v>
      </c>
      <c r="C4299">
        <v>149.03800000000001</v>
      </c>
      <c r="D4299">
        <v>0.31</v>
      </c>
      <c r="E4299">
        <v>149.04300000000001</v>
      </c>
      <c r="F4299">
        <v>0.27600000000000002</v>
      </c>
    </row>
    <row r="4300" spans="1:6" x14ac:dyDescent="0.2">
      <c r="A4300">
        <v>149.047</v>
      </c>
      <c r="B4300">
        <v>0.34499999999999997</v>
      </c>
      <c r="C4300">
        <v>149.05199999999999</v>
      </c>
      <c r="D4300">
        <v>0.377</v>
      </c>
      <c r="E4300">
        <v>149.05699999999999</v>
      </c>
      <c r="F4300">
        <v>0.26500000000000001</v>
      </c>
    </row>
    <row r="4301" spans="1:6" x14ac:dyDescent="0.2">
      <c r="A4301">
        <v>149.06100000000001</v>
      </c>
      <c r="B4301">
        <v>0.21</v>
      </c>
      <c r="C4301">
        <v>149.066</v>
      </c>
      <c r="D4301">
        <v>0.27700000000000002</v>
      </c>
      <c r="E4301">
        <v>149.071</v>
      </c>
      <c r="F4301">
        <v>0.28899999999999998</v>
      </c>
    </row>
    <row r="4302" spans="1:6" x14ac:dyDescent="0.2">
      <c r="A4302">
        <v>149.07599999999999</v>
      </c>
      <c r="B4302">
        <v>0.36199999999999999</v>
      </c>
      <c r="C4302">
        <v>149.08000000000001</v>
      </c>
      <c r="D4302">
        <v>0.40500000000000003</v>
      </c>
      <c r="E4302">
        <v>149.08500000000001</v>
      </c>
      <c r="F4302">
        <v>0.33400000000000002</v>
      </c>
    </row>
    <row r="4303" spans="1:6" x14ac:dyDescent="0.2">
      <c r="A4303">
        <v>149.09</v>
      </c>
      <c r="B4303">
        <v>0.254</v>
      </c>
      <c r="C4303">
        <v>149.09399999999999</v>
      </c>
      <c r="D4303">
        <v>0.27800000000000002</v>
      </c>
      <c r="E4303">
        <v>149.09899999999999</v>
      </c>
      <c r="F4303">
        <v>0.23</v>
      </c>
    </row>
    <row r="4304" spans="1:6" x14ac:dyDescent="0.2">
      <c r="A4304">
        <v>149.10400000000001</v>
      </c>
      <c r="B4304">
        <v>0.32900000000000001</v>
      </c>
      <c r="C4304">
        <v>149.108</v>
      </c>
      <c r="D4304">
        <v>0.29199999999999998</v>
      </c>
      <c r="E4304">
        <v>149.113</v>
      </c>
      <c r="F4304">
        <v>0.26</v>
      </c>
    </row>
    <row r="4305" spans="1:6" x14ac:dyDescent="0.2">
      <c r="A4305">
        <v>149.11799999999999</v>
      </c>
      <c r="B4305">
        <v>0.27400000000000002</v>
      </c>
      <c r="C4305">
        <v>149.12299999999999</v>
      </c>
      <c r="D4305">
        <v>0.191</v>
      </c>
      <c r="E4305">
        <v>149.12700000000001</v>
      </c>
      <c r="F4305">
        <v>0.33800000000000002</v>
      </c>
    </row>
    <row r="4306" spans="1:6" x14ac:dyDescent="0.2">
      <c r="A4306">
        <v>149.13200000000001</v>
      </c>
      <c r="B4306">
        <v>0.30099999999999999</v>
      </c>
      <c r="C4306">
        <v>149.137</v>
      </c>
      <c r="D4306">
        <v>0.33200000000000002</v>
      </c>
      <c r="E4306">
        <v>149.14099999999999</v>
      </c>
      <c r="F4306">
        <v>0.32</v>
      </c>
    </row>
    <row r="4307" spans="1:6" x14ac:dyDescent="0.2">
      <c r="A4307">
        <v>149.14599999999999</v>
      </c>
      <c r="B4307">
        <v>0.29299999999999998</v>
      </c>
      <c r="C4307">
        <v>149.15100000000001</v>
      </c>
      <c r="D4307">
        <v>0.218</v>
      </c>
      <c r="E4307">
        <v>149.155</v>
      </c>
      <c r="F4307">
        <v>0.222</v>
      </c>
    </row>
    <row r="4308" spans="1:6" x14ac:dyDescent="0.2">
      <c r="A4308">
        <v>149.16</v>
      </c>
      <c r="B4308">
        <v>0.27200000000000002</v>
      </c>
      <c r="C4308">
        <v>149.16499999999999</v>
      </c>
      <c r="D4308">
        <v>0.26600000000000001</v>
      </c>
      <c r="E4308">
        <v>149.16999999999999</v>
      </c>
      <c r="F4308">
        <v>0.28899999999999998</v>
      </c>
    </row>
    <row r="4309" spans="1:6" x14ac:dyDescent="0.2">
      <c r="A4309">
        <v>149.17400000000001</v>
      </c>
      <c r="B4309">
        <v>0.192</v>
      </c>
      <c r="C4309">
        <v>149.179</v>
      </c>
      <c r="D4309">
        <v>0.28799999999999998</v>
      </c>
      <c r="E4309">
        <v>149.184</v>
      </c>
      <c r="F4309">
        <v>0.39900000000000002</v>
      </c>
    </row>
    <row r="4310" spans="1:6" x14ac:dyDescent="0.2">
      <c r="A4310">
        <v>149.18799999999999</v>
      </c>
      <c r="B4310">
        <v>0.36799999999999999</v>
      </c>
      <c r="C4310">
        <v>149.19300000000001</v>
      </c>
      <c r="D4310">
        <v>0.437</v>
      </c>
      <c r="E4310">
        <v>149.19800000000001</v>
      </c>
      <c r="F4310">
        <v>0.35799999999999998</v>
      </c>
    </row>
    <row r="4311" spans="1:6" x14ac:dyDescent="0.2">
      <c r="A4311">
        <v>149.202</v>
      </c>
      <c r="B4311">
        <v>0.34599999999999997</v>
      </c>
      <c r="C4311">
        <v>149.20699999999999</v>
      </c>
      <c r="D4311">
        <v>0.34899999999999998</v>
      </c>
      <c r="E4311">
        <v>149.21199999999999</v>
      </c>
      <c r="F4311">
        <v>0.38900000000000001</v>
      </c>
    </row>
    <row r="4312" spans="1:6" x14ac:dyDescent="0.2">
      <c r="A4312">
        <v>149.21700000000001</v>
      </c>
      <c r="B4312">
        <v>0.42</v>
      </c>
      <c r="C4312">
        <v>149.221</v>
      </c>
      <c r="D4312">
        <v>0.38300000000000001</v>
      </c>
      <c r="E4312">
        <v>149.226</v>
      </c>
      <c r="F4312">
        <v>0.29599999999999999</v>
      </c>
    </row>
    <row r="4313" spans="1:6" x14ac:dyDescent="0.2">
      <c r="A4313">
        <v>149.23099999999999</v>
      </c>
      <c r="B4313">
        <v>0.26600000000000001</v>
      </c>
      <c r="C4313">
        <v>149.23500000000001</v>
      </c>
      <c r="D4313">
        <v>0.307</v>
      </c>
      <c r="E4313">
        <v>149.24</v>
      </c>
      <c r="F4313">
        <v>0.32900000000000001</v>
      </c>
    </row>
    <row r="4314" spans="1:6" x14ac:dyDescent="0.2">
      <c r="A4314">
        <v>149.245</v>
      </c>
      <c r="B4314">
        <v>0.23200000000000001</v>
      </c>
      <c r="C4314">
        <v>149.249</v>
      </c>
      <c r="D4314">
        <v>0.21099999999999999</v>
      </c>
      <c r="E4314">
        <v>149.25399999999999</v>
      </c>
      <c r="F4314">
        <v>0.248</v>
      </c>
    </row>
    <row r="4315" spans="1:6" x14ac:dyDescent="0.2">
      <c r="A4315">
        <v>149.25899999999999</v>
      </c>
      <c r="B4315">
        <v>0.312</v>
      </c>
      <c r="C4315">
        <v>149.26400000000001</v>
      </c>
      <c r="D4315">
        <v>0.20699999999999999</v>
      </c>
      <c r="E4315">
        <v>149.268</v>
      </c>
      <c r="F4315">
        <v>0.11700000000000001</v>
      </c>
    </row>
    <row r="4316" spans="1:6" x14ac:dyDescent="0.2">
      <c r="A4316">
        <v>149.273</v>
      </c>
      <c r="B4316">
        <v>6.2E-2</v>
      </c>
      <c r="C4316">
        <v>149.27799999999999</v>
      </c>
      <c r="D4316">
        <v>8.1000000000000003E-2</v>
      </c>
      <c r="E4316">
        <v>149.28200000000001</v>
      </c>
      <c r="F4316">
        <v>3.5999999999999997E-2</v>
      </c>
    </row>
    <row r="4317" spans="1:6" x14ac:dyDescent="0.2">
      <c r="A4317">
        <v>149.28700000000001</v>
      </c>
      <c r="B4317">
        <v>0.13800000000000001</v>
      </c>
      <c r="C4317">
        <v>149.292</v>
      </c>
      <c r="D4317">
        <v>0.113</v>
      </c>
      <c r="E4317">
        <v>149.29599999999999</v>
      </c>
      <c r="F4317">
        <v>0.20699999999999999</v>
      </c>
    </row>
    <row r="4318" spans="1:6" x14ac:dyDescent="0.2">
      <c r="A4318">
        <v>149.30099999999999</v>
      </c>
      <c r="B4318">
        <v>0.17499999999999999</v>
      </c>
      <c r="C4318">
        <v>149.30600000000001</v>
      </c>
      <c r="D4318">
        <v>0.13400000000000001</v>
      </c>
      <c r="E4318">
        <v>149.31100000000001</v>
      </c>
      <c r="F4318">
        <v>0.23899999999999999</v>
      </c>
    </row>
    <row r="4319" spans="1:6" x14ac:dyDescent="0.2">
      <c r="A4319">
        <v>149.315</v>
      </c>
      <c r="B4319">
        <v>0.23300000000000001</v>
      </c>
      <c r="C4319">
        <v>149.32</v>
      </c>
      <c r="D4319">
        <v>0.26600000000000001</v>
      </c>
      <c r="E4319">
        <v>149.32499999999999</v>
      </c>
      <c r="F4319">
        <v>0.28599999999999998</v>
      </c>
    </row>
    <row r="4320" spans="1:6" x14ac:dyDescent="0.2">
      <c r="A4320">
        <v>149.32900000000001</v>
      </c>
      <c r="B4320">
        <v>0.246</v>
      </c>
      <c r="C4320">
        <v>149.334</v>
      </c>
      <c r="D4320">
        <v>0.22</v>
      </c>
      <c r="E4320">
        <v>149.339</v>
      </c>
      <c r="F4320">
        <v>0.23300000000000001</v>
      </c>
    </row>
    <row r="4321" spans="1:6" x14ac:dyDescent="0.2">
      <c r="A4321">
        <v>149.34299999999999</v>
      </c>
      <c r="B4321">
        <v>0.11899999999999999</v>
      </c>
      <c r="C4321">
        <v>149.34800000000001</v>
      </c>
      <c r="D4321">
        <v>0.115</v>
      </c>
      <c r="E4321">
        <v>149.35300000000001</v>
      </c>
      <c r="F4321">
        <v>0.115</v>
      </c>
    </row>
    <row r="4322" spans="1:6" x14ac:dyDescent="0.2">
      <c r="A4322">
        <v>149.358</v>
      </c>
      <c r="B4322">
        <v>9.6000000000000002E-2</v>
      </c>
      <c r="C4322">
        <v>149.36199999999999</v>
      </c>
      <c r="D4322">
        <v>0.112</v>
      </c>
      <c r="E4322">
        <v>149.36699999999999</v>
      </c>
      <c r="F4322">
        <v>0.27500000000000002</v>
      </c>
    </row>
    <row r="4323" spans="1:6" x14ac:dyDescent="0.2">
      <c r="A4323">
        <v>149.37200000000001</v>
      </c>
      <c r="B4323">
        <v>0.29799999999999999</v>
      </c>
      <c r="C4323">
        <v>149.376</v>
      </c>
      <c r="D4323">
        <v>0.28599999999999998</v>
      </c>
      <c r="E4323">
        <v>149.381</v>
      </c>
      <c r="F4323">
        <v>0.17899999999999999</v>
      </c>
    </row>
    <row r="4324" spans="1:6" x14ac:dyDescent="0.2">
      <c r="A4324">
        <v>149.386</v>
      </c>
      <c r="B4324">
        <v>0.26700000000000002</v>
      </c>
      <c r="C4324">
        <v>149.38999999999999</v>
      </c>
      <c r="D4324">
        <v>0.27100000000000002</v>
      </c>
      <c r="E4324">
        <v>149.39500000000001</v>
      </c>
      <c r="F4324">
        <v>0.34300000000000003</v>
      </c>
    </row>
    <row r="4325" spans="1:6" x14ac:dyDescent="0.2">
      <c r="A4325">
        <v>149.4</v>
      </c>
      <c r="B4325">
        <v>0.38200000000000001</v>
      </c>
      <c r="C4325">
        <v>149.405</v>
      </c>
      <c r="D4325">
        <v>0.48399999999999999</v>
      </c>
      <c r="E4325">
        <v>149.40899999999999</v>
      </c>
      <c r="F4325">
        <v>0.23300000000000001</v>
      </c>
    </row>
    <row r="4326" spans="1:6" x14ac:dyDescent="0.2">
      <c r="A4326">
        <v>149.41399999999999</v>
      </c>
      <c r="B4326">
        <v>0.13300000000000001</v>
      </c>
      <c r="C4326">
        <v>149.41900000000001</v>
      </c>
      <c r="D4326">
        <v>0.31</v>
      </c>
      <c r="E4326">
        <v>149.423</v>
      </c>
      <c r="F4326">
        <v>0.40600000000000003</v>
      </c>
    </row>
    <row r="4327" spans="1:6" x14ac:dyDescent="0.2">
      <c r="A4327">
        <v>149.428</v>
      </c>
      <c r="B4327">
        <v>0.36299999999999999</v>
      </c>
      <c r="C4327">
        <v>149.43299999999999</v>
      </c>
      <c r="D4327">
        <v>0.312</v>
      </c>
      <c r="E4327">
        <v>149.43700000000001</v>
      </c>
      <c r="F4327">
        <v>0.434</v>
      </c>
    </row>
    <row r="4328" spans="1:6" x14ac:dyDescent="0.2">
      <c r="A4328">
        <v>149.44200000000001</v>
      </c>
      <c r="B4328">
        <v>0.42299999999999999</v>
      </c>
      <c r="C4328">
        <v>149.447</v>
      </c>
      <c r="D4328">
        <v>0.41</v>
      </c>
      <c r="E4328">
        <v>149.452</v>
      </c>
      <c r="F4328">
        <v>0.38100000000000001</v>
      </c>
    </row>
    <row r="4329" spans="1:6" x14ac:dyDescent="0.2">
      <c r="A4329">
        <v>149.45599999999999</v>
      </c>
      <c r="B4329">
        <v>0.34699999999999998</v>
      </c>
      <c r="C4329">
        <v>149.46100000000001</v>
      </c>
      <c r="D4329">
        <v>0.45</v>
      </c>
      <c r="E4329">
        <v>149.46600000000001</v>
      </c>
      <c r="F4329">
        <v>0.48499999999999999</v>
      </c>
    </row>
    <row r="4330" spans="1:6" x14ac:dyDescent="0.2">
      <c r="A4330">
        <v>149.47</v>
      </c>
      <c r="B4330">
        <v>0.35</v>
      </c>
      <c r="C4330">
        <v>149.47499999999999</v>
      </c>
      <c r="D4330">
        <v>0.39200000000000002</v>
      </c>
      <c r="E4330">
        <v>149.47999999999999</v>
      </c>
      <c r="F4330">
        <v>0.375</v>
      </c>
    </row>
    <row r="4331" spans="1:6" x14ac:dyDescent="0.2">
      <c r="A4331">
        <v>149.48400000000001</v>
      </c>
      <c r="B4331">
        <v>0.45600000000000002</v>
      </c>
      <c r="C4331">
        <v>149.489</v>
      </c>
      <c r="D4331">
        <v>0.57399999999999995</v>
      </c>
      <c r="E4331">
        <v>149.494</v>
      </c>
      <c r="F4331">
        <v>0.72499999999999998</v>
      </c>
    </row>
    <row r="4332" spans="1:6" x14ac:dyDescent="0.2">
      <c r="A4332">
        <v>149.499</v>
      </c>
      <c r="B4332">
        <v>0.45800000000000002</v>
      </c>
      <c r="C4332">
        <v>149.50299999999999</v>
      </c>
      <c r="D4332">
        <v>0.45600000000000002</v>
      </c>
      <c r="E4332">
        <v>149.50800000000001</v>
      </c>
      <c r="F4332">
        <v>0.443</v>
      </c>
    </row>
    <row r="4333" spans="1:6" x14ac:dyDescent="0.2">
      <c r="A4333">
        <v>149.51300000000001</v>
      </c>
      <c r="B4333">
        <v>0.56699999999999995</v>
      </c>
      <c r="C4333">
        <v>149.517</v>
      </c>
      <c r="D4333">
        <v>0.58299999999999996</v>
      </c>
      <c r="E4333">
        <v>149.52199999999999</v>
      </c>
      <c r="F4333">
        <v>0.74199999999999999</v>
      </c>
    </row>
    <row r="4334" spans="1:6" x14ac:dyDescent="0.2">
      <c r="A4334">
        <v>149.52699999999999</v>
      </c>
      <c r="B4334">
        <v>0.61099999999999999</v>
      </c>
      <c r="C4334">
        <v>149.53100000000001</v>
      </c>
      <c r="D4334">
        <v>0.379</v>
      </c>
      <c r="E4334">
        <v>149.536</v>
      </c>
      <c r="F4334">
        <v>0.52400000000000002</v>
      </c>
    </row>
    <row r="4335" spans="1:6" x14ac:dyDescent="0.2">
      <c r="A4335">
        <v>149.541</v>
      </c>
      <c r="B4335">
        <v>0.39200000000000002</v>
      </c>
      <c r="C4335">
        <v>149.54599999999999</v>
      </c>
      <c r="D4335">
        <v>0.16700000000000001</v>
      </c>
      <c r="E4335">
        <v>149.55000000000001</v>
      </c>
      <c r="F4335">
        <v>0.47399999999999998</v>
      </c>
    </row>
    <row r="4336" spans="1:6" x14ac:dyDescent="0.2">
      <c r="A4336">
        <v>149.55500000000001</v>
      </c>
      <c r="B4336">
        <v>0.52100000000000002</v>
      </c>
      <c r="C4336">
        <v>149.56</v>
      </c>
      <c r="D4336">
        <v>0.46200000000000002</v>
      </c>
      <c r="E4336">
        <v>149.56399999999999</v>
      </c>
      <c r="F4336">
        <v>0.54600000000000004</v>
      </c>
    </row>
    <row r="4337" spans="1:6" x14ac:dyDescent="0.2">
      <c r="A4337">
        <v>149.56899999999999</v>
      </c>
      <c r="B4337">
        <v>0.48499999999999999</v>
      </c>
      <c r="C4337">
        <v>149.57400000000001</v>
      </c>
      <c r="D4337">
        <v>0.40699999999999997</v>
      </c>
      <c r="E4337">
        <v>149.578</v>
      </c>
      <c r="F4337">
        <v>0.22800000000000001</v>
      </c>
    </row>
    <row r="4338" spans="1:6" x14ac:dyDescent="0.2">
      <c r="A4338">
        <v>149.583</v>
      </c>
      <c r="B4338">
        <v>0.379</v>
      </c>
      <c r="C4338">
        <v>149.58799999999999</v>
      </c>
      <c r="D4338">
        <v>0.374</v>
      </c>
      <c r="E4338">
        <v>149.59299999999999</v>
      </c>
      <c r="F4338">
        <v>0.28000000000000003</v>
      </c>
    </row>
    <row r="4339" spans="1:6" x14ac:dyDescent="0.2">
      <c r="A4339">
        <v>149.59700000000001</v>
      </c>
      <c r="B4339">
        <v>0.35099999999999998</v>
      </c>
      <c r="C4339">
        <v>149.602</v>
      </c>
      <c r="D4339">
        <v>0.41799999999999998</v>
      </c>
      <c r="E4339">
        <v>149.607</v>
      </c>
      <c r="F4339">
        <v>0.378</v>
      </c>
    </row>
    <row r="4340" spans="1:6" x14ac:dyDescent="0.2">
      <c r="A4340">
        <v>149.61099999999999</v>
      </c>
      <c r="B4340">
        <v>0.442</v>
      </c>
      <c r="C4340">
        <v>149.61600000000001</v>
      </c>
      <c r="D4340">
        <v>0.46200000000000002</v>
      </c>
      <c r="E4340">
        <v>149.62100000000001</v>
      </c>
      <c r="F4340">
        <v>0.28299999999999997</v>
      </c>
    </row>
    <row r="4341" spans="1:6" x14ac:dyDescent="0.2">
      <c r="A4341">
        <v>149.625</v>
      </c>
      <c r="B4341">
        <v>0.23400000000000001</v>
      </c>
      <c r="C4341">
        <v>149.63</v>
      </c>
      <c r="D4341">
        <v>0.36799999999999999</v>
      </c>
      <c r="E4341">
        <v>149.63499999999999</v>
      </c>
      <c r="F4341">
        <v>0.26200000000000001</v>
      </c>
    </row>
    <row r="4342" spans="1:6" x14ac:dyDescent="0.2">
      <c r="A4342">
        <v>149.63999999999999</v>
      </c>
      <c r="B4342">
        <v>0.26600000000000001</v>
      </c>
      <c r="C4342">
        <v>149.64400000000001</v>
      </c>
      <c r="D4342">
        <v>0.27100000000000002</v>
      </c>
      <c r="E4342">
        <v>149.649</v>
      </c>
      <c r="F4342">
        <v>0.154</v>
      </c>
    </row>
    <row r="4343" spans="1:6" x14ac:dyDescent="0.2">
      <c r="A4343">
        <v>149.654</v>
      </c>
      <c r="B4343">
        <v>1.6E-2</v>
      </c>
      <c r="C4343">
        <v>149.65799999999999</v>
      </c>
      <c r="D4343">
        <v>1.6E-2</v>
      </c>
      <c r="E4343">
        <v>149.66300000000001</v>
      </c>
      <c r="F4343">
        <v>3.7999999999999999E-2</v>
      </c>
    </row>
    <row r="4344" spans="1:6" x14ac:dyDescent="0.2">
      <c r="A4344">
        <v>149.66800000000001</v>
      </c>
      <c r="B4344">
        <v>0.22800000000000001</v>
      </c>
      <c r="C4344">
        <v>149.673</v>
      </c>
      <c r="D4344">
        <v>0.254</v>
      </c>
      <c r="E4344">
        <v>149.67699999999999</v>
      </c>
      <c r="F4344">
        <v>0.23899999999999999</v>
      </c>
    </row>
    <row r="4345" spans="1:6" x14ac:dyDescent="0.2">
      <c r="A4345">
        <v>149.68199999999999</v>
      </c>
      <c r="B4345">
        <v>0.123</v>
      </c>
      <c r="C4345">
        <v>149.68700000000001</v>
      </c>
      <c r="D4345">
        <v>0.123</v>
      </c>
      <c r="E4345">
        <v>149.69200000000001</v>
      </c>
      <c r="F4345">
        <v>0.23699999999999999</v>
      </c>
    </row>
    <row r="4346" spans="1:6" x14ac:dyDescent="0.2">
      <c r="A4346">
        <v>149.696</v>
      </c>
      <c r="B4346">
        <v>0.188</v>
      </c>
      <c r="C4346">
        <v>149.70099999999999</v>
      </c>
      <c r="D4346">
        <v>0.26100000000000001</v>
      </c>
      <c r="E4346">
        <v>149.70599999999999</v>
      </c>
      <c r="F4346">
        <v>0.33400000000000002</v>
      </c>
    </row>
    <row r="4347" spans="1:6" x14ac:dyDescent="0.2">
      <c r="A4347">
        <v>149.71100000000001</v>
      </c>
      <c r="B4347">
        <v>0.41799999999999998</v>
      </c>
      <c r="C4347">
        <v>149.715</v>
      </c>
      <c r="D4347">
        <v>0.42199999999999999</v>
      </c>
      <c r="E4347">
        <v>149.72</v>
      </c>
      <c r="F4347">
        <v>0.39500000000000002</v>
      </c>
    </row>
    <row r="4348" spans="1:6" x14ac:dyDescent="0.2">
      <c r="A4348">
        <v>149.72499999999999</v>
      </c>
      <c r="B4348">
        <v>0.36799999999999999</v>
      </c>
      <c r="C4348">
        <v>149.72999999999999</v>
      </c>
      <c r="D4348">
        <v>0.309</v>
      </c>
      <c r="E4348">
        <v>149.73400000000001</v>
      </c>
      <c r="F4348">
        <v>0.3</v>
      </c>
    </row>
    <row r="4349" spans="1:6" x14ac:dyDescent="0.2">
      <c r="A4349">
        <v>149.739</v>
      </c>
      <c r="B4349">
        <v>0.33500000000000002</v>
      </c>
      <c r="C4349">
        <v>149.744</v>
      </c>
      <c r="D4349">
        <v>0.36599999999999999</v>
      </c>
      <c r="E4349">
        <v>149.74799999999999</v>
      </c>
      <c r="F4349">
        <v>0.28499999999999998</v>
      </c>
    </row>
    <row r="4350" spans="1:6" x14ac:dyDescent="0.2">
      <c r="A4350">
        <v>149.75299999999999</v>
      </c>
      <c r="B4350">
        <v>0.154</v>
      </c>
      <c r="C4350">
        <v>149.75800000000001</v>
      </c>
      <c r="D4350">
        <v>0.22</v>
      </c>
      <c r="E4350">
        <v>149.76300000000001</v>
      </c>
      <c r="F4350">
        <v>0.249</v>
      </c>
    </row>
    <row r="4351" spans="1:6" x14ac:dyDescent="0.2">
      <c r="A4351">
        <v>149.767</v>
      </c>
      <c r="B4351">
        <v>0.245</v>
      </c>
      <c r="C4351">
        <v>149.77199999999999</v>
      </c>
      <c r="D4351">
        <v>0.36499999999999999</v>
      </c>
      <c r="E4351">
        <v>149.77699999999999</v>
      </c>
      <c r="F4351">
        <v>0.34899999999999998</v>
      </c>
    </row>
    <row r="4352" spans="1:6" x14ac:dyDescent="0.2">
      <c r="A4352">
        <v>149.78200000000001</v>
      </c>
      <c r="B4352">
        <v>0.30399999999999999</v>
      </c>
      <c r="C4352">
        <v>149.786</v>
      </c>
      <c r="D4352">
        <v>0.22</v>
      </c>
      <c r="E4352">
        <v>149.791</v>
      </c>
      <c r="F4352">
        <v>0.28100000000000003</v>
      </c>
    </row>
    <row r="4353" spans="1:6" x14ac:dyDescent="0.2">
      <c r="A4353">
        <v>149.79599999999999</v>
      </c>
      <c r="B4353">
        <v>0.25</v>
      </c>
      <c r="C4353">
        <v>149.80099999999999</v>
      </c>
      <c r="D4353">
        <v>0.20499999999999999</v>
      </c>
      <c r="E4353">
        <v>149.80500000000001</v>
      </c>
      <c r="F4353">
        <v>0.371</v>
      </c>
    </row>
    <row r="4354" spans="1:6" x14ac:dyDescent="0.2">
      <c r="A4354">
        <v>149.81</v>
      </c>
      <c r="B4354">
        <v>0.35399999999999998</v>
      </c>
      <c r="C4354">
        <v>149.815</v>
      </c>
      <c r="D4354">
        <v>0.375</v>
      </c>
      <c r="E4354">
        <v>149.82</v>
      </c>
      <c r="F4354">
        <v>0.36099999999999999</v>
      </c>
    </row>
    <row r="4355" spans="1:6" x14ac:dyDescent="0.2">
      <c r="A4355">
        <v>149.82400000000001</v>
      </c>
      <c r="B4355">
        <v>0.376</v>
      </c>
      <c r="C4355">
        <v>149.82900000000001</v>
      </c>
      <c r="D4355">
        <v>0.21099999999999999</v>
      </c>
      <c r="E4355">
        <v>149.834</v>
      </c>
      <c r="F4355">
        <v>0.39700000000000002</v>
      </c>
    </row>
    <row r="4356" spans="1:6" x14ac:dyDescent="0.2">
      <c r="A4356">
        <v>149.839</v>
      </c>
      <c r="B4356">
        <v>0.44700000000000001</v>
      </c>
      <c r="C4356">
        <v>149.84299999999999</v>
      </c>
      <c r="D4356">
        <v>0.50600000000000001</v>
      </c>
      <c r="E4356">
        <v>149.84800000000001</v>
      </c>
      <c r="F4356">
        <v>0.44700000000000001</v>
      </c>
    </row>
    <row r="4357" spans="1:6" x14ac:dyDescent="0.2">
      <c r="A4357">
        <v>149.85300000000001</v>
      </c>
      <c r="B4357">
        <v>0.41699999999999998</v>
      </c>
      <c r="C4357">
        <v>149.858</v>
      </c>
      <c r="D4357">
        <v>0.505</v>
      </c>
      <c r="E4357">
        <v>149.86199999999999</v>
      </c>
      <c r="F4357">
        <v>0.48499999999999999</v>
      </c>
    </row>
    <row r="4358" spans="1:6" x14ac:dyDescent="0.2">
      <c r="A4358">
        <v>149.86699999999999</v>
      </c>
      <c r="B4358">
        <v>0.44700000000000001</v>
      </c>
      <c r="C4358">
        <v>149.87200000000001</v>
      </c>
      <c r="D4358">
        <v>0.375</v>
      </c>
      <c r="E4358">
        <v>149.87700000000001</v>
      </c>
      <c r="F4358">
        <v>0.41399999999999998</v>
      </c>
    </row>
    <row r="4359" spans="1:6" x14ac:dyDescent="0.2">
      <c r="A4359">
        <v>149.881</v>
      </c>
      <c r="B4359">
        <v>0.438</v>
      </c>
      <c r="C4359">
        <v>149.886</v>
      </c>
      <c r="D4359">
        <v>0.43099999999999999</v>
      </c>
      <c r="E4359">
        <v>149.89099999999999</v>
      </c>
      <c r="F4359">
        <v>0.49099999999999999</v>
      </c>
    </row>
    <row r="4360" spans="1:6" x14ac:dyDescent="0.2">
      <c r="A4360">
        <v>149.89599999999999</v>
      </c>
      <c r="B4360">
        <v>0.44900000000000001</v>
      </c>
      <c r="C4360">
        <v>149.9</v>
      </c>
      <c r="D4360">
        <v>0.43</v>
      </c>
      <c r="E4360">
        <v>149.905</v>
      </c>
      <c r="F4360">
        <v>0.42499999999999999</v>
      </c>
    </row>
    <row r="4361" spans="1:6" x14ac:dyDescent="0.2">
      <c r="A4361">
        <v>149.91</v>
      </c>
      <c r="B4361">
        <v>0.40100000000000002</v>
      </c>
      <c r="C4361">
        <v>149.91499999999999</v>
      </c>
      <c r="D4361">
        <v>0.47899999999999998</v>
      </c>
      <c r="E4361">
        <v>149.91900000000001</v>
      </c>
      <c r="F4361">
        <v>0.433</v>
      </c>
    </row>
    <row r="4362" spans="1:6" x14ac:dyDescent="0.2">
      <c r="A4362">
        <v>149.92400000000001</v>
      </c>
      <c r="B4362">
        <v>0.432</v>
      </c>
      <c r="C4362">
        <v>149.929</v>
      </c>
      <c r="D4362">
        <v>0.441</v>
      </c>
      <c r="E4362">
        <v>149.934</v>
      </c>
      <c r="F4362">
        <v>0.36699999999999999</v>
      </c>
    </row>
    <row r="4363" spans="1:6" x14ac:dyDescent="0.2">
      <c r="A4363">
        <v>149.93799999999999</v>
      </c>
      <c r="B4363">
        <v>0.28399999999999997</v>
      </c>
      <c r="C4363">
        <v>149.94300000000001</v>
      </c>
      <c r="D4363">
        <v>0.36199999999999999</v>
      </c>
      <c r="E4363">
        <v>149.94800000000001</v>
      </c>
      <c r="F4363">
        <v>0.371</v>
      </c>
    </row>
    <row r="4364" spans="1:6" x14ac:dyDescent="0.2">
      <c r="A4364">
        <v>149.953</v>
      </c>
      <c r="B4364">
        <v>0.35899999999999999</v>
      </c>
      <c r="C4364">
        <v>149.95699999999999</v>
      </c>
      <c r="D4364">
        <v>0.371</v>
      </c>
      <c r="E4364">
        <v>149.96199999999999</v>
      </c>
      <c r="F4364">
        <v>0.14099999999999999</v>
      </c>
    </row>
    <row r="4365" spans="1:6" x14ac:dyDescent="0.2">
      <c r="A4365">
        <v>149.96700000000001</v>
      </c>
      <c r="B4365">
        <v>0.33900000000000002</v>
      </c>
      <c r="C4365">
        <v>149.97200000000001</v>
      </c>
      <c r="D4365">
        <v>0.27700000000000002</v>
      </c>
      <c r="E4365">
        <v>149.976</v>
      </c>
      <c r="F4365">
        <v>0.35</v>
      </c>
    </row>
    <row r="4366" spans="1:6" x14ac:dyDescent="0.2">
      <c r="A4366">
        <v>149.98099999999999</v>
      </c>
      <c r="B4366">
        <v>0.377</v>
      </c>
      <c r="C4366">
        <v>149.98599999999999</v>
      </c>
      <c r="D4366">
        <v>0.39</v>
      </c>
      <c r="E4366">
        <v>149.99100000000001</v>
      </c>
      <c r="F4366">
        <v>0.16700000000000001</v>
      </c>
    </row>
    <row r="4367" spans="1:6" x14ac:dyDescent="0.2">
      <c r="A4367">
        <v>149.995</v>
      </c>
      <c r="B4367">
        <v>0.161</v>
      </c>
      <c r="C4367">
        <v>150</v>
      </c>
      <c r="D4367">
        <v>0.375</v>
      </c>
      <c r="E4367">
        <v>150.005</v>
      </c>
      <c r="F4367">
        <v>0.28599999999999998</v>
      </c>
    </row>
    <row r="4368" spans="1:6" x14ac:dyDescent="0.2">
      <c r="A4368">
        <v>150.00899999999999</v>
      </c>
      <c r="B4368">
        <v>0.20499999999999999</v>
      </c>
      <c r="C4368">
        <v>150.01400000000001</v>
      </c>
      <c r="D4368">
        <v>0.27200000000000002</v>
      </c>
      <c r="E4368">
        <v>150.01900000000001</v>
      </c>
      <c r="F4368">
        <v>0.31900000000000001</v>
      </c>
    </row>
    <row r="4369" spans="1:6" x14ac:dyDescent="0.2">
      <c r="A4369">
        <v>150.024</v>
      </c>
      <c r="B4369">
        <v>0.188</v>
      </c>
      <c r="C4369">
        <v>150.02799999999999</v>
      </c>
      <c r="D4369">
        <v>0.14000000000000001</v>
      </c>
      <c r="E4369">
        <v>150.03299999999999</v>
      </c>
      <c r="F4369">
        <v>0.215</v>
      </c>
    </row>
    <row r="4370" spans="1:6" x14ac:dyDescent="0.2">
      <c r="A4370">
        <v>150.03800000000001</v>
      </c>
      <c r="B4370">
        <v>0.27700000000000002</v>
      </c>
      <c r="C4370">
        <v>150.04300000000001</v>
      </c>
      <c r="D4370">
        <v>0.309</v>
      </c>
      <c r="E4370">
        <v>150.047</v>
      </c>
      <c r="F4370">
        <v>0.33200000000000002</v>
      </c>
    </row>
    <row r="4371" spans="1:6" x14ac:dyDescent="0.2">
      <c r="A4371">
        <v>150.05199999999999</v>
      </c>
      <c r="B4371">
        <v>0.33300000000000002</v>
      </c>
      <c r="C4371">
        <v>150.05699999999999</v>
      </c>
      <c r="D4371">
        <v>0.39</v>
      </c>
      <c r="E4371">
        <v>150.06200000000001</v>
      </c>
      <c r="F4371">
        <v>0.311</v>
      </c>
    </row>
    <row r="4372" spans="1:6" x14ac:dyDescent="0.2">
      <c r="A4372">
        <v>150.066</v>
      </c>
      <c r="B4372">
        <v>0.23599999999999999</v>
      </c>
      <c r="C4372">
        <v>150.071</v>
      </c>
      <c r="D4372">
        <v>0.17699999999999999</v>
      </c>
      <c r="E4372">
        <v>150.07599999999999</v>
      </c>
      <c r="F4372">
        <v>0.183</v>
      </c>
    </row>
    <row r="4373" spans="1:6" x14ac:dyDescent="0.2">
      <c r="A4373">
        <v>150.08099999999999</v>
      </c>
      <c r="B4373">
        <v>0.184</v>
      </c>
      <c r="C4373">
        <v>150.08500000000001</v>
      </c>
      <c r="D4373">
        <v>0.249</v>
      </c>
      <c r="E4373">
        <v>150.09</v>
      </c>
      <c r="F4373">
        <v>0.26700000000000002</v>
      </c>
    </row>
    <row r="4374" spans="1:6" x14ac:dyDescent="0.2">
      <c r="A4374">
        <v>150.095</v>
      </c>
      <c r="B4374">
        <v>0.249</v>
      </c>
      <c r="C4374">
        <v>150.1</v>
      </c>
      <c r="D4374">
        <v>0.317</v>
      </c>
      <c r="E4374">
        <v>150.10400000000001</v>
      </c>
      <c r="F4374">
        <v>0.21</v>
      </c>
    </row>
    <row r="4375" spans="1:6" x14ac:dyDescent="0.2">
      <c r="A4375">
        <v>150.10900000000001</v>
      </c>
      <c r="B4375">
        <v>0.107</v>
      </c>
      <c r="C4375">
        <v>150.114</v>
      </c>
      <c r="D4375">
        <v>0.18</v>
      </c>
      <c r="E4375">
        <v>150.119</v>
      </c>
      <c r="F4375">
        <v>0.28599999999999998</v>
      </c>
    </row>
    <row r="4376" spans="1:6" x14ac:dyDescent="0.2">
      <c r="A4376">
        <v>150.12299999999999</v>
      </c>
      <c r="B4376">
        <v>0.23699999999999999</v>
      </c>
      <c r="C4376">
        <v>150.12799999999999</v>
      </c>
      <c r="D4376">
        <v>0.248</v>
      </c>
      <c r="E4376">
        <v>150.13300000000001</v>
      </c>
      <c r="F4376">
        <v>0.34499999999999997</v>
      </c>
    </row>
    <row r="4377" spans="1:6" x14ac:dyDescent="0.2">
      <c r="A4377">
        <v>150.13800000000001</v>
      </c>
      <c r="B4377">
        <v>0.35199999999999998</v>
      </c>
      <c r="C4377">
        <v>150.142</v>
      </c>
      <c r="D4377">
        <v>0.41799999999999998</v>
      </c>
      <c r="E4377">
        <v>150.14699999999999</v>
      </c>
      <c r="F4377">
        <v>0.246</v>
      </c>
    </row>
    <row r="4378" spans="1:6" x14ac:dyDescent="0.2">
      <c r="A4378">
        <v>150.15199999999999</v>
      </c>
      <c r="B4378">
        <v>0.35699999999999998</v>
      </c>
      <c r="C4378">
        <v>150.15700000000001</v>
      </c>
      <c r="D4378">
        <v>0.26100000000000001</v>
      </c>
      <c r="E4378">
        <v>150.161</v>
      </c>
      <c r="F4378">
        <v>0.27700000000000002</v>
      </c>
    </row>
    <row r="4379" spans="1:6" x14ac:dyDescent="0.2">
      <c r="A4379">
        <v>150.166</v>
      </c>
      <c r="B4379">
        <v>0.32800000000000001</v>
      </c>
      <c r="C4379">
        <v>150.17099999999999</v>
      </c>
      <c r="D4379">
        <v>0.29699999999999999</v>
      </c>
      <c r="E4379">
        <v>150.17599999999999</v>
      </c>
      <c r="F4379">
        <v>0.23300000000000001</v>
      </c>
    </row>
    <row r="4380" spans="1:6" x14ac:dyDescent="0.2">
      <c r="A4380">
        <v>150.18</v>
      </c>
      <c r="B4380">
        <v>0.24099999999999999</v>
      </c>
      <c r="C4380">
        <v>150.185</v>
      </c>
      <c r="D4380">
        <v>0.24099999999999999</v>
      </c>
      <c r="E4380">
        <v>150.19</v>
      </c>
      <c r="F4380">
        <v>0.22500000000000001</v>
      </c>
    </row>
    <row r="4381" spans="1:6" x14ac:dyDescent="0.2">
      <c r="A4381">
        <v>150.19499999999999</v>
      </c>
      <c r="B4381">
        <v>0.182</v>
      </c>
      <c r="C4381">
        <v>150.19900000000001</v>
      </c>
      <c r="D4381">
        <v>0.3</v>
      </c>
      <c r="E4381">
        <v>150.20400000000001</v>
      </c>
      <c r="F4381">
        <v>0.375</v>
      </c>
    </row>
    <row r="4382" spans="1:6" x14ac:dyDescent="0.2">
      <c r="A4382">
        <v>150.209</v>
      </c>
      <c r="B4382">
        <v>0.216</v>
      </c>
      <c r="C4382">
        <v>150.214</v>
      </c>
      <c r="D4382">
        <v>0.309</v>
      </c>
      <c r="E4382">
        <v>150.21799999999999</v>
      </c>
      <c r="F4382">
        <v>0.371</v>
      </c>
    </row>
    <row r="4383" spans="1:6" x14ac:dyDescent="0.2">
      <c r="A4383">
        <v>150.22300000000001</v>
      </c>
      <c r="B4383">
        <v>0.45800000000000002</v>
      </c>
      <c r="C4383">
        <v>150.22800000000001</v>
      </c>
      <c r="D4383">
        <v>0.67900000000000005</v>
      </c>
      <c r="E4383">
        <v>150.233</v>
      </c>
      <c r="F4383">
        <v>0.44900000000000001</v>
      </c>
    </row>
    <row r="4384" spans="1:6" x14ac:dyDescent="0.2">
      <c r="A4384">
        <v>150.23699999999999</v>
      </c>
      <c r="B4384">
        <v>0.40899999999999997</v>
      </c>
      <c r="C4384">
        <v>150.24199999999999</v>
      </c>
      <c r="D4384">
        <v>0.6</v>
      </c>
      <c r="E4384">
        <v>150.24700000000001</v>
      </c>
      <c r="F4384">
        <v>0.68799999999999994</v>
      </c>
    </row>
    <row r="4385" spans="1:6" x14ac:dyDescent="0.2">
      <c r="A4385">
        <v>150.25200000000001</v>
      </c>
      <c r="B4385">
        <v>0.61799999999999999</v>
      </c>
      <c r="C4385">
        <v>150.256</v>
      </c>
      <c r="D4385">
        <v>0.248</v>
      </c>
      <c r="E4385">
        <v>150.261</v>
      </c>
      <c r="F4385">
        <v>0.30399999999999999</v>
      </c>
    </row>
    <row r="4386" spans="1:6" x14ac:dyDescent="0.2">
      <c r="A4386">
        <v>150.26599999999999</v>
      </c>
      <c r="B4386">
        <v>0.41</v>
      </c>
      <c r="C4386">
        <v>150.27000000000001</v>
      </c>
      <c r="D4386">
        <v>0.39500000000000002</v>
      </c>
      <c r="E4386">
        <v>150.27500000000001</v>
      </c>
      <c r="F4386">
        <v>0.45800000000000002</v>
      </c>
    </row>
    <row r="4387" spans="1:6" x14ac:dyDescent="0.2">
      <c r="A4387">
        <v>150.28</v>
      </c>
      <c r="B4387">
        <v>0.41499999999999998</v>
      </c>
      <c r="C4387">
        <v>150.285</v>
      </c>
      <c r="D4387">
        <v>0.42399999999999999</v>
      </c>
      <c r="E4387">
        <v>150.28899999999999</v>
      </c>
      <c r="F4387">
        <v>0.52100000000000002</v>
      </c>
    </row>
    <row r="4388" spans="1:6" x14ac:dyDescent="0.2">
      <c r="A4388">
        <v>150.29400000000001</v>
      </c>
      <c r="B4388">
        <v>0.47099999999999997</v>
      </c>
      <c r="C4388">
        <v>150.29900000000001</v>
      </c>
      <c r="D4388">
        <v>0.441</v>
      </c>
      <c r="E4388">
        <v>150.304</v>
      </c>
      <c r="F4388">
        <v>0.39900000000000002</v>
      </c>
    </row>
    <row r="4389" spans="1:6" x14ac:dyDescent="0.2">
      <c r="A4389">
        <v>150.30799999999999</v>
      </c>
      <c r="B4389">
        <v>0.318</v>
      </c>
      <c r="C4389">
        <v>150.31299999999999</v>
      </c>
      <c r="D4389">
        <v>0.35799999999999998</v>
      </c>
      <c r="E4389">
        <v>150.31800000000001</v>
      </c>
      <c r="F4389">
        <v>0.32</v>
      </c>
    </row>
    <row r="4390" spans="1:6" x14ac:dyDescent="0.2">
      <c r="A4390">
        <v>150.32300000000001</v>
      </c>
      <c r="B4390">
        <v>0.27500000000000002</v>
      </c>
      <c r="C4390">
        <v>150.327</v>
      </c>
      <c r="D4390">
        <v>0.255</v>
      </c>
      <c r="E4390">
        <v>150.33199999999999</v>
      </c>
      <c r="F4390">
        <v>0.26800000000000002</v>
      </c>
    </row>
    <row r="4391" spans="1:6" x14ac:dyDescent="0.2">
      <c r="A4391">
        <v>150.33699999999999</v>
      </c>
      <c r="B4391">
        <v>0.311</v>
      </c>
      <c r="C4391">
        <v>150.34200000000001</v>
      </c>
      <c r="D4391">
        <v>0.307</v>
      </c>
      <c r="E4391">
        <v>150.346</v>
      </c>
      <c r="F4391">
        <v>0.46</v>
      </c>
    </row>
    <row r="4392" spans="1:6" x14ac:dyDescent="0.2">
      <c r="A4392">
        <v>150.351</v>
      </c>
      <c r="B4392">
        <v>0.28899999999999998</v>
      </c>
      <c r="C4392">
        <v>150.35599999999999</v>
      </c>
      <c r="D4392">
        <v>0.45100000000000001</v>
      </c>
      <c r="E4392">
        <v>150.36099999999999</v>
      </c>
      <c r="F4392">
        <v>0.36799999999999999</v>
      </c>
    </row>
    <row r="4393" spans="1:6" x14ac:dyDescent="0.2">
      <c r="A4393">
        <v>150.36500000000001</v>
      </c>
      <c r="B4393">
        <v>0.30199999999999999</v>
      </c>
      <c r="C4393">
        <v>150.37</v>
      </c>
      <c r="D4393">
        <v>0.443</v>
      </c>
      <c r="E4393">
        <v>150.375</v>
      </c>
      <c r="F4393">
        <v>0.57199999999999995</v>
      </c>
    </row>
    <row r="4394" spans="1:6" x14ac:dyDescent="0.2">
      <c r="A4394">
        <v>150.38</v>
      </c>
      <c r="B4394">
        <v>0.36099999999999999</v>
      </c>
      <c r="C4394">
        <v>150.38399999999999</v>
      </c>
      <c r="D4394">
        <v>0.161</v>
      </c>
      <c r="E4394">
        <v>150.38900000000001</v>
      </c>
      <c r="F4394">
        <v>0.33800000000000002</v>
      </c>
    </row>
    <row r="4395" spans="1:6" x14ac:dyDescent="0.2">
      <c r="A4395">
        <v>150.39400000000001</v>
      </c>
      <c r="B4395">
        <v>0.29699999999999999</v>
      </c>
      <c r="C4395">
        <v>150.399</v>
      </c>
      <c r="D4395">
        <v>0.34399999999999997</v>
      </c>
      <c r="E4395">
        <v>150.40299999999999</v>
      </c>
      <c r="F4395">
        <v>0.41899999999999998</v>
      </c>
    </row>
    <row r="4396" spans="1:6" x14ac:dyDescent="0.2">
      <c r="A4396">
        <v>150.40799999999999</v>
      </c>
      <c r="B4396">
        <v>0.38300000000000001</v>
      </c>
      <c r="C4396">
        <v>150.41300000000001</v>
      </c>
      <c r="D4396">
        <v>0.42799999999999999</v>
      </c>
      <c r="E4396">
        <v>150.41800000000001</v>
      </c>
      <c r="F4396">
        <v>0.317</v>
      </c>
    </row>
    <row r="4397" spans="1:6" x14ac:dyDescent="0.2">
      <c r="A4397">
        <v>150.422</v>
      </c>
      <c r="B4397">
        <v>0.34200000000000003</v>
      </c>
      <c r="C4397">
        <v>150.42699999999999</v>
      </c>
      <c r="D4397">
        <v>0.33400000000000002</v>
      </c>
      <c r="E4397">
        <v>150.43199999999999</v>
      </c>
      <c r="F4397">
        <v>0.253</v>
      </c>
    </row>
    <row r="4398" spans="1:6" x14ac:dyDescent="0.2">
      <c r="A4398">
        <v>150.43700000000001</v>
      </c>
      <c r="B4398">
        <v>0.218</v>
      </c>
      <c r="C4398">
        <v>150.441</v>
      </c>
      <c r="D4398">
        <v>0.185</v>
      </c>
      <c r="E4398">
        <v>150.446</v>
      </c>
      <c r="F4398">
        <v>0.191</v>
      </c>
    </row>
    <row r="4399" spans="1:6" x14ac:dyDescent="0.2">
      <c r="A4399">
        <v>150.45099999999999</v>
      </c>
      <c r="B4399">
        <v>0.19700000000000001</v>
      </c>
      <c r="C4399">
        <v>150.45599999999999</v>
      </c>
      <c r="D4399">
        <v>0.14699999999999999</v>
      </c>
      <c r="E4399">
        <v>150.46</v>
      </c>
      <c r="F4399">
        <v>0.191</v>
      </c>
    </row>
    <row r="4400" spans="1:6" x14ac:dyDescent="0.2">
      <c r="A4400">
        <v>150.465</v>
      </c>
      <c r="B4400">
        <v>0.16800000000000001</v>
      </c>
      <c r="C4400">
        <v>150.47</v>
      </c>
      <c r="D4400">
        <v>0.13900000000000001</v>
      </c>
      <c r="E4400">
        <v>150.47499999999999</v>
      </c>
      <c r="F4400">
        <v>0.16</v>
      </c>
    </row>
    <row r="4401" spans="1:6" x14ac:dyDescent="0.2">
      <c r="A4401">
        <v>150.47900000000001</v>
      </c>
      <c r="B4401">
        <v>0.128</v>
      </c>
      <c r="C4401">
        <v>150.48400000000001</v>
      </c>
      <c r="D4401">
        <v>0.184</v>
      </c>
      <c r="E4401">
        <v>150.489</v>
      </c>
      <c r="F4401">
        <v>0.28199999999999997</v>
      </c>
    </row>
    <row r="4402" spans="1:6" x14ac:dyDescent="0.2">
      <c r="A4402">
        <v>150.494</v>
      </c>
      <c r="B4402">
        <v>0.17899999999999999</v>
      </c>
      <c r="C4402">
        <v>150.49799999999999</v>
      </c>
      <c r="D4402">
        <v>0.37</v>
      </c>
      <c r="E4402">
        <v>150.50299999999999</v>
      </c>
      <c r="F4402">
        <v>0.28599999999999998</v>
      </c>
    </row>
    <row r="4403" spans="1:6" x14ac:dyDescent="0.2">
      <c r="A4403">
        <v>150.50800000000001</v>
      </c>
      <c r="B4403">
        <v>0.25900000000000001</v>
      </c>
      <c r="C4403">
        <v>150.51300000000001</v>
      </c>
      <c r="D4403">
        <v>0.41599999999999998</v>
      </c>
      <c r="E4403">
        <v>150.517</v>
      </c>
      <c r="F4403">
        <v>0.311</v>
      </c>
    </row>
    <row r="4404" spans="1:6" x14ac:dyDescent="0.2">
      <c r="A4404">
        <v>150.52199999999999</v>
      </c>
      <c r="B4404">
        <v>0.25600000000000001</v>
      </c>
      <c r="C4404">
        <v>150.52699999999999</v>
      </c>
      <c r="D4404">
        <v>0.16700000000000001</v>
      </c>
      <c r="E4404">
        <v>150.53100000000001</v>
      </c>
      <c r="F4404">
        <v>0.157</v>
      </c>
    </row>
    <row r="4405" spans="1:6" x14ac:dyDescent="0.2">
      <c r="A4405">
        <v>150.536</v>
      </c>
      <c r="B4405">
        <v>0.23799999999999999</v>
      </c>
      <c r="C4405">
        <v>150.541</v>
      </c>
      <c r="D4405">
        <v>0.217</v>
      </c>
      <c r="E4405">
        <v>150.54599999999999</v>
      </c>
      <c r="F4405">
        <v>0.26500000000000001</v>
      </c>
    </row>
    <row r="4406" spans="1:6" x14ac:dyDescent="0.2">
      <c r="A4406">
        <v>150.55000000000001</v>
      </c>
      <c r="B4406">
        <v>0.253</v>
      </c>
      <c r="C4406">
        <v>150.55500000000001</v>
      </c>
      <c r="D4406">
        <v>0.19</v>
      </c>
      <c r="E4406">
        <v>150.56</v>
      </c>
      <c r="F4406">
        <v>2.4E-2</v>
      </c>
    </row>
    <row r="4407" spans="1:6" x14ac:dyDescent="0.2">
      <c r="A4407">
        <v>150.565</v>
      </c>
      <c r="B4407">
        <v>1.6E-2</v>
      </c>
      <c r="C4407">
        <v>0</v>
      </c>
      <c r="D4407">
        <v>0</v>
      </c>
      <c r="E4407">
        <v>0</v>
      </c>
      <c r="F4407">
        <v>0</v>
      </c>
    </row>
    <row r="4408" spans="1:6" x14ac:dyDescent="0.2">
      <c r="A4408">
        <v>0</v>
      </c>
      <c r="B4408">
        <v>0</v>
      </c>
      <c r="C4408">
        <v>0</v>
      </c>
      <c r="D4408">
        <v>0</v>
      </c>
      <c r="E4408">
        <v>0</v>
      </c>
      <c r="F4408">
        <v>0</v>
      </c>
    </row>
    <row r="4410" spans="1:6" x14ac:dyDescent="0.2">
      <c r="A4410" t="s">
        <v>106</v>
      </c>
    </row>
    <row r="4411" spans="1:6" x14ac:dyDescent="0.2">
      <c r="A4411" t="s">
        <v>107</v>
      </c>
    </row>
    <row r="4412" spans="1:6" x14ac:dyDescent="0.2">
      <c r="A4412" t="s">
        <v>108</v>
      </c>
    </row>
    <row r="4413" spans="1:6" x14ac:dyDescent="0.2">
      <c r="A4413">
        <v>150.57300000000001</v>
      </c>
      <c r="B4413">
        <v>4.3999999999999997E-2</v>
      </c>
      <c r="C4413">
        <v>150.577</v>
      </c>
      <c r="D4413">
        <v>8.2000000000000003E-2</v>
      </c>
      <c r="E4413">
        <v>150.58199999999999</v>
      </c>
      <c r="F4413">
        <v>0.28999999999999998</v>
      </c>
    </row>
    <row r="4414" spans="1:6" x14ac:dyDescent="0.2">
      <c r="A4414">
        <v>150.58699999999999</v>
      </c>
      <c r="B4414">
        <v>0.30199999999999999</v>
      </c>
      <c r="C4414">
        <v>150.59200000000001</v>
      </c>
      <c r="D4414">
        <v>0.22</v>
      </c>
      <c r="E4414">
        <v>150.596</v>
      </c>
      <c r="F4414">
        <v>0.23200000000000001</v>
      </c>
    </row>
    <row r="4415" spans="1:6" x14ac:dyDescent="0.2">
      <c r="A4415">
        <v>150.601</v>
      </c>
      <c r="B4415">
        <v>0.31900000000000001</v>
      </c>
      <c r="C4415">
        <v>150.60599999999999</v>
      </c>
      <c r="D4415">
        <v>0.23</v>
      </c>
      <c r="E4415">
        <v>150.61099999999999</v>
      </c>
      <c r="F4415">
        <v>0.11600000000000001</v>
      </c>
    </row>
    <row r="4416" spans="1:6" x14ac:dyDescent="0.2">
      <c r="A4416">
        <v>150.61500000000001</v>
      </c>
      <c r="B4416">
        <v>0.125</v>
      </c>
      <c r="C4416">
        <v>150.62</v>
      </c>
      <c r="D4416">
        <v>0.22800000000000001</v>
      </c>
      <c r="E4416">
        <v>150.625</v>
      </c>
      <c r="F4416">
        <v>0.25900000000000001</v>
      </c>
    </row>
    <row r="4417" spans="1:6" x14ac:dyDescent="0.2">
      <c r="A4417">
        <v>150.62899999999999</v>
      </c>
      <c r="B4417">
        <v>0.27800000000000002</v>
      </c>
      <c r="C4417">
        <v>150.63399999999999</v>
      </c>
      <c r="D4417">
        <v>0.128</v>
      </c>
      <c r="E4417">
        <v>150.63900000000001</v>
      </c>
      <c r="F4417">
        <v>0.16</v>
      </c>
    </row>
    <row r="4418" spans="1:6" x14ac:dyDescent="0.2">
      <c r="A4418">
        <v>150.64400000000001</v>
      </c>
      <c r="B4418">
        <v>0.33</v>
      </c>
      <c r="C4418">
        <v>150.648</v>
      </c>
      <c r="D4418">
        <v>0.32600000000000001</v>
      </c>
      <c r="E4418">
        <v>150.65299999999999</v>
      </c>
      <c r="F4418">
        <v>0.34200000000000003</v>
      </c>
    </row>
    <row r="4419" spans="1:6" x14ac:dyDescent="0.2">
      <c r="A4419">
        <v>150.65799999999999</v>
      </c>
      <c r="B4419">
        <v>0.33200000000000002</v>
      </c>
      <c r="C4419">
        <v>150.66300000000001</v>
      </c>
      <c r="D4419">
        <v>0.433</v>
      </c>
      <c r="E4419">
        <v>150.667</v>
      </c>
      <c r="F4419">
        <v>0.30299999999999999</v>
      </c>
    </row>
    <row r="4420" spans="1:6" x14ac:dyDescent="0.2">
      <c r="A4420">
        <v>150.672</v>
      </c>
      <c r="B4420">
        <v>0.28000000000000003</v>
      </c>
      <c r="C4420">
        <v>150.67699999999999</v>
      </c>
      <c r="D4420">
        <v>0.437</v>
      </c>
      <c r="E4420">
        <v>150.68199999999999</v>
      </c>
      <c r="F4420">
        <v>0.43</v>
      </c>
    </row>
    <row r="4421" spans="1:6" x14ac:dyDescent="0.2">
      <c r="A4421">
        <v>150.68600000000001</v>
      </c>
      <c r="B4421">
        <v>0.48899999999999999</v>
      </c>
      <c r="C4421">
        <v>150.691</v>
      </c>
      <c r="D4421">
        <v>0.441</v>
      </c>
      <c r="E4421">
        <v>150.696</v>
      </c>
      <c r="F4421">
        <v>0.442</v>
      </c>
    </row>
    <row r="4422" spans="1:6" x14ac:dyDescent="0.2">
      <c r="A4422">
        <v>150.69999999999999</v>
      </c>
      <c r="B4422">
        <v>0.36299999999999999</v>
      </c>
      <c r="C4422">
        <v>150.70500000000001</v>
      </c>
      <c r="D4422">
        <v>0.41499999999999998</v>
      </c>
      <c r="E4422">
        <v>150.71</v>
      </c>
      <c r="F4422">
        <v>0.47199999999999998</v>
      </c>
    </row>
    <row r="4423" spans="1:6" x14ac:dyDescent="0.2">
      <c r="A4423">
        <v>150.715</v>
      </c>
      <c r="B4423">
        <v>0.51700000000000002</v>
      </c>
      <c r="C4423">
        <v>150.71899999999999</v>
      </c>
      <c r="D4423">
        <v>0.41399999999999998</v>
      </c>
      <c r="E4423">
        <v>150.72399999999999</v>
      </c>
      <c r="F4423">
        <v>0.441</v>
      </c>
    </row>
    <row r="4424" spans="1:6" x14ac:dyDescent="0.2">
      <c r="A4424">
        <v>150.72900000000001</v>
      </c>
      <c r="B4424">
        <v>0.36799999999999999</v>
      </c>
      <c r="C4424">
        <v>150.73400000000001</v>
      </c>
      <c r="D4424">
        <v>0.317</v>
      </c>
      <c r="E4424">
        <v>150.738</v>
      </c>
      <c r="F4424">
        <v>0.23599999999999999</v>
      </c>
    </row>
    <row r="4425" spans="1:6" x14ac:dyDescent="0.2">
      <c r="A4425">
        <v>150.74299999999999</v>
      </c>
      <c r="B4425">
        <v>0.43</v>
      </c>
      <c r="C4425">
        <v>150.74799999999999</v>
      </c>
      <c r="D4425">
        <v>0.51200000000000001</v>
      </c>
      <c r="E4425">
        <v>150.75200000000001</v>
      </c>
      <c r="F4425">
        <v>0.40200000000000002</v>
      </c>
    </row>
    <row r="4426" spans="1:6" x14ac:dyDescent="0.2">
      <c r="A4426">
        <v>150.75700000000001</v>
      </c>
      <c r="B4426">
        <v>0.318</v>
      </c>
      <c r="C4426">
        <v>150.762</v>
      </c>
      <c r="D4426">
        <v>0.16600000000000001</v>
      </c>
      <c r="E4426">
        <v>150.767</v>
      </c>
      <c r="F4426">
        <v>0.18099999999999999</v>
      </c>
    </row>
    <row r="4427" spans="1:6" x14ac:dyDescent="0.2">
      <c r="A4427">
        <v>150.77099999999999</v>
      </c>
      <c r="B4427">
        <v>0.23899999999999999</v>
      </c>
      <c r="C4427">
        <v>150.77600000000001</v>
      </c>
      <c r="D4427">
        <v>0.317</v>
      </c>
      <c r="E4427">
        <v>150.78100000000001</v>
      </c>
      <c r="F4427">
        <v>0.35499999999999998</v>
      </c>
    </row>
    <row r="4428" spans="1:6" x14ac:dyDescent="0.2">
      <c r="A4428">
        <v>150.786</v>
      </c>
      <c r="B4428">
        <v>0.308</v>
      </c>
      <c r="C4428">
        <v>150.79</v>
      </c>
      <c r="D4428">
        <v>0.253</v>
      </c>
      <c r="E4428">
        <v>150.79499999999999</v>
      </c>
      <c r="F4428">
        <v>0.24399999999999999</v>
      </c>
    </row>
    <row r="4429" spans="1:6" x14ac:dyDescent="0.2">
      <c r="A4429">
        <v>150.80000000000001</v>
      </c>
      <c r="B4429">
        <v>0.224</v>
      </c>
      <c r="C4429">
        <v>150.80500000000001</v>
      </c>
      <c r="D4429">
        <v>0.29699999999999999</v>
      </c>
      <c r="E4429">
        <v>150.809</v>
      </c>
      <c r="F4429">
        <v>0.46200000000000002</v>
      </c>
    </row>
    <row r="4430" spans="1:6" x14ac:dyDescent="0.2">
      <c r="A4430">
        <v>150.81399999999999</v>
      </c>
      <c r="B4430">
        <v>0.35499999999999998</v>
      </c>
      <c r="C4430">
        <v>150.81899999999999</v>
      </c>
      <c r="D4430">
        <v>0.42799999999999999</v>
      </c>
      <c r="E4430">
        <v>150.82300000000001</v>
      </c>
      <c r="F4430">
        <v>0.45700000000000002</v>
      </c>
    </row>
    <row r="4431" spans="1:6" x14ac:dyDescent="0.2">
      <c r="A4431">
        <v>150.828</v>
      </c>
      <c r="B4431">
        <v>0.255</v>
      </c>
      <c r="C4431">
        <v>150.833</v>
      </c>
      <c r="D4431">
        <v>0.23100000000000001</v>
      </c>
      <c r="E4431">
        <v>150.83799999999999</v>
      </c>
      <c r="F4431">
        <v>0.40699999999999997</v>
      </c>
    </row>
    <row r="4432" spans="1:6" x14ac:dyDescent="0.2">
      <c r="A4432">
        <v>150.84200000000001</v>
      </c>
      <c r="B4432">
        <v>0.19700000000000001</v>
      </c>
      <c r="C4432">
        <v>150.84700000000001</v>
      </c>
      <c r="D4432">
        <v>0.216</v>
      </c>
      <c r="E4432">
        <v>150.852</v>
      </c>
      <c r="F4432">
        <v>0.22900000000000001</v>
      </c>
    </row>
    <row r="4433" spans="1:6" x14ac:dyDescent="0.2">
      <c r="A4433">
        <v>150.857</v>
      </c>
      <c r="B4433">
        <v>0.23300000000000001</v>
      </c>
      <c r="C4433">
        <v>150.86099999999999</v>
      </c>
      <c r="D4433">
        <v>0.17499999999999999</v>
      </c>
      <c r="E4433">
        <v>150.86600000000001</v>
      </c>
      <c r="F4433">
        <v>0.20300000000000001</v>
      </c>
    </row>
    <row r="4434" spans="1:6" x14ac:dyDescent="0.2">
      <c r="A4434">
        <v>150.87100000000001</v>
      </c>
      <c r="B4434">
        <v>0.17399999999999999</v>
      </c>
      <c r="C4434">
        <v>150.875</v>
      </c>
      <c r="D4434">
        <v>0.22800000000000001</v>
      </c>
      <c r="E4434">
        <v>150.88</v>
      </c>
      <c r="F4434">
        <v>0.29899999999999999</v>
      </c>
    </row>
    <row r="4435" spans="1:6" x14ac:dyDescent="0.2">
      <c r="A4435">
        <v>150.88499999999999</v>
      </c>
      <c r="B4435">
        <v>0.317</v>
      </c>
      <c r="C4435">
        <v>150.88999999999999</v>
      </c>
      <c r="D4435">
        <v>0.25800000000000001</v>
      </c>
      <c r="E4435">
        <v>150.89400000000001</v>
      </c>
      <c r="F4435">
        <v>0.39800000000000002</v>
      </c>
    </row>
    <row r="4436" spans="1:6" x14ac:dyDescent="0.2">
      <c r="A4436">
        <v>150.899</v>
      </c>
      <c r="B4436">
        <v>0.34799999999999998</v>
      </c>
      <c r="C4436">
        <v>150.904</v>
      </c>
      <c r="D4436">
        <v>0.36899999999999999</v>
      </c>
      <c r="E4436">
        <v>150.90899999999999</v>
      </c>
      <c r="F4436">
        <v>0.46700000000000003</v>
      </c>
    </row>
    <row r="4437" spans="1:6" x14ac:dyDescent="0.2">
      <c r="A4437">
        <v>150.91300000000001</v>
      </c>
      <c r="B4437">
        <v>0.48399999999999999</v>
      </c>
      <c r="C4437">
        <v>150.91800000000001</v>
      </c>
      <c r="D4437">
        <v>0.34200000000000003</v>
      </c>
      <c r="E4437">
        <v>150.923</v>
      </c>
      <c r="F4437">
        <v>0.30399999999999999</v>
      </c>
    </row>
    <row r="4438" spans="1:6" x14ac:dyDescent="0.2">
      <c r="A4438">
        <v>150.92699999999999</v>
      </c>
      <c r="B4438">
        <v>0.36099999999999999</v>
      </c>
      <c r="C4438">
        <v>150.93199999999999</v>
      </c>
      <c r="D4438">
        <v>0.29199999999999998</v>
      </c>
      <c r="E4438">
        <v>150.93700000000001</v>
      </c>
      <c r="F4438">
        <v>0.32400000000000001</v>
      </c>
    </row>
    <row r="4439" spans="1:6" x14ac:dyDescent="0.2">
      <c r="A4439">
        <v>150.94200000000001</v>
      </c>
      <c r="B4439">
        <v>0.33200000000000002</v>
      </c>
      <c r="C4439">
        <v>150.946</v>
      </c>
      <c r="D4439">
        <v>0.30499999999999999</v>
      </c>
      <c r="E4439">
        <v>150.95099999999999</v>
      </c>
      <c r="F4439">
        <v>0.27100000000000002</v>
      </c>
    </row>
    <row r="4440" spans="1:6" x14ac:dyDescent="0.2">
      <c r="A4440">
        <v>150.95599999999999</v>
      </c>
      <c r="B4440">
        <v>0.30199999999999999</v>
      </c>
      <c r="C4440">
        <v>150.96100000000001</v>
      </c>
      <c r="D4440">
        <v>0.30099999999999999</v>
      </c>
      <c r="E4440">
        <v>150.965</v>
      </c>
      <c r="F4440">
        <v>0.249</v>
      </c>
    </row>
    <row r="4441" spans="1:6" x14ac:dyDescent="0.2">
      <c r="A4441">
        <v>150.97</v>
      </c>
      <c r="B4441">
        <v>0.35499999999999998</v>
      </c>
      <c r="C4441">
        <v>150.97499999999999</v>
      </c>
      <c r="D4441">
        <v>0.34899999999999998</v>
      </c>
      <c r="E4441">
        <v>150.97999999999999</v>
      </c>
      <c r="F4441">
        <v>0.28699999999999998</v>
      </c>
    </row>
    <row r="4442" spans="1:6" x14ac:dyDescent="0.2">
      <c r="A4442">
        <v>150.98400000000001</v>
      </c>
      <c r="B4442">
        <v>0.34</v>
      </c>
      <c r="C4442">
        <v>150.989</v>
      </c>
      <c r="D4442">
        <v>0.24399999999999999</v>
      </c>
      <c r="E4442">
        <v>150.994</v>
      </c>
      <c r="F4442">
        <v>0.371</v>
      </c>
    </row>
    <row r="4443" spans="1:6" x14ac:dyDescent="0.2">
      <c r="A4443">
        <v>150.99799999999999</v>
      </c>
      <c r="B4443">
        <v>0.19500000000000001</v>
      </c>
      <c r="C4443">
        <v>151.00299999999999</v>
      </c>
      <c r="D4443">
        <v>0.27800000000000002</v>
      </c>
      <c r="E4443">
        <v>151.00800000000001</v>
      </c>
      <c r="F4443">
        <v>0.39800000000000002</v>
      </c>
    </row>
    <row r="4444" spans="1:6" x14ac:dyDescent="0.2">
      <c r="A4444">
        <v>151.01300000000001</v>
      </c>
      <c r="B4444">
        <v>0.373</v>
      </c>
      <c r="C4444">
        <v>151.017</v>
      </c>
      <c r="D4444">
        <v>0.35199999999999998</v>
      </c>
      <c r="E4444">
        <v>151.02199999999999</v>
      </c>
      <c r="F4444">
        <v>0.34100000000000003</v>
      </c>
    </row>
    <row r="4445" spans="1:6" x14ac:dyDescent="0.2">
      <c r="A4445">
        <v>151.02699999999999</v>
      </c>
      <c r="B4445">
        <v>0.434</v>
      </c>
      <c r="C4445">
        <v>151.03200000000001</v>
      </c>
      <c r="D4445">
        <v>0.30199999999999999</v>
      </c>
      <c r="E4445">
        <v>151.036</v>
      </c>
      <c r="F4445">
        <v>0.442</v>
      </c>
    </row>
    <row r="4446" spans="1:6" x14ac:dyDescent="0.2">
      <c r="A4446">
        <v>151.041</v>
      </c>
      <c r="B4446">
        <v>0.502</v>
      </c>
      <c r="C4446">
        <v>151.04599999999999</v>
      </c>
      <c r="D4446">
        <v>0.42599999999999999</v>
      </c>
      <c r="E4446">
        <v>151.05000000000001</v>
      </c>
      <c r="F4446">
        <v>0.501</v>
      </c>
    </row>
    <row r="4447" spans="1:6" x14ac:dyDescent="0.2">
      <c r="A4447">
        <v>151.05500000000001</v>
      </c>
      <c r="B4447">
        <v>0.439</v>
      </c>
      <c r="C4447">
        <v>151.06</v>
      </c>
      <c r="D4447">
        <v>0.29899999999999999</v>
      </c>
      <c r="E4447">
        <v>151.065</v>
      </c>
      <c r="F4447">
        <v>0.39</v>
      </c>
    </row>
    <row r="4448" spans="1:6" x14ac:dyDescent="0.2">
      <c r="A4448">
        <v>151.06899999999999</v>
      </c>
      <c r="B4448">
        <v>0.41899999999999998</v>
      </c>
      <c r="C4448">
        <v>151.07400000000001</v>
      </c>
      <c r="D4448">
        <v>0.39</v>
      </c>
      <c r="E4448">
        <v>151.07900000000001</v>
      </c>
      <c r="F4448">
        <v>0.34200000000000003</v>
      </c>
    </row>
    <row r="4449" spans="1:6" x14ac:dyDescent="0.2">
      <c r="A4449">
        <v>151.084</v>
      </c>
      <c r="B4449">
        <v>0.38200000000000001</v>
      </c>
      <c r="C4449">
        <v>151.08799999999999</v>
      </c>
      <c r="D4449">
        <v>0.41699999999999998</v>
      </c>
      <c r="E4449">
        <v>151.09299999999999</v>
      </c>
      <c r="F4449">
        <v>0.48799999999999999</v>
      </c>
    </row>
    <row r="4450" spans="1:6" x14ac:dyDescent="0.2">
      <c r="A4450">
        <v>151.09800000000001</v>
      </c>
      <c r="B4450">
        <v>0.45900000000000002</v>
      </c>
      <c r="C4450">
        <v>151.10300000000001</v>
      </c>
      <c r="D4450">
        <v>0.33200000000000002</v>
      </c>
      <c r="E4450">
        <v>151.107</v>
      </c>
      <c r="F4450">
        <v>9.2999999999999999E-2</v>
      </c>
    </row>
    <row r="4451" spans="1:6" x14ac:dyDescent="0.2">
      <c r="A4451">
        <v>151.11199999999999</v>
      </c>
      <c r="B4451">
        <v>0.27100000000000002</v>
      </c>
      <c r="C4451">
        <v>151.11699999999999</v>
      </c>
      <c r="D4451">
        <v>0.377</v>
      </c>
      <c r="E4451">
        <v>151.12100000000001</v>
      </c>
      <c r="F4451">
        <v>0.41399999999999998</v>
      </c>
    </row>
    <row r="4452" spans="1:6" x14ac:dyDescent="0.2">
      <c r="A4452">
        <v>151.126</v>
      </c>
      <c r="B4452">
        <v>0.40100000000000002</v>
      </c>
      <c r="C4452">
        <v>151.131</v>
      </c>
      <c r="D4452">
        <v>0.35599999999999998</v>
      </c>
      <c r="E4452">
        <v>151.136</v>
      </c>
      <c r="F4452">
        <v>0.32100000000000001</v>
      </c>
    </row>
    <row r="4453" spans="1:6" x14ac:dyDescent="0.2">
      <c r="A4453">
        <v>151.13999999999999</v>
      </c>
      <c r="B4453">
        <v>0.23599999999999999</v>
      </c>
      <c r="C4453">
        <v>151.14500000000001</v>
      </c>
      <c r="D4453">
        <v>0.23899999999999999</v>
      </c>
      <c r="E4453">
        <v>151.15</v>
      </c>
      <c r="F4453">
        <v>0.307</v>
      </c>
    </row>
    <row r="4454" spans="1:6" x14ac:dyDescent="0.2">
      <c r="A4454">
        <v>151.155</v>
      </c>
      <c r="B4454">
        <v>0.253</v>
      </c>
      <c r="C4454">
        <v>151.15899999999999</v>
      </c>
      <c r="D4454">
        <v>0.22600000000000001</v>
      </c>
      <c r="E4454">
        <v>151.16399999999999</v>
      </c>
      <c r="F4454">
        <v>0.32100000000000001</v>
      </c>
    </row>
    <row r="4455" spans="1:6" x14ac:dyDescent="0.2">
      <c r="A4455">
        <v>151.16900000000001</v>
      </c>
      <c r="B4455">
        <v>0.317</v>
      </c>
      <c r="C4455">
        <v>151.173</v>
      </c>
      <c r="D4455">
        <v>0.27400000000000002</v>
      </c>
      <c r="E4455">
        <v>151.178</v>
      </c>
      <c r="F4455">
        <v>0.38800000000000001</v>
      </c>
    </row>
    <row r="4456" spans="1:6" x14ac:dyDescent="0.2">
      <c r="A4456">
        <v>151.18299999999999</v>
      </c>
      <c r="B4456">
        <v>0.36199999999999999</v>
      </c>
      <c r="C4456">
        <v>151.18799999999999</v>
      </c>
      <c r="D4456">
        <v>0.28000000000000003</v>
      </c>
      <c r="E4456">
        <v>151.19200000000001</v>
      </c>
      <c r="F4456">
        <v>0.33400000000000002</v>
      </c>
    </row>
    <row r="4457" spans="1:6" x14ac:dyDescent="0.2">
      <c r="A4457">
        <v>151.197</v>
      </c>
      <c r="B4457">
        <v>0.40600000000000003</v>
      </c>
      <c r="C4457">
        <v>151.202</v>
      </c>
      <c r="D4457">
        <v>0.46899999999999997</v>
      </c>
      <c r="E4457">
        <v>151.20699999999999</v>
      </c>
      <c r="F4457">
        <v>0.40300000000000002</v>
      </c>
    </row>
    <row r="4458" spans="1:6" x14ac:dyDescent="0.2">
      <c r="A4458">
        <v>151.21100000000001</v>
      </c>
      <c r="B4458">
        <v>0.33200000000000002</v>
      </c>
      <c r="C4458">
        <v>151.21600000000001</v>
      </c>
      <c r="D4458">
        <v>0.33100000000000002</v>
      </c>
      <c r="E4458">
        <v>151.221</v>
      </c>
      <c r="F4458">
        <v>0.29399999999999998</v>
      </c>
    </row>
    <row r="4459" spans="1:6" x14ac:dyDescent="0.2">
      <c r="A4459">
        <v>151.22499999999999</v>
      </c>
      <c r="B4459">
        <v>0.189</v>
      </c>
      <c r="C4459">
        <v>151.22999999999999</v>
      </c>
      <c r="D4459">
        <v>0.248</v>
      </c>
      <c r="E4459">
        <v>151.23500000000001</v>
      </c>
      <c r="F4459">
        <v>0.20300000000000001</v>
      </c>
    </row>
    <row r="4460" spans="1:6" x14ac:dyDescent="0.2">
      <c r="A4460">
        <v>151.24</v>
      </c>
      <c r="B4460">
        <v>0.36</v>
      </c>
      <c r="C4460">
        <v>151.244</v>
      </c>
      <c r="D4460">
        <v>0.441</v>
      </c>
      <c r="E4460">
        <v>151.249</v>
      </c>
      <c r="F4460">
        <v>0.41799999999999998</v>
      </c>
    </row>
    <row r="4461" spans="1:6" x14ac:dyDescent="0.2">
      <c r="A4461">
        <v>151.25399999999999</v>
      </c>
      <c r="B4461">
        <v>0.32900000000000001</v>
      </c>
      <c r="C4461">
        <v>151.25899999999999</v>
      </c>
      <c r="D4461">
        <v>0.32800000000000001</v>
      </c>
      <c r="E4461">
        <v>151.26300000000001</v>
      </c>
      <c r="F4461">
        <v>0.36599999999999999</v>
      </c>
    </row>
    <row r="4462" spans="1:6" x14ac:dyDescent="0.2">
      <c r="A4462">
        <v>151.268</v>
      </c>
      <c r="B4462">
        <v>0.35099999999999998</v>
      </c>
      <c r="C4462">
        <v>151.273</v>
      </c>
      <c r="D4462">
        <v>0.4</v>
      </c>
      <c r="E4462">
        <v>151.27799999999999</v>
      </c>
      <c r="F4462">
        <v>0.34699999999999998</v>
      </c>
    </row>
    <row r="4463" spans="1:6" x14ac:dyDescent="0.2">
      <c r="A4463">
        <v>151.28200000000001</v>
      </c>
      <c r="B4463">
        <v>0.39700000000000002</v>
      </c>
      <c r="C4463">
        <v>151.28700000000001</v>
      </c>
      <c r="D4463">
        <v>0.308</v>
      </c>
      <c r="E4463">
        <v>151.292</v>
      </c>
      <c r="F4463">
        <v>0.42199999999999999</v>
      </c>
    </row>
    <row r="4464" spans="1:6" x14ac:dyDescent="0.2">
      <c r="A4464">
        <v>151.29599999999999</v>
      </c>
      <c r="B4464">
        <v>0.443</v>
      </c>
      <c r="C4464">
        <v>151.30099999999999</v>
      </c>
      <c r="D4464">
        <v>0.35299999999999998</v>
      </c>
      <c r="E4464">
        <v>151.30600000000001</v>
      </c>
      <c r="F4464">
        <v>0.36299999999999999</v>
      </c>
    </row>
    <row r="4465" spans="1:6" x14ac:dyDescent="0.2">
      <c r="A4465">
        <v>151.31100000000001</v>
      </c>
      <c r="B4465">
        <v>0.35799999999999998</v>
      </c>
      <c r="C4465">
        <v>151.315</v>
      </c>
      <c r="D4465">
        <v>0.222</v>
      </c>
      <c r="E4465">
        <v>151.32</v>
      </c>
      <c r="F4465">
        <v>0.26500000000000001</v>
      </c>
    </row>
    <row r="4466" spans="1:6" x14ac:dyDescent="0.2">
      <c r="A4466">
        <v>151.32499999999999</v>
      </c>
      <c r="B4466">
        <v>0.39900000000000002</v>
      </c>
      <c r="C4466">
        <v>151.33000000000001</v>
      </c>
      <c r="D4466">
        <v>0.379</v>
      </c>
      <c r="E4466">
        <v>151.334</v>
      </c>
      <c r="F4466">
        <v>0.318</v>
      </c>
    </row>
    <row r="4467" spans="1:6" x14ac:dyDescent="0.2">
      <c r="A4467">
        <v>151.339</v>
      </c>
      <c r="B4467">
        <v>0.32600000000000001</v>
      </c>
      <c r="C4467">
        <v>151.34399999999999</v>
      </c>
      <c r="D4467">
        <v>0.42899999999999999</v>
      </c>
      <c r="E4467">
        <v>151.34800000000001</v>
      </c>
      <c r="F4467">
        <v>0.38200000000000001</v>
      </c>
    </row>
    <row r="4468" spans="1:6" x14ac:dyDescent="0.2">
      <c r="A4468">
        <v>151.35300000000001</v>
      </c>
      <c r="B4468">
        <v>0.44900000000000001</v>
      </c>
      <c r="C4468">
        <v>151.358</v>
      </c>
      <c r="D4468">
        <v>0.44700000000000001</v>
      </c>
      <c r="E4468">
        <v>151.363</v>
      </c>
      <c r="F4468">
        <v>0.50900000000000001</v>
      </c>
    </row>
    <row r="4469" spans="1:6" x14ac:dyDescent="0.2">
      <c r="A4469">
        <v>151.36699999999999</v>
      </c>
      <c r="B4469">
        <v>0.41599999999999998</v>
      </c>
      <c r="C4469">
        <v>151.37200000000001</v>
      </c>
      <c r="D4469">
        <v>0.26</v>
      </c>
      <c r="E4469">
        <v>151.37700000000001</v>
      </c>
      <c r="F4469">
        <v>0.41899999999999998</v>
      </c>
    </row>
    <row r="4470" spans="1:6" x14ac:dyDescent="0.2">
      <c r="A4470">
        <v>151.38200000000001</v>
      </c>
      <c r="B4470">
        <v>0.505</v>
      </c>
      <c r="C4470">
        <v>151.386</v>
      </c>
      <c r="D4470">
        <v>0.49199999999999999</v>
      </c>
      <c r="E4470">
        <v>151.39099999999999</v>
      </c>
      <c r="F4470">
        <v>0.39200000000000002</v>
      </c>
    </row>
    <row r="4471" spans="1:6" x14ac:dyDescent="0.2">
      <c r="A4471">
        <v>151.39599999999999</v>
      </c>
      <c r="B4471">
        <v>0.30299999999999999</v>
      </c>
      <c r="C4471">
        <v>151.40100000000001</v>
      </c>
      <c r="D4471">
        <v>0.33800000000000002</v>
      </c>
      <c r="E4471">
        <v>151.405</v>
      </c>
      <c r="F4471">
        <v>0.248</v>
      </c>
    </row>
    <row r="4472" spans="1:6" x14ac:dyDescent="0.2">
      <c r="A4472">
        <v>151.41</v>
      </c>
      <c r="B4472">
        <v>0.129</v>
      </c>
      <c r="C4472">
        <v>151.41499999999999</v>
      </c>
      <c r="D4472">
        <v>0.22800000000000001</v>
      </c>
      <c r="E4472">
        <v>151.41900000000001</v>
      </c>
      <c r="F4472">
        <v>0.28499999999999998</v>
      </c>
    </row>
    <row r="4473" spans="1:6" x14ac:dyDescent="0.2">
      <c r="A4473">
        <v>151.42400000000001</v>
      </c>
      <c r="B4473">
        <v>0.36</v>
      </c>
      <c r="C4473">
        <v>151.429</v>
      </c>
      <c r="D4473">
        <v>0.30299999999999999</v>
      </c>
      <c r="E4473">
        <v>151.434</v>
      </c>
      <c r="F4473">
        <v>0.26200000000000001</v>
      </c>
    </row>
    <row r="4474" spans="1:6" x14ac:dyDescent="0.2">
      <c r="A4474">
        <v>151.43799999999999</v>
      </c>
      <c r="B4474">
        <v>0.313</v>
      </c>
      <c r="C4474">
        <v>151.44300000000001</v>
      </c>
      <c r="D4474">
        <v>0.28899999999999998</v>
      </c>
      <c r="E4474">
        <v>151.44800000000001</v>
      </c>
      <c r="F4474">
        <v>0.318</v>
      </c>
    </row>
    <row r="4475" spans="1:6" x14ac:dyDescent="0.2">
      <c r="A4475">
        <v>151.453</v>
      </c>
      <c r="B4475">
        <v>0.25900000000000001</v>
      </c>
      <c r="C4475">
        <v>151.45699999999999</v>
      </c>
      <c r="D4475">
        <v>0.22900000000000001</v>
      </c>
      <c r="E4475">
        <v>151.46199999999999</v>
      </c>
      <c r="F4475">
        <v>0.375</v>
      </c>
    </row>
    <row r="4476" spans="1:6" x14ac:dyDescent="0.2">
      <c r="A4476">
        <v>151.46700000000001</v>
      </c>
      <c r="B4476">
        <v>0.36499999999999999</v>
      </c>
      <c r="C4476">
        <v>151.471</v>
      </c>
      <c r="D4476">
        <v>0.41799999999999998</v>
      </c>
      <c r="E4476">
        <v>151.476</v>
      </c>
      <c r="F4476">
        <v>0.21</v>
      </c>
    </row>
    <row r="4477" spans="1:6" x14ac:dyDescent="0.2">
      <c r="A4477">
        <v>151.48099999999999</v>
      </c>
      <c r="B4477">
        <v>0.27100000000000002</v>
      </c>
      <c r="C4477">
        <v>151.48599999999999</v>
      </c>
      <c r="D4477">
        <v>0.27700000000000002</v>
      </c>
      <c r="E4477">
        <v>151.49</v>
      </c>
      <c r="F4477">
        <v>0.37</v>
      </c>
    </row>
    <row r="4478" spans="1:6" x14ac:dyDescent="0.2">
      <c r="A4478">
        <v>151.495</v>
      </c>
      <c r="B4478">
        <v>0.41599999999999998</v>
      </c>
      <c r="C4478">
        <v>151.5</v>
      </c>
      <c r="D4478">
        <v>0.31900000000000001</v>
      </c>
      <c r="E4478">
        <v>151.505</v>
      </c>
      <c r="F4478">
        <v>5.8999999999999997E-2</v>
      </c>
    </row>
    <row r="4479" spans="1:6" x14ac:dyDescent="0.2">
      <c r="A4479">
        <v>151.50899999999999</v>
      </c>
      <c r="B4479">
        <v>7.6999999999999999E-2</v>
      </c>
      <c r="C4479">
        <v>151.51400000000001</v>
      </c>
      <c r="D4479">
        <v>0.29799999999999999</v>
      </c>
      <c r="E4479">
        <v>151.518</v>
      </c>
      <c r="F4479">
        <v>0.56999999999999995</v>
      </c>
    </row>
    <row r="4480" spans="1:6" x14ac:dyDescent="0.2">
      <c r="A4480">
        <v>151.523</v>
      </c>
      <c r="B4480">
        <v>0.41499999999999998</v>
      </c>
      <c r="C4480">
        <v>151.52699999999999</v>
      </c>
      <c r="D4480">
        <v>0.28000000000000003</v>
      </c>
      <c r="E4480">
        <v>151.53200000000001</v>
      </c>
      <c r="F4480">
        <v>0.30399999999999999</v>
      </c>
    </row>
    <row r="4481" spans="1:6" x14ac:dyDescent="0.2">
      <c r="A4481">
        <v>151.53700000000001</v>
      </c>
      <c r="B4481">
        <v>0.437</v>
      </c>
      <c r="C4481">
        <v>151.541</v>
      </c>
      <c r="D4481">
        <v>0.41399999999999998</v>
      </c>
      <c r="E4481">
        <v>151.54599999999999</v>
      </c>
      <c r="F4481">
        <v>0.44800000000000001</v>
      </c>
    </row>
    <row r="4482" spans="1:6" x14ac:dyDescent="0.2">
      <c r="A4482">
        <v>151.55000000000001</v>
      </c>
      <c r="B4482">
        <v>0.434</v>
      </c>
      <c r="C4482">
        <v>151.55500000000001</v>
      </c>
      <c r="D4482">
        <v>0.51800000000000002</v>
      </c>
      <c r="E4482">
        <v>151.559</v>
      </c>
      <c r="F4482">
        <v>0.38100000000000001</v>
      </c>
    </row>
    <row r="4483" spans="1:6" x14ac:dyDescent="0.2">
      <c r="A4483">
        <v>151.56399999999999</v>
      </c>
      <c r="B4483">
        <v>0.33400000000000002</v>
      </c>
      <c r="C4483">
        <v>151.56800000000001</v>
      </c>
      <c r="D4483">
        <v>0.30299999999999999</v>
      </c>
      <c r="E4483">
        <v>151.57300000000001</v>
      </c>
      <c r="F4483">
        <v>0.499</v>
      </c>
    </row>
    <row r="4484" spans="1:6" x14ac:dyDescent="0.2">
      <c r="A4484">
        <v>151.578</v>
      </c>
      <c r="B4484">
        <v>0.377</v>
      </c>
      <c r="C4484">
        <v>151.58199999999999</v>
      </c>
      <c r="D4484">
        <v>0.27600000000000002</v>
      </c>
      <c r="E4484">
        <v>151.58699999999999</v>
      </c>
      <c r="F4484">
        <v>0.498</v>
      </c>
    </row>
    <row r="4485" spans="1:6" x14ac:dyDescent="0.2">
      <c r="A4485">
        <v>151.59100000000001</v>
      </c>
      <c r="B4485">
        <v>0.55500000000000005</v>
      </c>
      <c r="C4485">
        <v>151.596</v>
      </c>
      <c r="D4485">
        <v>0.56200000000000006</v>
      </c>
      <c r="E4485">
        <v>151.6</v>
      </c>
      <c r="F4485">
        <v>0.436</v>
      </c>
    </row>
    <row r="4486" spans="1:6" x14ac:dyDescent="0.2">
      <c r="A4486">
        <v>151.60499999999999</v>
      </c>
      <c r="B4486">
        <v>0.45100000000000001</v>
      </c>
      <c r="C4486">
        <v>151.61000000000001</v>
      </c>
      <c r="D4486">
        <v>0.372</v>
      </c>
      <c r="E4486">
        <v>151.614</v>
      </c>
      <c r="F4486">
        <v>0.34499999999999997</v>
      </c>
    </row>
    <row r="4487" spans="1:6" x14ac:dyDescent="0.2">
      <c r="A4487">
        <v>151.619</v>
      </c>
      <c r="B4487">
        <v>0.373</v>
      </c>
      <c r="C4487">
        <v>151.62299999999999</v>
      </c>
      <c r="D4487">
        <v>0.40799999999999997</v>
      </c>
      <c r="E4487">
        <v>151.62799999999999</v>
      </c>
      <c r="F4487">
        <v>0.29699999999999999</v>
      </c>
    </row>
    <row r="4488" spans="1:6" x14ac:dyDescent="0.2">
      <c r="A4488">
        <v>151.63200000000001</v>
      </c>
      <c r="B4488">
        <v>0.24</v>
      </c>
      <c r="C4488">
        <v>151.637</v>
      </c>
      <c r="D4488">
        <v>0.23100000000000001</v>
      </c>
      <c r="E4488">
        <v>151.64099999999999</v>
      </c>
      <c r="F4488">
        <v>0.315</v>
      </c>
    </row>
    <row r="4489" spans="1:6" x14ac:dyDescent="0.2">
      <c r="A4489">
        <v>151.64599999999999</v>
      </c>
      <c r="B4489">
        <v>0.26100000000000001</v>
      </c>
      <c r="C4489">
        <v>151.65100000000001</v>
      </c>
      <c r="D4489">
        <v>0.35599999999999998</v>
      </c>
      <c r="E4489">
        <v>151.655</v>
      </c>
      <c r="F4489">
        <v>0.32800000000000001</v>
      </c>
    </row>
    <row r="4490" spans="1:6" x14ac:dyDescent="0.2">
      <c r="A4490">
        <v>151.66</v>
      </c>
      <c r="B4490">
        <v>0.24</v>
      </c>
      <c r="C4490">
        <v>151.66399999999999</v>
      </c>
      <c r="D4490">
        <v>0.29199999999999998</v>
      </c>
      <c r="E4490">
        <v>151.66900000000001</v>
      </c>
      <c r="F4490">
        <v>0.311</v>
      </c>
    </row>
    <row r="4491" spans="1:6" x14ac:dyDescent="0.2">
      <c r="A4491">
        <v>151.673</v>
      </c>
      <c r="B4491">
        <v>0.14699999999999999</v>
      </c>
      <c r="C4491">
        <v>151.678</v>
      </c>
      <c r="D4491">
        <v>0.20200000000000001</v>
      </c>
      <c r="E4491">
        <v>151.68299999999999</v>
      </c>
      <c r="F4491">
        <v>0.25600000000000001</v>
      </c>
    </row>
    <row r="4492" spans="1:6" x14ac:dyDescent="0.2">
      <c r="A4492">
        <v>151.68700000000001</v>
      </c>
      <c r="B4492">
        <v>0.314</v>
      </c>
      <c r="C4492">
        <v>151.69200000000001</v>
      </c>
      <c r="D4492">
        <v>0.32</v>
      </c>
      <c r="E4492">
        <v>151.696</v>
      </c>
      <c r="F4492">
        <v>0.28699999999999998</v>
      </c>
    </row>
    <row r="4493" spans="1:6" x14ac:dyDescent="0.2">
      <c r="A4493">
        <v>151.70099999999999</v>
      </c>
      <c r="B4493">
        <v>0.30299999999999999</v>
      </c>
      <c r="C4493">
        <v>151.70500000000001</v>
      </c>
      <c r="D4493">
        <v>0.29499999999999998</v>
      </c>
      <c r="E4493">
        <v>151.71</v>
      </c>
      <c r="F4493">
        <v>0.20399999999999999</v>
      </c>
    </row>
    <row r="4494" spans="1:6" x14ac:dyDescent="0.2">
      <c r="A4494">
        <v>151.714</v>
      </c>
      <c r="B4494">
        <v>0.24399999999999999</v>
      </c>
      <c r="C4494">
        <v>151.71899999999999</v>
      </c>
      <c r="D4494">
        <v>0.38300000000000001</v>
      </c>
      <c r="E4494">
        <v>151.72399999999999</v>
      </c>
      <c r="F4494">
        <v>0.29899999999999999</v>
      </c>
    </row>
    <row r="4495" spans="1:6" x14ac:dyDescent="0.2">
      <c r="A4495">
        <v>151.72800000000001</v>
      </c>
      <c r="B4495">
        <v>0.38600000000000001</v>
      </c>
      <c r="C4495">
        <v>151.733</v>
      </c>
      <c r="D4495">
        <v>0.42499999999999999</v>
      </c>
      <c r="E4495">
        <v>151.73699999999999</v>
      </c>
      <c r="F4495">
        <v>0.434</v>
      </c>
    </row>
    <row r="4496" spans="1:6" x14ac:dyDescent="0.2">
      <c r="A4496">
        <v>151.74199999999999</v>
      </c>
      <c r="B4496">
        <v>0.56200000000000006</v>
      </c>
      <c r="C4496">
        <v>151.74600000000001</v>
      </c>
      <c r="D4496">
        <v>0.39600000000000002</v>
      </c>
      <c r="E4496">
        <v>151.751</v>
      </c>
      <c r="F4496">
        <v>0.501</v>
      </c>
    </row>
    <row r="4497" spans="1:6" x14ac:dyDescent="0.2">
      <c r="A4497">
        <v>151.756</v>
      </c>
      <c r="B4497">
        <v>0.46899999999999997</v>
      </c>
      <c r="C4497">
        <v>151.76</v>
      </c>
      <c r="D4497">
        <v>0.40799999999999997</v>
      </c>
      <c r="E4497">
        <v>151.76499999999999</v>
      </c>
      <c r="F4497">
        <v>0.35699999999999998</v>
      </c>
    </row>
    <row r="4498" spans="1:6" x14ac:dyDescent="0.2">
      <c r="A4498">
        <v>151.76900000000001</v>
      </c>
      <c r="B4498">
        <v>0.39100000000000001</v>
      </c>
      <c r="C4498">
        <v>151.774</v>
      </c>
      <c r="D4498">
        <v>0.41</v>
      </c>
      <c r="E4498">
        <v>151.77799999999999</v>
      </c>
      <c r="F4498">
        <v>0.32200000000000001</v>
      </c>
    </row>
    <row r="4499" spans="1:6" x14ac:dyDescent="0.2">
      <c r="A4499">
        <v>151.78299999999999</v>
      </c>
      <c r="B4499">
        <v>0.21</v>
      </c>
      <c r="C4499">
        <v>151.78700000000001</v>
      </c>
      <c r="D4499">
        <v>0.309</v>
      </c>
      <c r="E4499">
        <v>151.792</v>
      </c>
      <c r="F4499">
        <v>0.35299999999999998</v>
      </c>
    </row>
    <row r="4500" spans="1:6" x14ac:dyDescent="0.2">
      <c r="A4500">
        <v>151.797</v>
      </c>
      <c r="B4500">
        <v>0.38200000000000001</v>
      </c>
      <c r="C4500">
        <v>151.80099999999999</v>
      </c>
      <c r="D4500">
        <v>0.48399999999999999</v>
      </c>
      <c r="E4500">
        <v>151.80600000000001</v>
      </c>
      <c r="F4500">
        <v>0.42299999999999999</v>
      </c>
    </row>
    <row r="4501" spans="1:6" x14ac:dyDescent="0.2">
      <c r="A4501">
        <v>151.81</v>
      </c>
      <c r="B4501">
        <v>0.20699999999999999</v>
      </c>
      <c r="C4501">
        <v>151.815</v>
      </c>
      <c r="D4501">
        <v>0.28199999999999997</v>
      </c>
      <c r="E4501">
        <v>151.81899999999999</v>
      </c>
      <c r="F4501">
        <v>0.46100000000000002</v>
      </c>
    </row>
    <row r="4502" spans="1:6" x14ac:dyDescent="0.2">
      <c r="A4502">
        <v>151.82400000000001</v>
      </c>
      <c r="B4502">
        <v>0.376</v>
      </c>
      <c r="C4502">
        <v>151.82900000000001</v>
      </c>
      <c r="D4502">
        <v>0.33300000000000002</v>
      </c>
      <c r="E4502">
        <v>151.833</v>
      </c>
      <c r="F4502">
        <v>0.309</v>
      </c>
    </row>
    <row r="4503" spans="1:6" x14ac:dyDescent="0.2">
      <c r="A4503">
        <v>151.83799999999999</v>
      </c>
      <c r="B4503">
        <v>0.16600000000000001</v>
      </c>
      <c r="C4503">
        <v>151.84200000000001</v>
      </c>
      <c r="D4503">
        <v>0.17899999999999999</v>
      </c>
      <c r="E4503">
        <v>151.84700000000001</v>
      </c>
      <c r="F4503">
        <v>0.218</v>
      </c>
    </row>
    <row r="4504" spans="1:6" x14ac:dyDescent="0.2">
      <c r="A4504">
        <v>151.851</v>
      </c>
      <c r="B4504">
        <v>0.20599999999999999</v>
      </c>
      <c r="C4504">
        <v>151.85599999999999</v>
      </c>
      <c r="D4504">
        <v>0.13600000000000001</v>
      </c>
      <c r="E4504">
        <v>151.86000000000001</v>
      </c>
      <c r="F4504">
        <v>0.14499999999999999</v>
      </c>
    </row>
    <row r="4505" spans="1:6" x14ac:dyDescent="0.2">
      <c r="A4505">
        <v>151.86500000000001</v>
      </c>
      <c r="B4505">
        <v>0.16900000000000001</v>
      </c>
      <c r="C4505">
        <v>151.87</v>
      </c>
      <c r="D4505">
        <v>0.104</v>
      </c>
      <c r="E4505">
        <v>151.874</v>
      </c>
      <c r="F4505">
        <v>0.13600000000000001</v>
      </c>
    </row>
    <row r="4506" spans="1:6" x14ac:dyDescent="0.2">
      <c r="A4506">
        <v>151.87899999999999</v>
      </c>
      <c r="B4506">
        <v>0.218</v>
      </c>
      <c r="C4506">
        <v>151.88300000000001</v>
      </c>
      <c r="D4506">
        <v>0.252</v>
      </c>
      <c r="E4506">
        <v>151.88800000000001</v>
      </c>
      <c r="F4506">
        <v>0.32500000000000001</v>
      </c>
    </row>
    <row r="4507" spans="1:6" x14ac:dyDescent="0.2">
      <c r="A4507">
        <v>151.892</v>
      </c>
      <c r="B4507">
        <v>0.41299999999999998</v>
      </c>
      <c r="C4507">
        <v>151.89699999999999</v>
      </c>
      <c r="D4507">
        <v>0.31</v>
      </c>
      <c r="E4507">
        <v>151.90199999999999</v>
      </c>
      <c r="F4507">
        <v>0.246</v>
      </c>
    </row>
    <row r="4508" spans="1:6" x14ac:dyDescent="0.2">
      <c r="A4508">
        <v>151.90600000000001</v>
      </c>
      <c r="B4508">
        <v>0.34399999999999997</v>
      </c>
      <c r="C4508">
        <v>151.911</v>
      </c>
      <c r="D4508">
        <v>0.54</v>
      </c>
      <c r="E4508">
        <v>151.91499999999999</v>
      </c>
      <c r="F4508">
        <v>0.54300000000000004</v>
      </c>
    </row>
    <row r="4509" spans="1:6" x14ac:dyDescent="0.2">
      <c r="A4509">
        <v>151.91999999999999</v>
      </c>
      <c r="B4509">
        <v>0.38300000000000001</v>
      </c>
      <c r="C4509">
        <v>151.92400000000001</v>
      </c>
      <c r="D4509">
        <v>0.32200000000000001</v>
      </c>
      <c r="E4509">
        <v>151.929</v>
      </c>
      <c r="F4509">
        <v>0.40500000000000003</v>
      </c>
    </row>
    <row r="4510" spans="1:6" x14ac:dyDescent="0.2">
      <c r="A4510">
        <v>151.93299999999999</v>
      </c>
      <c r="B4510">
        <v>0.38500000000000001</v>
      </c>
      <c r="C4510">
        <v>151.93799999999999</v>
      </c>
      <c r="D4510">
        <v>0.435</v>
      </c>
      <c r="E4510">
        <v>151.94300000000001</v>
      </c>
      <c r="F4510">
        <v>0.42</v>
      </c>
    </row>
    <row r="4511" spans="1:6" x14ac:dyDescent="0.2">
      <c r="A4511">
        <v>151.947</v>
      </c>
      <c r="B4511">
        <v>0.441</v>
      </c>
      <c r="C4511">
        <v>151.952</v>
      </c>
      <c r="D4511">
        <v>0.35199999999999998</v>
      </c>
      <c r="E4511">
        <v>151.95599999999999</v>
      </c>
      <c r="F4511">
        <v>0.47399999999999998</v>
      </c>
    </row>
    <row r="4512" spans="1:6" x14ac:dyDescent="0.2">
      <c r="A4512">
        <v>151.96100000000001</v>
      </c>
      <c r="B4512">
        <v>0.44800000000000001</v>
      </c>
      <c r="C4512">
        <v>151.965</v>
      </c>
      <c r="D4512">
        <v>0.312</v>
      </c>
      <c r="E4512">
        <v>151.97</v>
      </c>
      <c r="F4512">
        <v>0.184</v>
      </c>
    </row>
    <row r="4513" spans="1:6" x14ac:dyDescent="0.2">
      <c r="A4513">
        <v>151.97499999999999</v>
      </c>
      <c r="B4513">
        <v>0.27400000000000002</v>
      </c>
      <c r="C4513">
        <v>151.97900000000001</v>
      </c>
      <c r="D4513">
        <v>0.32900000000000001</v>
      </c>
      <c r="E4513">
        <v>151.98400000000001</v>
      </c>
      <c r="F4513">
        <v>0.247</v>
      </c>
    </row>
    <row r="4514" spans="1:6" x14ac:dyDescent="0.2">
      <c r="A4514">
        <v>151.988</v>
      </c>
      <c r="B4514">
        <v>0.29899999999999999</v>
      </c>
      <c r="C4514">
        <v>151.99299999999999</v>
      </c>
      <c r="D4514">
        <v>0.375</v>
      </c>
      <c r="E4514">
        <v>151.99700000000001</v>
      </c>
      <c r="F4514">
        <v>0.38600000000000001</v>
      </c>
    </row>
    <row r="4515" spans="1:6" x14ac:dyDescent="0.2">
      <c r="A4515">
        <v>152.00200000000001</v>
      </c>
      <c r="B4515">
        <v>0.249</v>
      </c>
      <c r="C4515">
        <v>152.006</v>
      </c>
      <c r="D4515">
        <v>0.28799999999999998</v>
      </c>
      <c r="E4515">
        <v>152.011</v>
      </c>
      <c r="F4515">
        <v>0.24399999999999999</v>
      </c>
    </row>
    <row r="4516" spans="1:6" x14ac:dyDescent="0.2">
      <c r="A4516">
        <v>152.01599999999999</v>
      </c>
      <c r="B4516">
        <v>0.22900000000000001</v>
      </c>
      <c r="C4516">
        <v>152.02000000000001</v>
      </c>
      <c r="D4516">
        <v>0.20499999999999999</v>
      </c>
      <c r="E4516">
        <v>152.02500000000001</v>
      </c>
      <c r="F4516">
        <v>0.14599999999999999</v>
      </c>
    </row>
    <row r="4517" spans="1:6" x14ac:dyDescent="0.2">
      <c r="A4517">
        <v>152.029</v>
      </c>
      <c r="B4517">
        <v>0.22900000000000001</v>
      </c>
      <c r="C4517">
        <v>152.03399999999999</v>
      </c>
      <c r="D4517">
        <v>0.28100000000000003</v>
      </c>
      <c r="E4517">
        <v>152.03800000000001</v>
      </c>
      <c r="F4517">
        <v>0.34499999999999997</v>
      </c>
    </row>
    <row r="4518" spans="1:6" x14ac:dyDescent="0.2">
      <c r="A4518">
        <v>152.04300000000001</v>
      </c>
      <c r="B4518">
        <v>0.16900000000000001</v>
      </c>
      <c r="C4518">
        <v>152.048</v>
      </c>
      <c r="D4518">
        <v>0.372</v>
      </c>
      <c r="E4518">
        <v>152.05199999999999</v>
      </c>
      <c r="F4518">
        <v>0.372</v>
      </c>
    </row>
    <row r="4519" spans="1:6" x14ac:dyDescent="0.2">
      <c r="A4519">
        <v>152.05699999999999</v>
      </c>
      <c r="B4519">
        <v>0.36699999999999999</v>
      </c>
      <c r="C4519">
        <v>152.06100000000001</v>
      </c>
      <c r="D4519">
        <v>0.36099999999999999</v>
      </c>
      <c r="E4519">
        <v>152.066</v>
      </c>
      <c r="F4519">
        <v>0.38400000000000001</v>
      </c>
    </row>
    <row r="4520" spans="1:6" x14ac:dyDescent="0.2">
      <c r="A4520">
        <v>152.07</v>
      </c>
      <c r="B4520">
        <v>0.48</v>
      </c>
      <c r="C4520">
        <v>152.07499999999999</v>
      </c>
      <c r="D4520">
        <v>0.46600000000000003</v>
      </c>
      <c r="E4520">
        <v>152.07900000000001</v>
      </c>
      <c r="F4520">
        <v>0.41699999999999998</v>
      </c>
    </row>
    <row r="4521" spans="1:6" x14ac:dyDescent="0.2">
      <c r="A4521">
        <v>152.084</v>
      </c>
      <c r="B4521">
        <v>0.41299999999999998</v>
      </c>
      <c r="C4521">
        <v>152.089</v>
      </c>
      <c r="D4521">
        <v>0.39100000000000001</v>
      </c>
      <c r="E4521">
        <v>152.09299999999999</v>
      </c>
      <c r="F4521">
        <v>0.27800000000000002</v>
      </c>
    </row>
    <row r="4522" spans="1:6" x14ac:dyDescent="0.2">
      <c r="A4522">
        <v>152.09800000000001</v>
      </c>
      <c r="B4522">
        <v>0.33400000000000002</v>
      </c>
      <c r="C4522">
        <v>152.102</v>
      </c>
      <c r="D4522">
        <v>0.216</v>
      </c>
      <c r="E4522">
        <v>152.107</v>
      </c>
      <c r="F4522">
        <v>0.19600000000000001</v>
      </c>
    </row>
    <row r="4523" spans="1:6" x14ac:dyDescent="0.2">
      <c r="A4523">
        <v>152.11099999999999</v>
      </c>
      <c r="B4523">
        <v>0.38200000000000001</v>
      </c>
      <c r="C4523">
        <v>152.11600000000001</v>
      </c>
      <c r="D4523">
        <v>0.42899999999999999</v>
      </c>
      <c r="E4523">
        <v>152.12</v>
      </c>
      <c r="F4523">
        <v>0.51800000000000002</v>
      </c>
    </row>
    <row r="4524" spans="1:6" x14ac:dyDescent="0.2">
      <c r="A4524">
        <v>152.125</v>
      </c>
      <c r="B4524">
        <v>0.51300000000000001</v>
      </c>
      <c r="C4524">
        <v>152.13</v>
      </c>
      <c r="D4524">
        <v>0.45200000000000001</v>
      </c>
      <c r="E4524">
        <v>152.13399999999999</v>
      </c>
      <c r="F4524">
        <v>0.31900000000000001</v>
      </c>
    </row>
    <row r="4525" spans="1:6" x14ac:dyDescent="0.2">
      <c r="A4525">
        <v>152.13900000000001</v>
      </c>
      <c r="B4525">
        <v>0.19400000000000001</v>
      </c>
      <c r="C4525">
        <v>152.143</v>
      </c>
      <c r="D4525">
        <v>0.113</v>
      </c>
      <c r="E4525">
        <v>152.148</v>
      </c>
      <c r="F4525">
        <v>0.29699999999999999</v>
      </c>
    </row>
    <row r="4526" spans="1:6" x14ac:dyDescent="0.2">
      <c r="A4526">
        <v>152.15199999999999</v>
      </c>
      <c r="B4526">
        <v>0.41199999999999998</v>
      </c>
      <c r="C4526">
        <v>152.15700000000001</v>
      </c>
      <c r="D4526">
        <v>0.32800000000000001</v>
      </c>
      <c r="E4526">
        <v>152.16200000000001</v>
      </c>
      <c r="F4526">
        <v>0.318</v>
      </c>
    </row>
    <row r="4527" spans="1:6" x14ac:dyDescent="0.2">
      <c r="A4527">
        <v>152.166</v>
      </c>
      <c r="B4527">
        <v>0.249</v>
      </c>
      <c r="C4527">
        <v>152.17099999999999</v>
      </c>
      <c r="D4527">
        <v>0.24</v>
      </c>
      <c r="E4527">
        <v>152.17500000000001</v>
      </c>
      <c r="F4527">
        <v>0.19600000000000001</v>
      </c>
    </row>
    <row r="4528" spans="1:6" x14ac:dyDescent="0.2">
      <c r="A4528">
        <v>152.18</v>
      </c>
      <c r="B4528">
        <v>0.26</v>
      </c>
      <c r="C4528">
        <v>152.184</v>
      </c>
      <c r="D4528">
        <v>0.27600000000000002</v>
      </c>
      <c r="E4528">
        <v>152.18899999999999</v>
      </c>
      <c r="F4528">
        <v>0.27200000000000002</v>
      </c>
    </row>
    <row r="4529" spans="1:6" x14ac:dyDescent="0.2">
      <c r="A4529">
        <v>152.19300000000001</v>
      </c>
      <c r="B4529">
        <v>0.311</v>
      </c>
      <c r="C4529">
        <v>152.19800000000001</v>
      </c>
      <c r="D4529">
        <v>0.35299999999999998</v>
      </c>
      <c r="E4529">
        <v>152.203</v>
      </c>
      <c r="F4529">
        <v>0.159</v>
      </c>
    </row>
    <row r="4530" spans="1:6" x14ac:dyDescent="0.2">
      <c r="A4530">
        <v>152.20699999999999</v>
      </c>
      <c r="B4530">
        <v>5.5E-2</v>
      </c>
      <c r="C4530">
        <v>152.21199999999999</v>
      </c>
      <c r="D4530">
        <v>0.20599999999999999</v>
      </c>
      <c r="E4530">
        <v>152.21600000000001</v>
      </c>
      <c r="F4530">
        <v>0.26400000000000001</v>
      </c>
    </row>
    <row r="4531" spans="1:6" x14ac:dyDescent="0.2">
      <c r="A4531">
        <v>152.221</v>
      </c>
      <c r="B4531">
        <v>0.41199999999999998</v>
      </c>
      <c r="C4531">
        <v>152.22499999999999</v>
      </c>
      <c r="D4531">
        <v>0.33600000000000002</v>
      </c>
      <c r="E4531">
        <v>152.22999999999999</v>
      </c>
      <c r="F4531">
        <v>0.29399999999999998</v>
      </c>
    </row>
    <row r="4532" spans="1:6" x14ac:dyDescent="0.2">
      <c r="A4532">
        <v>152.23500000000001</v>
      </c>
      <c r="B4532">
        <v>0.23799999999999999</v>
      </c>
      <c r="C4532">
        <v>152.239</v>
      </c>
      <c r="D4532">
        <v>0.24099999999999999</v>
      </c>
      <c r="E4532">
        <v>152.244</v>
      </c>
      <c r="F4532">
        <v>0.35599999999999998</v>
      </c>
    </row>
    <row r="4533" spans="1:6" x14ac:dyDescent="0.2">
      <c r="A4533">
        <v>152.24799999999999</v>
      </c>
      <c r="B4533">
        <v>0.38700000000000001</v>
      </c>
      <c r="C4533">
        <v>152.25299999999999</v>
      </c>
      <c r="D4533">
        <v>0.111</v>
      </c>
      <c r="E4533">
        <v>152.25700000000001</v>
      </c>
      <c r="F4533">
        <v>9.6000000000000002E-2</v>
      </c>
    </row>
    <row r="4534" spans="1:6" x14ac:dyDescent="0.2">
      <c r="A4534">
        <v>152.262</v>
      </c>
      <c r="B4534">
        <v>0.19</v>
      </c>
      <c r="C4534">
        <v>152.26599999999999</v>
      </c>
      <c r="D4534">
        <v>0.17899999999999999</v>
      </c>
      <c r="E4534">
        <v>152.27099999999999</v>
      </c>
      <c r="F4534">
        <v>0.122</v>
      </c>
    </row>
    <row r="4535" spans="1:6" x14ac:dyDescent="0.2">
      <c r="A4535">
        <v>152.27600000000001</v>
      </c>
      <c r="B4535">
        <v>9.5000000000000001E-2</v>
      </c>
      <c r="C4535">
        <v>152.28</v>
      </c>
      <c r="D4535">
        <v>5.8999999999999997E-2</v>
      </c>
      <c r="E4535">
        <v>152.285</v>
      </c>
      <c r="F4535">
        <v>0.17899999999999999</v>
      </c>
    </row>
    <row r="4536" spans="1:6" x14ac:dyDescent="0.2">
      <c r="A4536">
        <v>152.28899999999999</v>
      </c>
      <c r="B4536">
        <v>0.105</v>
      </c>
      <c r="C4536">
        <v>152.29400000000001</v>
      </c>
      <c r="D4536">
        <v>7.8E-2</v>
      </c>
      <c r="E4536">
        <v>152.298</v>
      </c>
      <c r="F4536">
        <v>0.13500000000000001</v>
      </c>
    </row>
    <row r="4537" spans="1:6" x14ac:dyDescent="0.2">
      <c r="A4537">
        <v>152.303</v>
      </c>
      <c r="B4537">
        <v>0.159</v>
      </c>
      <c r="C4537">
        <v>152.30799999999999</v>
      </c>
      <c r="D4537">
        <v>0.129</v>
      </c>
      <c r="E4537">
        <v>152.31200000000001</v>
      </c>
      <c r="F4537">
        <v>0.17</v>
      </c>
    </row>
    <row r="4538" spans="1:6" x14ac:dyDescent="0.2">
      <c r="A4538">
        <v>152.31700000000001</v>
      </c>
      <c r="B4538">
        <v>0.17</v>
      </c>
      <c r="C4538">
        <v>152.321</v>
      </c>
      <c r="D4538">
        <v>0.20499999999999999</v>
      </c>
      <c r="E4538">
        <v>152.32599999999999</v>
      </c>
      <c r="F4538">
        <v>0.26900000000000002</v>
      </c>
    </row>
    <row r="4539" spans="1:6" x14ac:dyDescent="0.2">
      <c r="A4539">
        <v>152.33000000000001</v>
      </c>
      <c r="B4539">
        <v>0.218</v>
      </c>
      <c r="C4539">
        <v>152.33500000000001</v>
      </c>
      <c r="D4539">
        <v>0.33300000000000002</v>
      </c>
      <c r="E4539">
        <v>152.339</v>
      </c>
      <c r="F4539">
        <v>0.214</v>
      </c>
    </row>
    <row r="4540" spans="1:6" x14ac:dyDescent="0.2">
      <c r="A4540">
        <v>152.34399999999999</v>
      </c>
      <c r="B4540">
        <v>0.313</v>
      </c>
      <c r="C4540">
        <v>152.34899999999999</v>
      </c>
      <c r="D4540">
        <v>0.20599999999999999</v>
      </c>
      <c r="E4540">
        <v>152.35300000000001</v>
      </c>
      <c r="F4540">
        <v>0.19700000000000001</v>
      </c>
    </row>
    <row r="4541" spans="1:6" x14ac:dyDescent="0.2">
      <c r="A4541">
        <v>152.358</v>
      </c>
      <c r="B4541">
        <v>0.216</v>
      </c>
      <c r="C4541">
        <v>152.36199999999999</v>
      </c>
      <c r="D4541">
        <v>0.27900000000000003</v>
      </c>
      <c r="E4541">
        <v>152.36699999999999</v>
      </c>
      <c r="F4541">
        <v>0.151</v>
      </c>
    </row>
    <row r="4542" spans="1:6" x14ac:dyDescent="0.2">
      <c r="A4542">
        <v>152.37100000000001</v>
      </c>
      <c r="B4542">
        <v>9.6000000000000002E-2</v>
      </c>
      <c r="C4542">
        <v>152.376</v>
      </c>
      <c r="D4542">
        <v>0.14799999999999999</v>
      </c>
      <c r="E4542">
        <v>152.381</v>
      </c>
      <c r="F4542">
        <v>0.10100000000000001</v>
      </c>
    </row>
    <row r="4543" spans="1:6" x14ac:dyDescent="0.2">
      <c r="A4543">
        <v>152.38499999999999</v>
      </c>
      <c r="B4543">
        <v>0.109</v>
      </c>
      <c r="C4543">
        <v>152.38999999999999</v>
      </c>
      <c r="D4543">
        <v>1.7000000000000001E-2</v>
      </c>
      <c r="E4543">
        <v>152.39400000000001</v>
      </c>
      <c r="F4543">
        <v>1.6E-2</v>
      </c>
    </row>
    <row r="4544" spans="1:6" x14ac:dyDescent="0.2">
      <c r="A4544">
        <v>152.399</v>
      </c>
      <c r="B4544">
        <v>1.7000000000000001E-2</v>
      </c>
      <c r="C4544">
        <v>152.40299999999999</v>
      </c>
      <c r="D4544">
        <v>1.2999999999999999E-2</v>
      </c>
      <c r="E4544">
        <v>152.40799999999999</v>
      </c>
      <c r="F4544">
        <v>1.7999999999999999E-2</v>
      </c>
    </row>
    <row r="4545" spans="1:6" x14ac:dyDescent="0.2">
      <c r="A4545">
        <v>152.41200000000001</v>
      </c>
      <c r="B4545">
        <v>1.6E-2</v>
      </c>
      <c r="C4545">
        <v>152.417</v>
      </c>
      <c r="D4545">
        <v>4.9000000000000002E-2</v>
      </c>
      <c r="E4545">
        <v>152.422</v>
      </c>
      <c r="F4545">
        <v>0.11799999999999999</v>
      </c>
    </row>
    <row r="4546" spans="1:6" x14ac:dyDescent="0.2">
      <c r="A4546">
        <v>152.42699999999999</v>
      </c>
      <c r="B4546">
        <v>0.23200000000000001</v>
      </c>
      <c r="C4546">
        <v>152.43100000000001</v>
      </c>
      <c r="D4546">
        <v>0.23200000000000001</v>
      </c>
      <c r="E4546">
        <v>152.43600000000001</v>
      </c>
      <c r="F4546">
        <v>0.17100000000000001</v>
      </c>
    </row>
    <row r="4547" spans="1:6" x14ac:dyDescent="0.2">
      <c r="A4547">
        <v>152.441</v>
      </c>
      <c r="B4547">
        <v>0.121</v>
      </c>
      <c r="C4547">
        <v>152.44499999999999</v>
      </c>
      <c r="D4547">
        <v>0.13500000000000001</v>
      </c>
      <c r="E4547">
        <v>152.44999999999999</v>
      </c>
      <c r="F4547">
        <v>0.152</v>
      </c>
    </row>
    <row r="4548" spans="1:6" x14ac:dyDescent="0.2">
      <c r="A4548">
        <v>152.45500000000001</v>
      </c>
      <c r="B4548">
        <v>0.13</v>
      </c>
      <c r="C4548">
        <v>152.46</v>
      </c>
      <c r="D4548">
        <v>0.192</v>
      </c>
      <c r="E4548">
        <v>152.464</v>
      </c>
      <c r="F4548">
        <v>0.19400000000000001</v>
      </c>
    </row>
    <row r="4549" spans="1:6" x14ac:dyDescent="0.2">
      <c r="A4549">
        <v>152.46899999999999</v>
      </c>
      <c r="B4549">
        <v>0.191</v>
      </c>
      <c r="C4549">
        <v>152.47399999999999</v>
      </c>
      <c r="D4549">
        <v>0.14699999999999999</v>
      </c>
      <c r="E4549">
        <v>152.47900000000001</v>
      </c>
      <c r="F4549">
        <v>0.23200000000000001</v>
      </c>
    </row>
    <row r="4550" spans="1:6" x14ac:dyDescent="0.2">
      <c r="A4550">
        <v>152.483</v>
      </c>
      <c r="B4550">
        <v>0.219</v>
      </c>
      <c r="C4550">
        <v>152.488</v>
      </c>
      <c r="D4550">
        <v>0.20899999999999999</v>
      </c>
      <c r="E4550">
        <v>152.49299999999999</v>
      </c>
      <c r="F4550">
        <v>0.34300000000000003</v>
      </c>
    </row>
    <row r="4551" spans="1:6" x14ac:dyDescent="0.2">
      <c r="A4551">
        <v>152.49700000000001</v>
      </c>
      <c r="B4551">
        <v>0.27100000000000002</v>
      </c>
      <c r="C4551">
        <v>152.50200000000001</v>
      </c>
      <c r="D4551">
        <v>0.247</v>
      </c>
      <c r="E4551">
        <v>152.50700000000001</v>
      </c>
      <c r="F4551">
        <v>0.32100000000000001</v>
      </c>
    </row>
    <row r="4552" spans="1:6" x14ac:dyDescent="0.2">
      <c r="A4552">
        <v>152.512</v>
      </c>
      <c r="B4552">
        <v>0.32300000000000001</v>
      </c>
      <c r="C4552">
        <v>152.51599999999999</v>
      </c>
      <c r="D4552">
        <v>0.28399999999999997</v>
      </c>
      <c r="E4552">
        <v>152.52099999999999</v>
      </c>
      <c r="F4552">
        <v>0.31</v>
      </c>
    </row>
    <row r="4553" spans="1:6" x14ac:dyDescent="0.2">
      <c r="A4553">
        <v>152.52600000000001</v>
      </c>
      <c r="B4553">
        <v>0.36199999999999999</v>
      </c>
      <c r="C4553">
        <v>152.53</v>
      </c>
      <c r="D4553">
        <v>0.41299999999999998</v>
      </c>
      <c r="E4553">
        <v>152.535</v>
      </c>
      <c r="F4553">
        <v>0.4</v>
      </c>
    </row>
    <row r="4554" spans="1:6" x14ac:dyDescent="0.2">
      <c r="A4554">
        <v>152.54</v>
      </c>
      <c r="B4554">
        <v>0.14599999999999999</v>
      </c>
      <c r="C4554">
        <v>152.54499999999999</v>
      </c>
      <c r="D4554">
        <v>0.16300000000000001</v>
      </c>
      <c r="E4554">
        <v>152.54900000000001</v>
      </c>
      <c r="F4554">
        <v>0.17899999999999999</v>
      </c>
    </row>
    <row r="4555" spans="1:6" x14ac:dyDescent="0.2">
      <c r="A4555">
        <v>152.554</v>
      </c>
      <c r="B4555">
        <v>0.16900000000000001</v>
      </c>
      <c r="C4555">
        <v>152.559</v>
      </c>
      <c r="D4555">
        <v>0.255</v>
      </c>
      <c r="E4555">
        <v>152.56299999999999</v>
      </c>
      <c r="F4555">
        <v>0.27800000000000002</v>
      </c>
    </row>
    <row r="4556" spans="1:6" x14ac:dyDescent="0.2">
      <c r="A4556">
        <v>152.56800000000001</v>
      </c>
      <c r="B4556">
        <v>0.26900000000000002</v>
      </c>
      <c r="C4556">
        <v>152.57300000000001</v>
      </c>
      <c r="D4556">
        <v>0.1</v>
      </c>
      <c r="E4556">
        <v>152.578</v>
      </c>
      <c r="F4556">
        <v>9.1999999999999998E-2</v>
      </c>
    </row>
    <row r="4557" spans="1:6" x14ac:dyDescent="0.2">
      <c r="A4557">
        <v>152.58199999999999</v>
      </c>
      <c r="B4557">
        <v>0.20799999999999999</v>
      </c>
      <c r="C4557">
        <v>152.58699999999999</v>
      </c>
      <c r="D4557">
        <v>0.16900000000000001</v>
      </c>
      <c r="E4557">
        <v>152.59200000000001</v>
      </c>
      <c r="F4557">
        <v>0.222</v>
      </c>
    </row>
    <row r="4558" spans="1:6" x14ac:dyDescent="0.2">
      <c r="A4558">
        <v>152.596</v>
      </c>
      <c r="B4558">
        <v>0.17100000000000001</v>
      </c>
      <c r="C4558">
        <v>152.601</v>
      </c>
      <c r="D4558">
        <v>0.128</v>
      </c>
      <c r="E4558">
        <v>152.60599999999999</v>
      </c>
      <c r="F4558">
        <v>0.188</v>
      </c>
    </row>
    <row r="4559" spans="1:6" x14ac:dyDescent="0.2">
      <c r="A4559">
        <v>152.61099999999999</v>
      </c>
      <c r="B4559">
        <v>0.16500000000000001</v>
      </c>
      <c r="C4559">
        <v>152.61500000000001</v>
      </c>
      <c r="D4559">
        <v>0.153</v>
      </c>
      <c r="E4559">
        <v>152.62</v>
      </c>
      <c r="F4559">
        <v>0.16500000000000001</v>
      </c>
    </row>
    <row r="4560" spans="1:6" x14ac:dyDescent="0.2">
      <c r="A4560">
        <v>152.625</v>
      </c>
      <c r="B4560">
        <v>0.156</v>
      </c>
      <c r="C4560">
        <v>152.62899999999999</v>
      </c>
      <c r="D4560">
        <v>0.24</v>
      </c>
      <c r="E4560">
        <v>152.63399999999999</v>
      </c>
      <c r="F4560">
        <v>0.17599999999999999</v>
      </c>
    </row>
    <row r="4561" spans="1:6" x14ac:dyDescent="0.2">
      <c r="A4561">
        <v>152.63900000000001</v>
      </c>
      <c r="B4561">
        <v>0.22</v>
      </c>
      <c r="C4561">
        <v>152.64400000000001</v>
      </c>
      <c r="D4561">
        <v>0.189</v>
      </c>
      <c r="E4561">
        <v>152.648</v>
      </c>
      <c r="F4561">
        <v>0.123</v>
      </c>
    </row>
    <row r="4562" spans="1:6" x14ac:dyDescent="0.2">
      <c r="A4562">
        <v>152.65299999999999</v>
      </c>
      <c r="B4562">
        <v>0.21</v>
      </c>
      <c r="C4562">
        <v>152.65799999999999</v>
      </c>
      <c r="D4562">
        <v>0.215</v>
      </c>
      <c r="E4562">
        <v>152.66200000000001</v>
      </c>
      <c r="F4562">
        <v>0.192</v>
      </c>
    </row>
    <row r="4563" spans="1:6" x14ac:dyDescent="0.2">
      <c r="A4563">
        <v>152.667</v>
      </c>
      <c r="B4563">
        <v>0.246</v>
      </c>
      <c r="C4563">
        <v>152.672</v>
      </c>
      <c r="D4563">
        <v>0.14000000000000001</v>
      </c>
      <c r="E4563">
        <v>152.67699999999999</v>
      </c>
      <c r="F4563">
        <v>0.153</v>
      </c>
    </row>
    <row r="4564" spans="1:6" x14ac:dyDescent="0.2">
      <c r="A4564">
        <v>152.68100000000001</v>
      </c>
      <c r="B4564">
        <v>0.16500000000000001</v>
      </c>
      <c r="C4564">
        <v>152.68600000000001</v>
      </c>
      <c r="D4564">
        <v>0.16600000000000001</v>
      </c>
      <c r="E4564">
        <v>152.691</v>
      </c>
      <c r="F4564">
        <v>0.17399999999999999</v>
      </c>
    </row>
    <row r="4565" spans="1:6" x14ac:dyDescent="0.2">
      <c r="A4565">
        <v>152.69499999999999</v>
      </c>
      <c r="B4565">
        <v>0.16200000000000001</v>
      </c>
      <c r="C4565">
        <v>152.69999999999999</v>
      </c>
      <c r="D4565">
        <v>0.41599999999999998</v>
      </c>
      <c r="E4565">
        <v>152.70500000000001</v>
      </c>
      <c r="F4565">
        <v>0.47899999999999998</v>
      </c>
    </row>
    <row r="4566" spans="1:6" x14ac:dyDescent="0.2">
      <c r="A4566">
        <v>152.71</v>
      </c>
      <c r="B4566">
        <v>0.48699999999999999</v>
      </c>
      <c r="C4566">
        <v>152.714</v>
      </c>
      <c r="D4566">
        <v>0.33200000000000002</v>
      </c>
      <c r="E4566">
        <v>152.71899999999999</v>
      </c>
      <c r="F4566">
        <v>0.127</v>
      </c>
    </row>
    <row r="4567" spans="1:6" x14ac:dyDescent="0.2">
      <c r="A4567">
        <v>152.72399999999999</v>
      </c>
      <c r="B4567">
        <v>0.35399999999999998</v>
      </c>
      <c r="C4567">
        <v>152.72800000000001</v>
      </c>
      <c r="D4567">
        <v>0.52100000000000002</v>
      </c>
      <c r="E4567">
        <v>152.733</v>
      </c>
      <c r="F4567">
        <v>0.47399999999999998</v>
      </c>
    </row>
    <row r="4568" spans="1:6" x14ac:dyDescent="0.2">
      <c r="A4568">
        <v>152.738</v>
      </c>
      <c r="B4568">
        <v>0.46899999999999997</v>
      </c>
      <c r="C4568">
        <v>152.74299999999999</v>
      </c>
      <c r="D4568">
        <v>0.41299999999999998</v>
      </c>
      <c r="E4568">
        <v>152.74700000000001</v>
      </c>
      <c r="F4568">
        <v>0.441</v>
      </c>
    </row>
    <row r="4569" spans="1:6" x14ac:dyDescent="0.2">
      <c r="A4569">
        <v>152.75200000000001</v>
      </c>
      <c r="B4569">
        <v>0.372</v>
      </c>
      <c r="C4569">
        <v>152.75700000000001</v>
      </c>
      <c r="D4569">
        <v>0.36299999999999999</v>
      </c>
      <c r="E4569">
        <v>152.761</v>
      </c>
      <c r="F4569">
        <v>0.30199999999999999</v>
      </c>
    </row>
    <row r="4570" spans="1:6" x14ac:dyDescent="0.2">
      <c r="A4570">
        <v>152.76599999999999</v>
      </c>
      <c r="B4570">
        <v>0.40899999999999997</v>
      </c>
      <c r="C4570">
        <v>152.77099999999999</v>
      </c>
      <c r="D4570">
        <v>0.39100000000000001</v>
      </c>
      <c r="E4570">
        <v>152.77600000000001</v>
      </c>
      <c r="F4570">
        <v>0.186</v>
      </c>
    </row>
    <row r="4571" spans="1:6" x14ac:dyDescent="0.2">
      <c r="A4571">
        <v>152.78</v>
      </c>
      <c r="B4571">
        <v>0.20799999999999999</v>
      </c>
      <c r="C4571">
        <v>152.785</v>
      </c>
      <c r="D4571">
        <v>0.24199999999999999</v>
      </c>
      <c r="E4571">
        <v>152.79</v>
      </c>
      <c r="F4571">
        <v>0.379</v>
      </c>
    </row>
    <row r="4572" spans="1:6" x14ac:dyDescent="0.2">
      <c r="A4572">
        <v>152.79400000000001</v>
      </c>
      <c r="B4572">
        <v>0.48099999999999998</v>
      </c>
      <c r="C4572">
        <v>152.79900000000001</v>
      </c>
      <c r="D4572">
        <v>0.35699999999999998</v>
      </c>
      <c r="E4572">
        <v>152.804</v>
      </c>
      <c r="F4572">
        <v>0.42899999999999999</v>
      </c>
    </row>
    <row r="4573" spans="1:6" x14ac:dyDescent="0.2">
      <c r="A4573">
        <v>152.809</v>
      </c>
      <c r="B4573">
        <v>0.4</v>
      </c>
      <c r="C4573">
        <v>152.81299999999999</v>
      </c>
      <c r="D4573">
        <v>0.377</v>
      </c>
      <c r="E4573">
        <v>152.81800000000001</v>
      </c>
      <c r="F4573">
        <v>0.374</v>
      </c>
    </row>
    <row r="4574" spans="1:6" x14ac:dyDescent="0.2">
      <c r="A4574">
        <v>152.82300000000001</v>
      </c>
      <c r="B4574">
        <v>0.32300000000000001</v>
      </c>
      <c r="C4574">
        <v>152.827</v>
      </c>
      <c r="D4574">
        <v>0.18</v>
      </c>
      <c r="E4574">
        <v>152.83199999999999</v>
      </c>
      <c r="F4574">
        <v>0.32100000000000001</v>
      </c>
    </row>
    <row r="4575" spans="1:6" x14ac:dyDescent="0.2">
      <c r="A4575">
        <v>152.83699999999999</v>
      </c>
      <c r="B4575">
        <v>0.36599999999999999</v>
      </c>
      <c r="C4575">
        <v>152.84200000000001</v>
      </c>
      <c r="D4575">
        <v>0.26</v>
      </c>
      <c r="E4575">
        <v>152.846</v>
      </c>
      <c r="F4575">
        <v>0.27100000000000002</v>
      </c>
    </row>
    <row r="4576" spans="1:6" x14ac:dyDescent="0.2">
      <c r="A4576">
        <v>152.851</v>
      </c>
      <c r="B4576">
        <v>0.374</v>
      </c>
      <c r="C4576">
        <v>152.85599999999999</v>
      </c>
      <c r="D4576">
        <v>0.34899999999999998</v>
      </c>
      <c r="E4576">
        <v>152.86000000000001</v>
      </c>
      <c r="F4576">
        <v>0.29899999999999999</v>
      </c>
    </row>
    <row r="4577" spans="1:6" x14ac:dyDescent="0.2">
      <c r="A4577">
        <v>152.86500000000001</v>
      </c>
      <c r="B4577">
        <v>0.33300000000000002</v>
      </c>
      <c r="C4577">
        <v>152.87</v>
      </c>
      <c r="D4577">
        <v>0.308</v>
      </c>
      <c r="E4577">
        <v>152.875</v>
      </c>
      <c r="F4577">
        <v>0.23300000000000001</v>
      </c>
    </row>
    <row r="4578" spans="1:6" x14ac:dyDescent="0.2">
      <c r="A4578">
        <v>152.87899999999999</v>
      </c>
      <c r="B4578">
        <v>0.22</v>
      </c>
      <c r="C4578">
        <v>152.88399999999999</v>
      </c>
      <c r="D4578">
        <v>0.32200000000000001</v>
      </c>
      <c r="E4578">
        <v>152.88900000000001</v>
      </c>
      <c r="F4578">
        <v>0.24299999999999999</v>
      </c>
    </row>
    <row r="4579" spans="1:6" x14ac:dyDescent="0.2">
      <c r="A4579">
        <v>152.893</v>
      </c>
      <c r="B4579">
        <v>0.35599999999999998</v>
      </c>
      <c r="C4579">
        <v>152.898</v>
      </c>
      <c r="D4579">
        <v>0.375</v>
      </c>
      <c r="E4579">
        <v>152.90299999999999</v>
      </c>
      <c r="F4579">
        <v>0.35199999999999998</v>
      </c>
    </row>
    <row r="4580" spans="1:6" x14ac:dyDescent="0.2">
      <c r="A4580">
        <v>152.90799999999999</v>
      </c>
      <c r="B4580">
        <v>0.36099999999999999</v>
      </c>
      <c r="C4580">
        <v>152.91200000000001</v>
      </c>
      <c r="D4580">
        <v>0.27200000000000002</v>
      </c>
      <c r="E4580">
        <v>152.917</v>
      </c>
      <c r="F4580">
        <v>0.34899999999999998</v>
      </c>
    </row>
    <row r="4581" spans="1:6" x14ac:dyDescent="0.2">
      <c r="A4581">
        <v>152.922</v>
      </c>
      <c r="B4581">
        <v>0.28699999999999998</v>
      </c>
      <c r="C4581">
        <v>152.92599999999999</v>
      </c>
      <c r="D4581">
        <v>0.19800000000000001</v>
      </c>
      <c r="E4581">
        <v>152.93100000000001</v>
      </c>
      <c r="F4581">
        <v>0.28899999999999998</v>
      </c>
    </row>
    <row r="4582" spans="1:6" x14ac:dyDescent="0.2">
      <c r="A4582">
        <v>152.93600000000001</v>
      </c>
      <c r="B4582">
        <v>0.27900000000000003</v>
      </c>
      <c r="C4582">
        <v>152.941</v>
      </c>
      <c r="D4582">
        <v>0.27900000000000003</v>
      </c>
      <c r="E4582">
        <v>152.94499999999999</v>
      </c>
      <c r="F4582">
        <v>0.26500000000000001</v>
      </c>
    </row>
    <row r="4583" spans="1:6" x14ac:dyDescent="0.2">
      <c r="A4583">
        <v>152.94999999999999</v>
      </c>
      <c r="B4583">
        <v>0.30599999999999999</v>
      </c>
      <c r="C4583">
        <v>152.95500000000001</v>
      </c>
      <c r="D4583">
        <v>0.36399999999999999</v>
      </c>
      <c r="E4583">
        <v>152.959</v>
      </c>
      <c r="F4583">
        <v>0.34599999999999997</v>
      </c>
    </row>
    <row r="4584" spans="1:6" x14ac:dyDescent="0.2">
      <c r="A4584">
        <v>152.964</v>
      </c>
      <c r="B4584">
        <v>0.377</v>
      </c>
      <c r="C4584">
        <v>152.96899999999999</v>
      </c>
      <c r="D4584">
        <v>0.38900000000000001</v>
      </c>
      <c r="E4584">
        <v>152.97399999999999</v>
      </c>
      <c r="F4584">
        <v>0.44800000000000001</v>
      </c>
    </row>
    <row r="4585" spans="1:6" x14ac:dyDescent="0.2">
      <c r="A4585">
        <v>152.97800000000001</v>
      </c>
      <c r="B4585">
        <v>0.40600000000000003</v>
      </c>
      <c r="C4585">
        <v>152.983</v>
      </c>
      <c r="D4585">
        <v>0.38700000000000001</v>
      </c>
      <c r="E4585">
        <v>152.988</v>
      </c>
      <c r="F4585">
        <v>0.33900000000000002</v>
      </c>
    </row>
    <row r="4586" spans="1:6" x14ac:dyDescent="0.2">
      <c r="A4586">
        <v>152.99199999999999</v>
      </c>
      <c r="B4586">
        <v>0.35799999999999998</v>
      </c>
      <c r="C4586">
        <v>152.99700000000001</v>
      </c>
      <c r="D4586">
        <v>0.36699999999999999</v>
      </c>
      <c r="E4586">
        <v>153.00200000000001</v>
      </c>
      <c r="F4586">
        <v>0.376</v>
      </c>
    </row>
    <row r="4587" spans="1:6" x14ac:dyDescent="0.2">
      <c r="A4587">
        <v>153.00700000000001</v>
      </c>
      <c r="B4587">
        <v>0.40200000000000002</v>
      </c>
      <c r="C4587">
        <v>153.011</v>
      </c>
      <c r="D4587">
        <v>0.26700000000000002</v>
      </c>
      <c r="E4587">
        <v>153.01599999999999</v>
      </c>
      <c r="F4587">
        <v>0.22600000000000001</v>
      </c>
    </row>
    <row r="4588" spans="1:6" x14ac:dyDescent="0.2">
      <c r="A4588">
        <v>153.02099999999999</v>
      </c>
      <c r="B4588">
        <v>0.26100000000000001</v>
      </c>
      <c r="C4588">
        <v>153.02500000000001</v>
      </c>
      <c r="D4588">
        <v>0.19</v>
      </c>
      <c r="E4588">
        <v>153.03</v>
      </c>
      <c r="F4588">
        <v>0.157</v>
      </c>
    </row>
    <row r="4589" spans="1:6" x14ac:dyDescent="0.2">
      <c r="A4589">
        <v>153.035</v>
      </c>
      <c r="B4589">
        <v>0.20100000000000001</v>
      </c>
      <c r="C4589">
        <v>153.04</v>
      </c>
      <c r="D4589">
        <v>0.13600000000000001</v>
      </c>
      <c r="E4589">
        <v>153.04400000000001</v>
      </c>
      <c r="F4589">
        <v>0.20799999999999999</v>
      </c>
    </row>
    <row r="4590" spans="1:6" x14ac:dyDescent="0.2">
      <c r="A4590">
        <v>153.04900000000001</v>
      </c>
      <c r="B4590">
        <v>0.16200000000000001</v>
      </c>
      <c r="C4590">
        <v>153.054</v>
      </c>
      <c r="D4590">
        <v>0.29599999999999999</v>
      </c>
      <c r="E4590">
        <v>153.05799999999999</v>
      </c>
      <c r="F4590">
        <v>0.35</v>
      </c>
    </row>
    <row r="4591" spans="1:6" x14ac:dyDescent="0.2">
      <c r="A4591">
        <v>153.06299999999999</v>
      </c>
      <c r="B4591">
        <v>0.314</v>
      </c>
      <c r="C4591">
        <v>153.06800000000001</v>
      </c>
      <c r="D4591">
        <v>0.35699999999999998</v>
      </c>
      <c r="E4591">
        <v>153.07300000000001</v>
      </c>
      <c r="F4591">
        <v>0.32700000000000001</v>
      </c>
    </row>
    <row r="4592" spans="1:6" x14ac:dyDescent="0.2">
      <c r="A4592">
        <v>153.077</v>
      </c>
      <c r="B4592">
        <v>0.33800000000000002</v>
      </c>
      <c r="C4592">
        <v>153.08199999999999</v>
      </c>
      <c r="D4592">
        <v>0.29499999999999998</v>
      </c>
      <c r="E4592">
        <v>153.08699999999999</v>
      </c>
      <c r="F4592">
        <v>0.27600000000000002</v>
      </c>
    </row>
    <row r="4593" spans="1:6" x14ac:dyDescent="0.2">
      <c r="A4593">
        <v>153.09100000000001</v>
      </c>
      <c r="B4593">
        <v>0.26100000000000001</v>
      </c>
      <c r="C4593">
        <v>153.096</v>
      </c>
      <c r="D4593">
        <v>0.215</v>
      </c>
      <c r="E4593">
        <v>153.101</v>
      </c>
      <c r="F4593">
        <v>0.379</v>
      </c>
    </row>
    <row r="4594" spans="1:6" x14ac:dyDescent="0.2">
      <c r="A4594">
        <v>153.10599999999999</v>
      </c>
      <c r="B4594">
        <v>0.41599999999999998</v>
      </c>
      <c r="C4594">
        <v>153.11000000000001</v>
      </c>
      <c r="D4594">
        <v>0.17100000000000001</v>
      </c>
      <c r="E4594">
        <v>153.11500000000001</v>
      </c>
      <c r="F4594">
        <v>0.24</v>
      </c>
    </row>
    <row r="4595" spans="1:6" x14ac:dyDescent="0.2">
      <c r="A4595">
        <v>153.12</v>
      </c>
      <c r="B4595">
        <v>0.28599999999999998</v>
      </c>
      <c r="C4595">
        <v>153.124</v>
      </c>
      <c r="D4595">
        <v>0.28299999999999997</v>
      </c>
      <c r="E4595">
        <v>153.12899999999999</v>
      </c>
      <c r="F4595">
        <v>0.16800000000000001</v>
      </c>
    </row>
    <row r="4596" spans="1:6" x14ac:dyDescent="0.2">
      <c r="A4596">
        <v>153.13399999999999</v>
      </c>
      <c r="B4596">
        <v>0.13800000000000001</v>
      </c>
      <c r="C4596">
        <v>153.13900000000001</v>
      </c>
      <c r="D4596">
        <v>0.33</v>
      </c>
      <c r="E4596">
        <v>153.143</v>
      </c>
      <c r="F4596">
        <v>0.55600000000000005</v>
      </c>
    </row>
    <row r="4597" spans="1:6" x14ac:dyDescent="0.2">
      <c r="A4597">
        <v>153.148</v>
      </c>
      <c r="B4597">
        <v>0.42299999999999999</v>
      </c>
      <c r="C4597">
        <v>153.15299999999999</v>
      </c>
      <c r="D4597">
        <v>0.31900000000000001</v>
      </c>
      <c r="E4597">
        <v>153.15700000000001</v>
      </c>
      <c r="F4597">
        <v>0.19900000000000001</v>
      </c>
    </row>
    <row r="4598" spans="1:6" x14ac:dyDescent="0.2">
      <c r="A4598">
        <v>153.16200000000001</v>
      </c>
      <c r="B4598">
        <v>0.311</v>
      </c>
      <c r="C4598">
        <v>153.167</v>
      </c>
      <c r="D4598">
        <v>0.41</v>
      </c>
      <c r="E4598">
        <v>153.172</v>
      </c>
      <c r="F4598">
        <v>0.41099999999999998</v>
      </c>
    </row>
    <row r="4599" spans="1:6" x14ac:dyDescent="0.2">
      <c r="A4599">
        <v>153.17599999999999</v>
      </c>
      <c r="B4599">
        <v>0.30099999999999999</v>
      </c>
      <c r="C4599">
        <v>153.18100000000001</v>
      </c>
      <c r="D4599">
        <v>0.29199999999999998</v>
      </c>
      <c r="E4599">
        <v>153.18600000000001</v>
      </c>
      <c r="F4599">
        <v>0.34699999999999998</v>
      </c>
    </row>
    <row r="4600" spans="1:6" x14ac:dyDescent="0.2">
      <c r="A4600">
        <v>153.19</v>
      </c>
      <c r="B4600">
        <v>0.33900000000000002</v>
      </c>
      <c r="C4600">
        <v>153.19499999999999</v>
      </c>
      <c r="D4600">
        <v>0.312</v>
      </c>
      <c r="E4600">
        <v>153.19999999999999</v>
      </c>
      <c r="F4600">
        <v>0.33100000000000002</v>
      </c>
    </row>
    <row r="4601" spans="1:6" x14ac:dyDescent="0.2">
      <c r="A4601">
        <v>153.20500000000001</v>
      </c>
      <c r="B4601">
        <v>0.28399999999999997</v>
      </c>
      <c r="C4601">
        <v>153.209</v>
      </c>
      <c r="D4601">
        <v>0.23400000000000001</v>
      </c>
      <c r="E4601">
        <v>153.214</v>
      </c>
      <c r="F4601">
        <v>0.28999999999999998</v>
      </c>
    </row>
    <row r="4602" spans="1:6" x14ac:dyDescent="0.2">
      <c r="A4602">
        <v>153.21899999999999</v>
      </c>
      <c r="B4602">
        <v>0.29799999999999999</v>
      </c>
      <c r="C4602">
        <v>153.22300000000001</v>
      </c>
      <c r="D4602">
        <v>0.34300000000000003</v>
      </c>
      <c r="E4602">
        <v>153.22800000000001</v>
      </c>
      <c r="F4602">
        <v>0.33500000000000002</v>
      </c>
    </row>
    <row r="4603" spans="1:6" x14ac:dyDescent="0.2">
      <c r="A4603">
        <v>153.233</v>
      </c>
      <c r="B4603">
        <v>0.26</v>
      </c>
      <c r="C4603">
        <v>153.238</v>
      </c>
      <c r="D4603">
        <v>0.216</v>
      </c>
      <c r="E4603">
        <v>153.24199999999999</v>
      </c>
      <c r="F4603">
        <v>0.30499999999999999</v>
      </c>
    </row>
    <row r="4604" spans="1:6" x14ac:dyDescent="0.2">
      <c r="A4604">
        <v>153.24700000000001</v>
      </c>
      <c r="B4604">
        <v>0.33900000000000002</v>
      </c>
      <c r="C4604">
        <v>153.25200000000001</v>
      </c>
      <c r="D4604">
        <v>0.42099999999999999</v>
      </c>
      <c r="E4604">
        <v>153.256</v>
      </c>
      <c r="F4604">
        <v>0.35199999999999998</v>
      </c>
    </row>
    <row r="4605" spans="1:6" x14ac:dyDescent="0.2">
      <c r="A4605">
        <v>153.261</v>
      </c>
      <c r="B4605">
        <v>0.27</v>
      </c>
      <c r="C4605">
        <v>153.26599999999999</v>
      </c>
      <c r="D4605">
        <v>0.442</v>
      </c>
      <c r="E4605">
        <v>153.27099999999999</v>
      </c>
      <c r="F4605">
        <v>0.371</v>
      </c>
    </row>
    <row r="4606" spans="1:6" x14ac:dyDescent="0.2">
      <c r="A4606">
        <v>153.27500000000001</v>
      </c>
      <c r="B4606">
        <v>0.438</v>
      </c>
      <c r="C4606">
        <v>153.28</v>
      </c>
      <c r="D4606">
        <v>0.32500000000000001</v>
      </c>
      <c r="E4606">
        <v>153.285</v>
      </c>
      <c r="F4606">
        <v>0.31</v>
      </c>
    </row>
    <row r="4607" spans="1:6" x14ac:dyDescent="0.2">
      <c r="A4607">
        <v>153.28899999999999</v>
      </c>
      <c r="B4607">
        <v>0.33100000000000002</v>
      </c>
      <c r="C4607">
        <v>153.29400000000001</v>
      </c>
      <c r="D4607">
        <v>9.0999999999999998E-2</v>
      </c>
      <c r="E4607">
        <v>153.29900000000001</v>
      </c>
      <c r="F4607">
        <v>1.4999999999999999E-2</v>
      </c>
    </row>
    <row r="4608" spans="1:6" x14ac:dyDescent="0.2">
      <c r="A4608">
        <v>153.304</v>
      </c>
      <c r="B4608">
        <v>1.7999999999999999E-2</v>
      </c>
      <c r="C4608">
        <v>153.30799999999999</v>
      </c>
      <c r="D4608">
        <v>9.9000000000000005E-2</v>
      </c>
      <c r="E4608">
        <v>153.31299999999999</v>
      </c>
      <c r="F4608">
        <v>0.105</v>
      </c>
    </row>
    <row r="4609" spans="1:6" x14ac:dyDescent="0.2">
      <c r="A4609">
        <v>153.31800000000001</v>
      </c>
      <c r="B4609">
        <v>0.312</v>
      </c>
      <c r="C4609">
        <v>153.322</v>
      </c>
      <c r="D4609">
        <v>0.23400000000000001</v>
      </c>
      <c r="E4609">
        <v>153.327</v>
      </c>
      <c r="F4609">
        <v>0.16600000000000001</v>
      </c>
    </row>
    <row r="4610" spans="1:6" x14ac:dyDescent="0.2">
      <c r="A4610">
        <v>153.33199999999999</v>
      </c>
      <c r="B4610">
        <v>0.17</v>
      </c>
      <c r="C4610">
        <v>153.33699999999999</v>
      </c>
      <c r="D4610">
        <v>0.55300000000000005</v>
      </c>
      <c r="E4610">
        <v>153.34100000000001</v>
      </c>
      <c r="F4610">
        <v>0.28199999999999997</v>
      </c>
    </row>
    <row r="4611" spans="1:6" x14ac:dyDescent="0.2">
      <c r="A4611">
        <v>153.346</v>
      </c>
      <c r="B4611">
        <v>0.26200000000000001</v>
      </c>
      <c r="C4611">
        <v>153.351</v>
      </c>
      <c r="D4611">
        <v>0.23699999999999999</v>
      </c>
      <c r="E4611">
        <v>153.35499999999999</v>
      </c>
      <c r="F4611">
        <v>0.36</v>
      </c>
    </row>
    <row r="4612" spans="1:6" x14ac:dyDescent="0.2">
      <c r="A4612">
        <v>153.36000000000001</v>
      </c>
      <c r="B4612">
        <v>0.14099999999999999</v>
      </c>
      <c r="C4612">
        <v>153.36500000000001</v>
      </c>
      <c r="D4612">
        <v>0.183</v>
      </c>
      <c r="E4612">
        <v>153.369</v>
      </c>
      <c r="F4612">
        <v>0.23699999999999999</v>
      </c>
    </row>
    <row r="4613" spans="1:6" x14ac:dyDescent="0.2">
      <c r="A4613">
        <v>153.374</v>
      </c>
      <c r="B4613">
        <v>0.21299999999999999</v>
      </c>
      <c r="C4613">
        <v>153.37899999999999</v>
      </c>
      <c r="D4613">
        <v>0.23799999999999999</v>
      </c>
      <c r="E4613">
        <v>153.38300000000001</v>
      </c>
      <c r="F4613">
        <v>0.182</v>
      </c>
    </row>
    <row r="4614" spans="1:6" x14ac:dyDescent="0.2">
      <c r="A4614">
        <v>153.38800000000001</v>
      </c>
      <c r="B4614">
        <v>0.224</v>
      </c>
      <c r="C4614">
        <v>153.393</v>
      </c>
      <c r="D4614">
        <v>0.108</v>
      </c>
      <c r="E4614">
        <v>153.398</v>
      </c>
      <c r="F4614">
        <v>0.16300000000000001</v>
      </c>
    </row>
    <row r="4615" spans="1:6" x14ac:dyDescent="0.2">
      <c r="A4615">
        <v>153.40199999999999</v>
      </c>
      <c r="B4615">
        <v>0.126</v>
      </c>
      <c r="C4615">
        <v>153.40700000000001</v>
      </c>
      <c r="D4615">
        <v>0.184</v>
      </c>
      <c r="E4615">
        <v>153.41200000000001</v>
      </c>
      <c r="F4615">
        <v>0.17699999999999999</v>
      </c>
    </row>
    <row r="4616" spans="1:6" x14ac:dyDescent="0.2">
      <c r="A4616">
        <v>153.416</v>
      </c>
      <c r="B4616">
        <v>0.111</v>
      </c>
      <c r="C4616">
        <v>153.42099999999999</v>
      </c>
      <c r="D4616">
        <v>7.3999999999999996E-2</v>
      </c>
      <c r="E4616">
        <v>153.42599999999999</v>
      </c>
      <c r="F4616">
        <v>0.14899999999999999</v>
      </c>
    </row>
    <row r="4617" spans="1:6" x14ac:dyDescent="0.2">
      <c r="A4617">
        <v>153.43</v>
      </c>
      <c r="B4617">
        <v>0.20399999999999999</v>
      </c>
      <c r="C4617">
        <v>153.435</v>
      </c>
      <c r="D4617">
        <v>0.23799999999999999</v>
      </c>
      <c r="E4617">
        <v>153.44</v>
      </c>
      <c r="F4617">
        <v>0.27600000000000002</v>
      </c>
    </row>
    <row r="4618" spans="1:6" x14ac:dyDescent="0.2">
      <c r="A4618">
        <v>153.44499999999999</v>
      </c>
      <c r="B4618">
        <v>0.254</v>
      </c>
      <c r="C4618">
        <v>153.44900000000001</v>
      </c>
      <c r="D4618">
        <v>0.20100000000000001</v>
      </c>
      <c r="E4618">
        <v>153.45400000000001</v>
      </c>
      <c r="F4618">
        <v>0.16800000000000001</v>
      </c>
    </row>
    <row r="4619" spans="1:6" x14ac:dyDescent="0.2">
      <c r="A4619">
        <v>153.459</v>
      </c>
      <c r="B4619">
        <v>0.24</v>
      </c>
      <c r="C4619">
        <v>153.46299999999999</v>
      </c>
      <c r="D4619">
        <v>0.19600000000000001</v>
      </c>
      <c r="E4619">
        <v>153.46799999999999</v>
      </c>
      <c r="F4619">
        <v>0.26</v>
      </c>
    </row>
    <row r="4620" spans="1:6" x14ac:dyDescent="0.2">
      <c r="A4620">
        <v>153.47300000000001</v>
      </c>
      <c r="B4620">
        <v>0.21299999999999999</v>
      </c>
      <c r="C4620">
        <v>153.477</v>
      </c>
      <c r="D4620">
        <v>0.191</v>
      </c>
      <c r="E4620">
        <v>153.482</v>
      </c>
      <c r="F4620">
        <v>0.21199999999999999</v>
      </c>
    </row>
    <row r="4621" spans="1:6" x14ac:dyDescent="0.2">
      <c r="A4621">
        <v>153.48699999999999</v>
      </c>
      <c r="B4621">
        <v>0.18099999999999999</v>
      </c>
      <c r="C4621">
        <v>153.49199999999999</v>
      </c>
      <c r="D4621">
        <v>0.22700000000000001</v>
      </c>
      <c r="E4621">
        <v>153.49600000000001</v>
      </c>
      <c r="F4621">
        <v>0.18099999999999999</v>
      </c>
    </row>
    <row r="4622" spans="1:6" x14ac:dyDescent="0.2">
      <c r="A4622">
        <v>153.501</v>
      </c>
      <c r="B4622">
        <v>0.27100000000000002</v>
      </c>
      <c r="C4622">
        <v>153.506</v>
      </c>
      <c r="D4622">
        <v>0.14599999999999999</v>
      </c>
      <c r="E4622">
        <v>153.51</v>
      </c>
      <c r="F4622">
        <v>0.11</v>
      </c>
    </row>
    <row r="4623" spans="1:6" x14ac:dyDescent="0.2">
      <c r="A4623">
        <v>153.51499999999999</v>
      </c>
      <c r="B4623">
        <v>8.6999999999999994E-2</v>
      </c>
      <c r="C4623">
        <v>153.52000000000001</v>
      </c>
      <c r="D4623">
        <v>0.13100000000000001</v>
      </c>
      <c r="E4623">
        <v>153.524</v>
      </c>
      <c r="F4623">
        <v>0.10100000000000001</v>
      </c>
    </row>
    <row r="4624" spans="1:6" x14ac:dyDescent="0.2">
      <c r="A4624">
        <v>153.529</v>
      </c>
      <c r="B4624">
        <v>0.12</v>
      </c>
      <c r="C4624">
        <v>153.53399999999999</v>
      </c>
      <c r="D4624">
        <v>0.10100000000000001</v>
      </c>
      <c r="E4624">
        <v>153.53899999999999</v>
      </c>
      <c r="F4624">
        <v>0.159</v>
      </c>
    </row>
    <row r="4625" spans="1:6" x14ac:dyDescent="0.2">
      <c r="A4625">
        <v>153.54300000000001</v>
      </c>
      <c r="B4625">
        <v>0.14399999999999999</v>
      </c>
      <c r="C4625">
        <v>153.548</v>
      </c>
      <c r="D4625">
        <v>0.23599999999999999</v>
      </c>
      <c r="E4625">
        <v>153.553</v>
      </c>
      <c r="F4625">
        <v>0.34499999999999997</v>
      </c>
    </row>
    <row r="4626" spans="1:6" x14ac:dyDescent="0.2">
      <c r="A4626">
        <v>153.55699999999999</v>
      </c>
      <c r="B4626">
        <v>0.40100000000000002</v>
      </c>
      <c r="C4626">
        <v>153.56200000000001</v>
      </c>
      <c r="D4626">
        <v>0.35599999999999998</v>
      </c>
      <c r="E4626">
        <v>153.56700000000001</v>
      </c>
      <c r="F4626">
        <v>0.29699999999999999</v>
      </c>
    </row>
    <row r="4627" spans="1:6" x14ac:dyDescent="0.2">
      <c r="A4627">
        <v>153.571</v>
      </c>
      <c r="B4627">
        <v>0.316</v>
      </c>
      <c r="C4627">
        <v>153.57599999999999</v>
      </c>
      <c r="D4627">
        <v>0.18099999999999999</v>
      </c>
      <c r="E4627">
        <v>153.58099999999999</v>
      </c>
      <c r="F4627">
        <v>0.191</v>
      </c>
    </row>
    <row r="4628" spans="1:6" x14ac:dyDescent="0.2">
      <c r="A4628">
        <v>153.58600000000001</v>
      </c>
      <c r="B4628">
        <v>0.32600000000000001</v>
      </c>
      <c r="C4628">
        <v>153.59</v>
      </c>
      <c r="D4628">
        <v>0.21</v>
      </c>
      <c r="E4628">
        <v>153.595</v>
      </c>
      <c r="F4628">
        <v>0.19400000000000001</v>
      </c>
    </row>
    <row r="4629" spans="1:6" x14ac:dyDescent="0.2">
      <c r="A4629">
        <v>153.6</v>
      </c>
      <c r="B4629">
        <v>0.17399999999999999</v>
      </c>
      <c r="C4629">
        <v>153.60400000000001</v>
      </c>
      <c r="D4629">
        <v>0.16900000000000001</v>
      </c>
      <c r="E4629">
        <v>153.60900000000001</v>
      </c>
      <c r="F4629">
        <v>0.155</v>
      </c>
    </row>
    <row r="4630" spans="1:6" x14ac:dyDescent="0.2">
      <c r="A4630">
        <v>153.614</v>
      </c>
      <c r="B4630">
        <v>0.11600000000000001</v>
      </c>
      <c r="C4630">
        <v>153.61799999999999</v>
      </c>
      <c r="D4630">
        <v>0.182</v>
      </c>
      <c r="E4630">
        <v>153.62299999999999</v>
      </c>
      <c r="F4630">
        <v>0.25</v>
      </c>
    </row>
    <row r="4631" spans="1:6" x14ac:dyDescent="0.2">
      <c r="A4631">
        <v>153.62799999999999</v>
      </c>
      <c r="B4631">
        <v>0.13800000000000001</v>
      </c>
      <c r="C4631">
        <v>153.63300000000001</v>
      </c>
      <c r="D4631">
        <v>6.7000000000000004E-2</v>
      </c>
      <c r="E4631">
        <v>153.637</v>
      </c>
      <c r="F4631">
        <v>0.19400000000000001</v>
      </c>
    </row>
    <row r="4632" spans="1:6" x14ac:dyDescent="0.2">
      <c r="A4632">
        <v>153.642</v>
      </c>
      <c r="B4632">
        <v>0.104</v>
      </c>
      <c r="C4632">
        <v>153.64699999999999</v>
      </c>
      <c r="D4632">
        <v>0.154</v>
      </c>
      <c r="E4632">
        <v>153.65100000000001</v>
      </c>
      <c r="F4632">
        <v>0.17299999999999999</v>
      </c>
    </row>
    <row r="4633" spans="1:6" x14ac:dyDescent="0.2">
      <c r="A4633">
        <v>153.65600000000001</v>
      </c>
      <c r="B4633">
        <v>0.184</v>
      </c>
      <c r="C4633">
        <v>153.661</v>
      </c>
      <c r="D4633">
        <v>0.129</v>
      </c>
      <c r="E4633">
        <v>153.66499999999999</v>
      </c>
      <c r="F4633">
        <v>0.218</v>
      </c>
    </row>
    <row r="4634" spans="1:6" x14ac:dyDescent="0.2">
      <c r="A4634">
        <v>153.66999999999999</v>
      </c>
      <c r="B4634">
        <v>0.16</v>
      </c>
      <c r="C4634">
        <v>153.67500000000001</v>
      </c>
      <c r="D4634">
        <v>0.157</v>
      </c>
      <c r="E4634">
        <v>153.68</v>
      </c>
      <c r="F4634">
        <v>0.14399999999999999</v>
      </c>
    </row>
    <row r="4635" spans="1:6" x14ac:dyDescent="0.2">
      <c r="A4635">
        <v>153.684</v>
      </c>
      <c r="B4635">
        <v>0.27500000000000002</v>
      </c>
      <c r="C4635">
        <v>153.68899999999999</v>
      </c>
      <c r="D4635">
        <v>0.253</v>
      </c>
      <c r="E4635">
        <v>153.69399999999999</v>
      </c>
      <c r="F4635">
        <v>0.189</v>
      </c>
    </row>
    <row r="4636" spans="1:6" x14ac:dyDescent="0.2">
      <c r="A4636">
        <v>153.69800000000001</v>
      </c>
      <c r="B4636">
        <v>0.218</v>
      </c>
      <c r="C4636">
        <v>153.703</v>
      </c>
      <c r="D4636">
        <v>0.20200000000000001</v>
      </c>
      <c r="E4636">
        <v>153.708</v>
      </c>
      <c r="F4636">
        <v>0.17299999999999999</v>
      </c>
    </row>
    <row r="4637" spans="1:6" x14ac:dyDescent="0.2">
      <c r="A4637">
        <v>153.71199999999999</v>
      </c>
      <c r="B4637">
        <v>0.21299999999999999</v>
      </c>
      <c r="C4637">
        <v>153.71700000000001</v>
      </c>
      <c r="D4637">
        <v>0.246</v>
      </c>
      <c r="E4637">
        <v>153.72200000000001</v>
      </c>
      <c r="F4637">
        <v>0.19</v>
      </c>
    </row>
    <row r="4638" spans="1:6" x14ac:dyDescent="0.2">
      <c r="A4638">
        <v>153.727</v>
      </c>
      <c r="B4638">
        <v>0.13300000000000001</v>
      </c>
      <c r="C4638">
        <v>153.73099999999999</v>
      </c>
      <c r="D4638">
        <v>0.14399999999999999</v>
      </c>
      <c r="E4638">
        <v>153.73599999999999</v>
      </c>
      <c r="F4638">
        <v>0.125</v>
      </c>
    </row>
    <row r="4639" spans="1:6" x14ac:dyDescent="0.2">
      <c r="A4639">
        <v>153.74100000000001</v>
      </c>
      <c r="B4639">
        <v>0.25</v>
      </c>
      <c r="C4639">
        <v>153.745</v>
      </c>
      <c r="D4639">
        <v>0.20499999999999999</v>
      </c>
      <c r="E4639">
        <v>153.75</v>
      </c>
      <c r="F4639">
        <v>8.6999999999999994E-2</v>
      </c>
    </row>
    <row r="4640" spans="1:6" x14ac:dyDescent="0.2">
      <c r="A4640">
        <v>153.755</v>
      </c>
      <c r="B4640">
        <v>0.123</v>
      </c>
      <c r="C4640">
        <v>153.75899999999999</v>
      </c>
      <c r="D4640">
        <v>0.186</v>
      </c>
      <c r="E4640">
        <v>153.76400000000001</v>
      </c>
      <c r="F4640">
        <v>0.16300000000000001</v>
      </c>
    </row>
    <row r="4641" spans="1:6" x14ac:dyDescent="0.2">
      <c r="A4641">
        <v>153.76900000000001</v>
      </c>
      <c r="B4641">
        <v>9.0999999999999998E-2</v>
      </c>
      <c r="C4641">
        <v>153.774</v>
      </c>
      <c r="D4641">
        <v>0.16400000000000001</v>
      </c>
      <c r="E4641">
        <v>153.77799999999999</v>
      </c>
      <c r="F4641">
        <v>0.16</v>
      </c>
    </row>
    <row r="4642" spans="1:6" x14ac:dyDescent="0.2">
      <c r="A4642">
        <v>153.78299999999999</v>
      </c>
      <c r="B4642">
        <v>8.7999999999999995E-2</v>
      </c>
      <c r="C4642">
        <v>153.78800000000001</v>
      </c>
      <c r="D4642">
        <v>0.157</v>
      </c>
      <c r="E4642">
        <v>153.792</v>
      </c>
      <c r="F4642">
        <v>0.129</v>
      </c>
    </row>
    <row r="4643" spans="1:6" x14ac:dyDescent="0.2">
      <c r="A4643">
        <v>153.797</v>
      </c>
      <c r="B4643">
        <v>0.156</v>
      </c>
      <c r="C4643">
        <v>153.80199999999999</v>
      </c>
      <c r="D4643">
        <v>0.30099999999999999</v>
      </c>
      <c r="E4643">
        <v>153.80600000000001</v>
      </c>
      <c r="F4643">
        <v>0.26300000000000001</v>
      </c>
    </row>
    <row r="4644" spans="1:6" x14ac:dyDescent="0.2">
      <c r="A4644">
        <v>153.81100000000001</v>
      </c>
      <c r="B4644">
        <v>0.313</v>
      </c>
      <c r="C4644">
        <v>153.816</v>
      </c>
      <c r="D4644">
        <v>0.19500000000000001</v>
      </c>
      <c r="E4644">
        <v>153.821</v>
      </c>
      <c r="F4644">
        <v>0.216</v>
      </c>
    </row>
    <row r="4645" spans="1:6" x14ac:dyDescent="0.2">
      <c r="A4645">
        <v>153.82499999999999</v>
      </c>
      <c r="B4645">
        <v>9.0999999999999998E-2</v>
      </c>
      <c r="C4645">
        <v>153.83000000000001</v>
      </c>
      <c r="D4645">
        <v>0.25</v>
      </c>
      <c r="E4645">
        <v>153.83500000000001</v>
      </c>
      <c r="F4645">
        <v>0.14599999999999999</v>
      </c>
    </row>
    <row r="4646" spans="1:6" x14ac:dyDescent="0.2">
      <c r="A4646">
        <v>153.839</v>
      </c>
      <c r="B4646">
        <v>0.14099999999999999</v>
      </c>
      <c r="C4646">
        <v>153.84399999999999</v>
      </c>
      <c r="D4646">
        <v>0.25</v>
      </c>
      <c r="E4646">
        <v>153.84899999999999</v>
      </c>
      <c r="F4646">
        <v>0.184</v>
      </c>
    </row>
    <row r="4647" spans="1:6" x14ac:dyDescent="0.2">
      <c r="A4647">
        <v>153.85300000000001</v>
      </c>
      <c r="B4647">
        <v>0.156</v>
      </c>
      <c r="C4647">
        <v>153.858</v>
      </c>
      <c r="D4647">
        <v>0.20599999999999999</v>
      </c>
      <c r="E4647">
        <v>153.863</v>
      </c>
      <c r="F4647">
        <v>0.224</v>
      </c>
    </row>
    <row r="4648" spans="1:6" x14ac:dyDescent="0.2">
      <c r="A4648">
        <v>153.86799999999999</v>
      </c>
      <c r="B4648">
        <v>0.20399999999999999</v>
      </c>
      <c r="C4648">
        <v>153.87200000000001</v>
      </c>
      <c r="D4648">
        <v>0.22500000000000001</v>
      </c>
      <c r="E4648">
        <v>153.87700000000001</v>
      </c>
      <c r="F4648">
        <v>0.14599999999999999</v>
      </c>
    </row>
    <row r="4649" spans="1:6" x14ac:dyDescent="0.2">
      <c r="A4649">
        <v>153.88200000000001</v>
      </c>
      <c r="B4649">
        <v>7.0000000000000007E-2</v>
      </c>
      <c r="C4649">
        <v>153.886</v>
      </c>
      <c r="D4649">
        <v>0.125</v>
      </c>
      <c r="E4649">
        <v>153.89099999999999</v>
      </c>
      <c r="F4649">
        <v>0.14899999999999999</v>
      </c>
    </row>
    <row r="4650" spans="1:6" x14ac:dyDescent="0.2">
      <c r="A4650">
        <v>153.89599999999999</v>
      </c>
      <c r="B4650">
        <v>0.20100000000000001</v>
      </c>
      <c r="C4650">
        <v>153.9</v>
      </c>
      <c r="D4650">
        <v>0.16600000000000001</v>
      </c>
      <c r="E4650">
        <v>153.905</v>
      </c>
      <c r="F4650">
        <v>0.156</v>
      </c>
    </row>
    <row r="4651" spans="1:6" x14ac:dyDescent="0.2">
      <c r="A4651">
        <v>153.91</v>
      </c>
      <c r="B4651">
        <v>0.11700000000000001</v>
      </c>
      <c r="C4651">
        <v>153.91499999999999</v>
      </c>
      <c r="D4651">
        <v>7.4999999999999997E-2</v>
      </c>
      <c r="E4651">
        <v>153.91900000000001</v>
      </c>
      <c r="F4651">
        <v>0.11</v>
      </c>
    </row>
    <row r="4652" spans="1:6" x14ac:dyDescent="0.2">
      <c r="A4652">
        <v>153.92400000000001</v>
      </c>
      <c r="B4652">
        <v>0.128</v>
      </c>
      <c r="C4652">
        <v>153.929</v>
      </c>
      <c r="D4652">
        <v>9.8000000000000004E-2</v>
      </c>
      <c r="E4652">
        <v>153.93299999999999</v>
      </c>
      <c r="F4652">
        <v>0.17599999999999999</v>
      </c>
    </row>
    <row r="4653" spans="1:6" x14ac:dyDescent="0.2">
      <c r="A4653">
        <v>153.93799999999999</v>
      </c>
      <c r="B4653">
        <v>0.23100000000000001</v>
      </c>
      <c r="C4653">
        <v>153.94300000000001</v>
      </c>
      <c r="D4653">
        <v>0.20599999999999999</v>
      </c>
      <c r="E4653">
        <v>153.947</v>
      </c>
      <c r="F4653">
        <v>0.15</v>
      </c>
    </row>
    <row r="4654" spans="1:6" x14ac:dyDescent="0.2">
      <c r="A4654">
        <v>153.952</v>
      </c>
      <c r="B4654">
        <v>0.191</v>
      </c>
      <c r="C4654">
        <v>153.95699999999999</v>
      </c>
      <c r="D4654">
        <v>0.27100000000000002</v>
      </c>
      <c r="E4654">
        <v>153.96199999999999</v>
      </c>
      <c r="F4654">
        <v>0.19600000000000001</v>
      </c>
    </row>
    <row r="4655" spans="1:6" x14ac:dyDescent="0.2">
      <c r="A4655">
        <v>153.96600000000001</v>
      </c>
      <c r="B4655">
        <v>0.28599999999999998</v>
      </c>
      <c r="C4655">
        <v>153.971</v>
      </c>
      <c r="D4655">
        <v>0.21099999999999999</v>
      </c>
      <c r="E4655">
        <v>153.976</v>
      </c>
      <c r="F4655">
        <v>0.27600000000000002</v>
      </c>
    </row>
    <row r="4656" spans="1:6" x14ac:dyDescent="0.2">
      <c r="A4656">
        <v>153.97999999999999</v>
      </c>
      <c r="B4656">
        <v>0.44600000000000001</v>
      </c>
      <c r="C4656">
        <v>153.98500000000001</v>
      </c>
      <c r="D4656">
        <v>0.38700000000000001</v>
      </c>
      <c r="E4656">
        <v>153.99</v>
      </c>
      <c r="F4656">
        <v>0.28899999999999998</v>
      </c>
    </row>
    <row r="4657" spans="1:6" x14ac:dyDescent="0.2">
      <c r="A4657">
        <v>153.994</v>
      </c>
      <c r="B4657">
        <v>0.36399999999999999</v>
      </c>
      <c r="C4657">
        <v>153.999</v>
      </c>
      <c r="D4657">
        <v>0.47</v>
      </c>
      <c r="E4657">
        <v>154.00399999999999</v>
      </c>
      <c r="F4657">
        <v>0.441</v>
      </c>
    </row>
    <row r="4658" spans="1:6" x14ac:dyDescent="0.2">
      <c r="A4658">
        <v>154.00899999999999</v>
      </c>
      <c r="B4658">
        <v>0.50900000000000001</v>
      </c>
      <c r="C4658">
        <v>154.01300000000001</v>
      </c>
      <c r="D4658">
        <v>0.42699999999999999</v>
      </c>
      <c r="E4658">
        <v>154.018</v>
      </c>
      <c r="F4658">
        <v>0.44</v>
      </c>
    </row>
    <row r="4659" spans="1:6" x14ac:dyDescent="0.2">
      <c r="A4659">
        <v>154.023</v>
      </c>
      <c r="B4659">
        <v>0.186</v>
      </c>
      <c r="C4659">
        <v>154.02699999999999</v>
      </c>
      <c r="D4659">
        <v>0.28100000000000003</v>
      </c>
      <c r="E4659">
        <v>154.03200000000001</v>
      </c>
      <c r="F4659">
        <v>0.443</v>
      </c>
    </row>
    <row r="4660" spans="1:6" x14ac:dyDescent="0.2">
      <c r="A4660">
        <v>154.03700000000001</v>
      </c>
      <c r="B4660">
        <v>0.442</v>
      </c>
      <c r="C4660">
        <v>154.041</v>
      </c>
      <c r="D4660">
        <v>0.44500000000000001</v>
      </c>
      <c r="E4660">
        <v>154.04599999999999</v>
      </c>
      <c r="F4660">
        <v>0.38400000000000001</v>
      </c>
    </row>
    <row r="4661" spans="1:6" x14ac:dyDescent="0.2">
      <c r="A4661">
        <v>154.05099999999999</v>
      </c>
      <c r="B4661">
        <v>0.371</v>
      </c>
      <c r="C4661">
        <v>154.05600000000001</v>
      </c>
      <c r="D4661">
        <v>0.36599999999999999</v>
      </c>
      <c r="E4661">
        <v>154.06</v>
      </c>
      <c r="F4661">
        <v>0.47899999999999998</v>
      </c>
    </row>
    <row r="4662" spans="1:6" x14ac:dyDescent="0.2">
      <c r="A4662">
        <v>154.065</v>
      </c>
      <c r="B4662">
        <v>0.32100000000000001</v>
      </c>
      <c r="C4662">
        <v>154.07</v>
      </c>
      <c r="D4662">
        <v>0.53100000000000003</v>
      </c>
      <c r="E4662">
        <v>154.07400000000001</v>
      </c>
      <c r="F4662">
        <v>0.498</v>
      </c>
    </row>
    <row r="4663" spans="1:6" x14ac:dyDescent="0.2">
      <c r="A4663">
        <v>154.07900000000001</v>
      </c>
      <c r="B4663">
        <v>0.56000000000000005</v>
      </c>
      <c r="C4663">
        <v>154.084</v>
      </c>
      <c r="D4663">
        <v>0.68500000000000005</v>
      </c>
      <c r="E4663">
        <v>154.08799999999999</v>
      </c>
      <c r="F4663">
        <v>0.56699999999999995</v>
      </c>
    </row>
    <row r="4664" spans="1:6" x14ac:dyDescent="0.2">
      <c r="A4664">
        <v>154.09299999999999</v>
      </c>
      <c r="B4664">
        <v>0.57999999999999996</v>
      </c>
      <c r="C4664">
        <v>154.09800000000001</v>
      </c>
      <c r="D4664">
        <v>0.8</v>
      </c>
      <c r="E4664">
        <v>154.10300000000001</v>
      </c>
      <c r="F4664">
        <v>0.54600000000000004</v>
      </c>
    </row>
    <row r="4665" spans="1:6" x14ac:dyDescent="0.2">
      <c r="A4665">
        <v>154.107</v>
      </c>
      <c r="B4665">
        <v>0.23699999999999999</v>
      </c>
      <c r="C4665">
        <v>154.11199999999999</v>
      </c>
      <c r="D4665">
        <v>0.36099999999999999</v>
      </c>
      <c r="E4665">
        <v>154.11699999999999</v>
      </c>
      <c r="F4665">
        <v>0.40100000000000002</v>
      </c>
    </row>
    <row r="4666" spans="1:6" x14ac:dyDescent="0.2">
      <c r="A4666">
        <v>154.12100000000001</v>
      </c>
      <c r="B4666">
        <v>0.49099999999999999</v>
      </c>
      <c r="C4666">
        <v>154.126</v>
      </c>
      <c r="D4666">
        <v>0.499</v>
      </c>
      <c r="E4666">
        <v>154.131</v>
      </c>
      <c r="F4666">
        <v>0.45500000000000002</v>
      </c>
    </row>
    <row r="4667" spans="1:6" x14ac:dyDescent="0.2">
      <c r="A4667">
        <v>154.13499999999999</v>
      </c>
      <c r="B4667">
        <v>0.58699999999999997</v>
      </c>
      <c r="C4667">
        <v>154.13999999999999</v>
      </c>
      <c r="D4667">
        <v>0.502</v>
      </c>
      <c r="E4667">
        <v>154.14500000000001</v>
      </c>
      <c r="F4667">
        <v>0.54500000000000004</v>
      </c>
    </row>
    <row r="4668" spans="1:6" x14ac:dyDescent="0.2">
      <c r="A4668">
        <v>154.15</v>
      </c>
      <c r="B4668">
        <v>0.54500000000000004</v>
      </c>
      <c r="C4668">
        <v>154.154</v>
      </c>
      <c r="D4668">
        <v>0.55400000000000005</v>
      </c>
      <c r="E4668">
        <v>154.15899999999999</v>
      </c>
      <c r="F4668">
        <v>0.36</v>
      </c>
    </row>
    <row r="4669" spans="1:6" x14ac:dyDescent="0.2">
      <c r="A4669">
        <v>154.16399999999999</v>
      </c>
      <c r="B4669">
        <v>0.34</v>
      </c>
      <c r="C4669">
        <v>154.16800000000001</v>
      </c>
      <c r="D4669">
        <v>0.317</v>
      </c>
      <c r="E4669">
        <v>154.173</v>
      </c>
      <c r="F4669">
        <v>0.32700000000000001</v>
      </c>
    </row>
    <row r="4670" spans="1:6" x14ac:dyDescent="0.2">
      <c r="A4670">
        <v>154.178</v>
      </c>
      <c r="B4670">
        <v>0.443</v>
      </c>
      <c r="C4670">
        <v>154.18199999999999</v>
      </c>
      <c r="D4670">
        <v>0.40400000000000003</v>
      </c>
      <c r="E4670">
        <v>154.18700000000001</v>
      </c>
      <c r="F4670">
        <v>0.34799999999999998</v>
      </c>
    </row>
    <row r="4671" spans="1:6" x14ac:dyDescent="0.2">
      <c r="A4671">
        <v>154.19200000000001</v>
      </c>
      <c r="B4671">
        <v>0.40100000000000002</v>
      </c>
      <c r="C4671">
        <v>154.197</v>
      </c>
      <c r="D4671">
        <v>0.25800000000000001</v>
      </c>
      <c r="E4671">
        <v>154.20099999999999</v>
      </c>
      <c r="F4671">
        <v>0.14599999999999999</v>
      </c>
    </row>
    <row r="4672" spans="1:6" x14ac:dyDescent="0.2">
      <c r="A4672">
        <v>154.20599999999999</v>
      </c>
      <c r="B4672">
        <v>4.5999999999999999E-2</v>
      </c>
      <c r="C4672">
        <v>154.21100000000001</v>
      </c>
      <c r="D4672">
        <v>0.06</v>
      </c>
      <c r="E4672">
        <v>154.215</v>
      </c>
      <c r="F4672">
        <v>0.21</v>
      </c>
    </row>
    <row r="4673" spans="1:6" x14ac:dyDescent="0.2">
      <c r="A4673">
        <v>154.22</v>
      </c>
      <c r="B4673">
        <v>0.161</v>
      </c>
      <c r="C4673">
        <v>154.22499999999999</v>
      </c>
      <c r="D4673">
        <v>0.17100000000000001</v>
      </c>
      <c r="E4673">
        <v>154.22999999999999</v>
      </c>
      <c r="F4673">
        <v>0.33500000000000002</v>
      </c>
    </row>
    <row r="4674" spans="1:6" x14ac:dyDescent="0.2">
      <c r="A4674">
        <v>154.23400000000001</v>
      </c>
      <c r="B4674">
        <v>0.27400000000000002</v>
      </c>
      <c r="C4674">
        <v>154.239</v>
      </c>
      <c r="D4674">
        <v>0.17699999999999999</v>
      </c>
      <c r="E4674">
        <v>154.244</v>
      </c>
      <c r="F4674">
        <v>0.25</v>
      </c>
    </row>
    <row r="4675" spans="1:6" x14ac:dyDescent="0.2">
      <c r="A4675">
        <v>154.249</v>
      </c>
      <c r="B4675">
        <v>0.308</v>
      </c>
      <c r="C4675">
        <v>154.25299999999999</v>
      </c>
      <c r="D4675">
        <v>0.249</v>
      </c>
      <c r="E4675">
        <v>154.25800000000001</v>
      </c>
      <c r="F4675">
        <v>0.33700000000000002</v>
      </c>
    </row>
    <row r="4676" spans="1:6" x14ac:dyDescent="0.2">
      <c r="A4676">
        <v>154.26300000000001</v>
      </c>
      <c r="B4676">
        <v>0.41399999999999998</v>
      </c>
      <c r="C4676">
        <v>154.267</v>
      </c>
      <c r="D4676">
        <v>0.36399999999999999</v>
      </c>
      <c r="E4676">
        <v>154.27199999999999</v>
      </c>
      <c r="F4676">
        <v>0.28000000000000003</v>
      </c>
    </row>
    <row r="4677" spans="1:6" x14ac:dyDescent="0.2">
      <c r="A4677">
        <v>154.27699999999999</v>
      </c>
      <c r="B4677">
        <v>0.23200000000000001</v>
      </c>
      <c r="C4677">
        <v>154.28200000000001</v>
      </c>
      <c r="D4677">
        <v>0.27300000000000002</v>
      </c>
      <c r="E4677">
        <v>154.286</v>
      </c>
      <c r="F4677">
        <v>0.32200000000000001</v>
      </c>
    </row>
    <row r="4678" spans="1:6" x14ac:dyDescent="0.2">
      <c r="A4678">
        <v>154.291</v>
      </c>
      <c r="B4678">
        <v>0.32700000000000001</v>
      </c>
      <c r="C4678">
        <v>154.29599999999999</v>
      </c>
      <c r="D4678">
        <v>0.33100000000000002</v>
      </c>
      <c r="E4678">
        <v>154.30099999999999</v>
      </c>
      <c r="F4678">
        <v>0.32800000000000001</v>
      </c>
    </row>
    <row r="4679" spans="1:6" x14ac:dyDescent="0.2">
      <c r="A4679">
        <v>154.30500000000001</v>
      </c>
      <c r="B4679">
        <v>0.24299999999999999</v>
      </c>
      <c r="C4679">
        <v>154.31</v>
      </c>
      <c r="D4679">
        <v>0.4</v>
      </c>
      <c r="E4679">
        <v>154.315</v>
      </c>
      <c r="F4679">
        <v>0.38200000000000001</v>
      </c>
    </row>
    <row r="4680" spans="1:6" x14ac:dyDescent="0.2">
      <c r="A4680">
        <v>154.31899999999999</v>
      </c>
      <c r="B4680">
        <v>0.318</v>
      </c>
      <c r="C4680">
        <v>154.32400000000001</v>
      </c>
      <c r="D4680">
        <v>0.32500000000000001</v>
      </c>
      <c r="E4680">
        <v>154.32900000000001</v>
      </c>
      <c r="F4680">
        <v>0.40300000000000002</v>
      </c>
    </row>
    <row r="4681" spans="1:6" x14ac:dyDescent="0.2">
      <c r="A4681">
        <v>154.334</v>
      </c>
      <c r="B4681">
        <v>0.35</v>
      </c>
      <c r="C4681">
        <v>154.33799999999999</v>
      </c>
      <c r="D4681">
        <v>0.33300000000000002</v>
      </c>
      <c r="E4681">
        <v>154.34299999999999</v>
      </c>
      <c r="F4681">
        <v>0.25600000000000001</v>
      </c>
    </row>
    <row r="4682" spans="1:6" x14ac:dyDescent="0.2">
      <c r="A4682">
        <v>154.34800000000001</v>
      </c>
      <c r="B4682">
        <v>0.25</v>
      </c>
      <c r="C4682">
        <v>154.35300000000001</v>
      </c>
      <c r="D4682">
        <v>0.28899999999999998</v>
      </c>
      <c r="E4682">
        <v>154.357</v>
      </c>
      <c r="F4682">
        <v>0.35799999999999998</v>
      </c>
    </row>
    <row r="4683" spans="1:6" x14ac:dyDescent="0.2">
      <c r="A4683">
        <v>154.36199999999999</v>
      </c>
      <c r="B4683">
        <v>0.20300000000000001</v>
      </c>
      <c r="C4683">
        <v>154.36699999999999</v>
      </c>
      <c r="D4683">
        <v>0.38700000000000001</v>
      </c>
      <c r="E4683">
        <v>154.37200000000001</v>
      </c>
      <c r="F4683">
        <v>0.25600000000000001</v>
      </c>
    </row>
    <row r="4684" spans="1:6" x14ac:dyDescent="0.2">
      <c r="A4684">
        <v>154.376</v>
      </c>
      <c r="B4684">
        <v>0.255</v>
      </c>
      <c r="C4684">
        <v>154.381</v>
      </c>
      <c r="D4684">
        <v>0.34399999999999997</v>
      </c>
      <c r="E4684">
        <v>154.386</v>
      </c>
      <c r="F4684">
        <v>0.38400000000000001</v>
      </c>
    </row>
    <row r="4685" spans="1:6" x14ac:dyDescent="0.2">
      <c r="A4685">
        <v>154.38999999999999</v>
      </c>
      <c r="B4685">
        <v>0.308</v>
      </c>
      <c r="C4685">
        <v>154.39500000000001</v>
      </c>
      <c r="D4685">
        <v>0.45800000000000002</v>
      </c>
      <c r="E4685">
        <v>154.4</v>
      </c>
      <c r="F4685">
        <v>0.38400000000000001</v>
      </c>
    </row>
    <row r="4686" spans="1:6" x14ac:dyDescent="0.2">
      <c r="A4686">
        <v>154.405</v>
      </c>
      <c r="B4686">
        <v>0.28399999999999997</v>
      </c>
      <c r="C4686">
        <v>154.40899999999999</v>
      </c>
      <c r="D4686">
        <v>0.39800000000000002</v>
      </c>
      <c r="E4686">
        <v>154.41399999999999</v>
      </c>
      <c r="F4686">
        <v>0.437</v>
      </c>
    </row>
    <row r="4687" spans="1:6" x14ac:dyDescent="0.2">
      <c r="A4687">
        <v>154.41900000000001</v>
      </c>
      <c r="B4687">
        <v>0.39200000000000002</v>
      </c>
      <c r="C4687">
        <v>154.42400000000001</v>
      </c>
      <c r="D4687">
        <v>0.249</v>
      </c>
      <c r="E4687">
        <v>154.428</v>
      </c>
      <c r="F4687">
        <v>0.23699999999999999</v>
      </c>
    </row>
    <row r="4688" spans="1:6" x14ac:dyDescent="0.2">
      <c r="A4688">
        <v>154.43299999999999</v>
      </c>
      <c r="B4688">
        <v>0.35399999999999998</v>
      </c>
      <c r="C4688">
        <v>154.43799999999999</v>
      </c>
      <c r="D4688">
        <v>0.32500000000000001</v>
      </c>
      <c r="E4688">
        <v>154.44200000000001</v>
      </c>
      <c r="F4688">
        <v>0.26600000000000001</v>
      </c>
    </row>
    <row r="4689" spans="1:6" x14ac:dyDescent="0.2">
      <c r="A4689">
        <v>154.447</v>
      </c>
      <c r="B4689">
        <v>0.22500000000000001</v>
      </c>
      <c r="C4689">
        <v>154.452</v>
      </c>
      <c r="D4689">
        <v>0.313</v>
      </c>
      <c r="E4689">
        <v>154.45699999999999</v>
      </c>
      <c r="F4689">
        <v>0.30299999999999999</v>
      </c>
    </row>
    <row r="4690" spans="1:6" x14ac:dyDescent="0.2">
      <c r="A4690">
        <v>154.46100000000001</v>
      </c>
      <c r="B4690">
        <v>0.3</v>
      </c>
      <c r="C4690">
        <v>154.46600000000001</v>
      </c>
      <c r="D4690">
        <v>0.31900000000000001</v>
      </c>
      <c r="E4690">
        <v>154.471</v>
      </c>
      <c r="F4690">
        <v>0.25</v>
      </c>
    </row>
    <row r="4691" spans="1:6" x14ac:dyDescent="0.2">
      <c r="A4691">
        <v>154.476</v>
      </c>
      <c r="B4691">
        <v>0.25700000000000001</v>
      </c>
      <c r="C4691">
        <v>154.47999999999999</v>
      </c>
      <c r="D4691">
        <v>0.30399999999999999</v>
      </c>
      <c r="E4691">
        <v>154.48500000000001</v>
      </c>
      <c r="F4691">
        <v>0.33200000000000002</v>
      </c>
    </row>
    <row r="4692" spans="1:6" x14ac:dyDescent="0.2">
      <c r="A4692">
        <v>154.49</v>
      </c>
      <c r="B4692">
        <v>0.20699999999999999</v>
      </c>
      <c r="C4692">
        <v>154.494</v>
      </c>
      <c r="D4692">
        <v>0.214</v>
      </c>
      <c r="E4692">
        <v>154.499</v>
      </c>
      <c r="F4692">
        <v>0.32600000000000001</v>
      </c>
    </row>
    <row r="4693" spans="1:6" x14ac:dyDescent="0.2">
      <c r="A4693">
        <v>154.50399999999999</v>
      </c>
      <c r="B4693">
        <v>0.23599999999999999</v>
      </c>
      <c r="C4693">
        <v>154.50899999999999</v>
      </c>
      <c r="D4693">
        <v>0.35699999999999998</v>
      </c>
      <c r="E4693">
        <v>154.51300000000001</v>
      </c>
      <c r="F4693">
        <v>0.33200000000000002</v>
      </c>
    </row>
    <row r="4694" spans="1:6" x14ac:dyDescent="0.2">
      <c r="A4694">
        <v>154.518</v>
      </c>
      <c r="B4694">
        <v>0.4</v>
      </c>
      <c r="C4694">
        <v>154.523</v>
      </c>
      <c r="D4694">
        <v>0.35799999999999998</v>
      </c>
      <c r="E4694">
        <v>154.52799999999999</v>
      </c>
      <c r="F4694">
        <v>0.27500000000000002</v>
      </c>
    </row>
    <row r="4695" spans="1:6" x14ac:dyDescent="0.2">
      <c r="A4695">
        <v>154.53200000000001</v>
      </c>
      <c r="B4695">
        <v>0.23</v>
      </c>
      <c r="C4695">
        <v>154.53700000000001</v>
      </c>
      <c r="D4695">
        <v>0.38600000000000001</v>
      </c>
      <c r="E4695">
        <v>154.542</v>
      </c>
      <c r="F4695">
        <v>0.42199999999999999</v>
      </c>
    </row>
    <row r="4696" spans="1:6" x14ac:dyDescent="0.2">
      <c r="A4696">
        <v>154.547</v>
      </c>
      <c r="B4696">
        <v>0.42199999999999999</v>
      </c>
      <c r="C4696">
        <v>154.55099999999999</v>
      </c>
      <c r="D4696">
        <v>0.38300000000000001</v>
      </c>
      <c r="E4696">
        <v>154.55600000000001</v>
      </c>
      <c r="F4696">
        <v>0.114</v>
      </c>
    </row>
    <row r="4697" spans="1:6" x14ac:dyDescent="0.2">
      <c r="A4697">
        <v>154.56100000000001</v>
      </c>
      <c r="B4697">
        <v>0.29399999999999998</v>
      </c>
      <c r="C4697">
        <v>154.565</v>
      </c>
      <c r="D4697">
        <v>0.40899999999999997</v>
      </c>
      <c r="E4697">
        <v>154.57</v>
      </c>
      <c r="F4697">
        <v>0.38200000000000001</v>
      </c>
    </row>
    <row r="4698" spans="1:6" x14ac:dyDescent="0.2">
      <c r="A4698">
        <v>154.57499999999999</v>
      </c>
      <c r="B4698">
        <v>0.313</v>
      </c>
      <c r="C4698">
        <v>154.58000000000001</v>
      </c>
      <c r="D4698">
        <v>0.40100000000000002</v>
      </c>
      <c r="E4698">
        <v>154.584</v>
      </c>
      <c r="F4698">
        <v>0.312</v>
      </c>
    </row>
    <row r="4699" spans="1:6" x14ac:dyDescent="0.2">
      <c r="A4699">
        <v>154.589</v>
      </c>
      <c r="B4699">
        <v>0.28299999999999997</v>
      </c>
      <c r="C4699">
        <v>154.59399999999999</v>
      </c>
      <c r="D4699">
        <v>0.16600000000000001</v>
      </c>
      <c r="E4699">
        <v>154.59899999999999</v>
      </c>
      <c r="F4699">
        <v>0.313</v>
      </c>
    </row>
    <row r="4700" spans="1:6" x14ac:dyDescent="0.2">
      <c r="A4700">
        <v>154.60300000000001</v>
      </c>
      <c r="B4700">
        <v>0.33700000000000002</v>
      </c>
      <c r="C4700">
        <v>154.608</v>
      </c>
      <c r="D4700">
        <v>0.28799999999999998</v>
      </c>
      <c r="E4700">
        <v>154.613</v>
      </c>
      <c r="F4700">
        <v>0.22800000000000001</v>
      </c>
    </row>
    <row r="4701" spans="1:6" x14ac:dyDescent="0.2">
      <c r="A4701">
        <v>154.61699999999999</v>
      </c>
      <c r="B4701">
        <v>0.307</v>
      </c>
      <c r="C4701">
        <v>154.62200000000001</v>
      </c>
      <c r="D4701">
        <v>0.29699999999999999</v>
      </c>
      <c r="E4701">
        <v>154.62700000000001</v>
      </c>
      <c r="F4701">
        <v>0.22700000000000001</v>
      </c>
    </row>
    <row r="4702" spans="1:6" x14ac:dyDescent="0.2">
      <c r="A4702">
        <v>154.63200000000001</v>
      </c>
      <c r="B4702">
        <v>0.29899999999999999</v>
      </c>
      <c r="C4702">
        <v>154.636</v>
      </c>
      <c r="D4702">
        <v>0.23</v>
      </c>
      <c r="E4702">
        <v>154.64099999999999</v>
      </c>
      <c r="F4702">
        <v>0.29799999999999999</v>
      </c>
    </row>
    <row r="4703" spans="1:6" x14ac:dyDescent="0.2">
      <c r="A4703">
        <v>154.64599999999999</v>
      </c>
      <c r="B4703">
        <v>0.32900000000000001</v>
      </c>
      <c r="C4703">
        <v>154.65100000000001</v>
      </c>
      <c r="D4703">
        <v>0.38400000000000001</v>
      </c>
      <c r="E4703">
        <v>154.655</v>
      </c>
      <c r="F4703">
        <v>0.33</v>
      </c>
    </row>
    <row r="4704" spans="1:6" x14ac:dyDescent="0.2">
      <c r="A4704">
        <v>154.66</v>
      </c>
      <c r="B4704">
        <v>0.41799999999999998</v>
      </c>
      <c r="C4704">
        <v>154.66499999999999</v>
      </c>
      <c r="D4704">
        <v>0.41499999999999998</v>
      </c>
      <c r="E4704">
        <v>154.66999999999999</v>
      </c>
      <c r="F4704">
        <v>0.36899999999999999</v>
      </c>
    </row>
    <row r="4705" spans="1:6" x14ac:dyDescent="0.2">
      <c r="A4705">
        <v>154.67400000000001</v>
      </c>
      <c r="B4705">
        <v>0.438</v>
      </c>
      <c r="C4705">
        <v>154.679</v>
      </c>
      <c r="D4705">
        <v>0.35799999999999998</v>
      </c>
      <c r="E4705">
        <v>154.684</v>
      </c>
      <c r="F4705">
        <v>0.38200000000000001</v>
      </c>
    </row>
    <row r="4706" spans="1:6" x14ac:dyDescent="0.2">
      <c r="A4706">
        <v>154.68799999999999</v>
      </c>
      <c r="B4706">
        <v>0.48499999999999999</v>
      </c>
      <c r="C4706">
        <v>154.69300000000001</v>
      </c>
      <c r="D4706">
        <v>0.36599999999999999</v>
      </c>
      <c r="E4706">
        <v>154.69800000000001</v>
      </c>
      <c r="F4706">
        <v>0.36199999999999999</v>
      </c>
    </row>
    <row r="4707" spans="1:6" x14ac:dyDescent="0.2">
      <c r="A4707">
        <v>154.703</v>
      </c>
      <c r="B4707">
        <v>0.40500000000000003</v>
      </c>
      <c r="C4707">
        <v>154.70699999999999</v>
      </c>
      <c r="D4707">
        <v>0.29899999999999999</v>
      </c>
      <c r="E4707">
        <v>154.71199999999999</v>
      </c>
      <c r="F4707">
        <v>0.318</v>
      </c>
    </row>
    <row r="4708" spans="1:6" x14ac:dyDescent="0.2">
      <c r="A4708">
        <v>154.71700000000001</v>
      </c>
      <c r="B4708">
        <v>0.22900000000000001</v>
      </c>
      <c r="C4708">
        <v>154.72200000000001</v>
      </c>
      <c r="D4708">
        <v>0.218</v>
      </c>
      <c r="E4708">
        <v>154.726</v>
      </c>
      <c r="F4708">
        <v>0.23699999999999999</v>
      </c>
    </row>
    <row r="4709" spans="1:6" x14ac:dyDescent="0.2">
      <c r="A4709">
        <v>154.73099999999999</v>
      </c>
      <c r="B4709">
        <v>0.11600000000000001</v>
      </c>
      <c r="C4709">
        <v>154.73599999999999</v>
      </c>
      <c r="D4709">
        <v>6.2E-2</v>
      </c>
      <c r="E4709">
        <v>154.74</v>
      </c>
      <c r="F4709">
        <v>8.4000000000000005E-2</v>
      </c>
    </row>
    <row r="4710" spans="1:6" x14ac:dyDescent="0.2">
      <c r="A4710">
        <v>154.745</v>
      </c>
      <c r="B4710">
        <v>0.26300000000000001</v>
      </c>
      <c r="C4710">
        <v>154.75</v>
      </c>
      <c r="D4710">
        <v>0.29099999999999998</v>
      </c>
      <c r="E4710">
        <v>154.755</v>
      </c>
      <c r="F4710">
        <v>0.25700000000000001</v>
      </c>
    </row>
    <row r="4711" spans="1:6" x14ac:dyDescent="0.2">
      <c r="A4711">
        <v>154.75899999999999</v>
      </c>
      <c r="B4711">
        <v>0.31</v>
      </c>
      <c r="C4711">
        <v>154.76400000000001</v>
      </c>
      <c r="D4711">
        <v>0.32400000000000001</v>
      </c>
      <c r="E4711">
        <v>154.76900000000001</v>
      </c>
      <c r="F4711">
        <v>0.20499999999999999</v>
      </c>
    </row>
    <row r="4712" spans="1:6" x14ac:dyDescent="0.2">
      <c r="A4712">
        <v>154.774</v>
      </c>
      <c r="B4712">
        <v>0.39400000000000002</v>
      </c>
      <c r="C4712">
        <v>154.77799999999999</v>
      </c>
      <c r="D4712">
        <v>0.30599999999999999</v>
      </c>
      <c r="E4712">
        <v>154.78299999999999</v>
      </c>
      <c r="F4712">
        <v>0.372</v>
      </c>
    </row>
    <row r="4713" spans="1:6" x14ac:dyDescent="0.2">
      <c r="A4713">
        <v>154.78800000000001</v>
      </c>
      <c r="B4713">
        <v>0.377</v>
      </c>
      <c r="C4713">
        <v>154.792</v>
      </c>
      <c r="D4713">
        <v>0.33100000000000002</v>
      </c>
      <c r="E4713">
        <v>154.797</v>
      </c>
      <c r="F4713">
        <v>0.28199999999999997</v>
      </c>
    </row>
    <row r="4714" spans="1:6" x14ac:dyDescent="0.2">
      <c r="A4714">
        <v>154.80199999999999</v>
      </c>
      <c r="B4714">
        <v>0.40600000000000003</v>
      </c>
      <c r="C4714">
        <v>154.80699999999999</v>
      </c>
      <c r="D4714">
        <v>0.32300000000000001</v>
      </c>
      <c r="E4714">
        <v>154.81100000000001</v>
      </c>
      <c r="F4714">
        <v>0.33400000000000002</v>
      </c>
    </row>
    <row r="4715" spans="1:6" x14ac:dyDescent="0.2">
      <c r="A4715">
        <v>154.816</v>
      </c>
      <c r="B4715">
        <v>0.316</v>
      </c>
      <c r="C4715">
        <v>154.821</v>
      </c>
      <c r="D4715">
        <v>0.32</v>
      </c>
      <c r="E4715">
        <v>154.82599999999999</v>
      </c>
      <c r="F4715">
        <v>0.27600000000000002</v>
      </c>
    </row>
    <row r="4716" spans="1:6" x14ac:dyDescent="0.2">
      <c r="A4716">
        <v>154.83000000000001</v>
      </c>
      <c r="B4716">
        <v>0.28000000000000003</v>
      </c>
      <c r="C4716">
        <v>154.83500000000001</v>
      </c>
      <c r="D4716">
        <v>0.26700000000000002</v>
      </c>
      <c r="E4716">
        <v>154.84</v>
      </c>
      <c r="F4716">
        <v>0.28599999999999998</v>
      </c>
    </row>
    <row r="4717" spans="1:6" x14ac:dyDescent="0.2">
      <c r="A4717">
        <v>154.845</v>
      </c>
      <c r="B4717">
        <v>0.29499999999999998</v>
      </c>
      <c r="C4717">
        <v>154.84899999999999</v>
      </c>
      <c r="D4717">
        <v>0.19</v>
      </c>
      <c r="E4717">
        <v>154.85400000000001</v>
      </c>
      <c r="F4717">
        <v>0.21299999999999999</v>
      </c>
    </row>
    <row r="4718" spans="1:6" x14ac:dyDescent="0.2">
      <c r="A4718">
        <v>154.85900000000001</v>
      </c>
      <c r="B4718">
        <v>0.28299999999999997</v>
      </c>
      <c r="C4718">
        <v>154.863</v>
      </c>
      <c r="D4718">
        <v>0.36799999999999999</v>
      </c>
      <c r="E4718">
        <v>154.86799999999999</v>
      </c>
      <c r="F4718">
        <v>0.40799999999999997</v>
      </c>
    </row>
    <row r="4719" spans="1:6" x14ac:dyDescent="0.2">
      <c r="A4719">
        <v>154.87299999999999</v>
      </c>
      <c r="B4719">
        <v>0.44900000000000001</v>
      </c>
      <c r="C4719">
        <v>154.87799999999999</v>
      </c>
      <c r="D4719">
        <v>0.40600000000000003</v>
      </c>
      <c r="E4719">
        <v>154.88200000000001</v>
      </c>
      <c r="F4719">
        <v>0.41299999999999998</v>
      </c>
    </row>
    <row r="4720" spans="1:6" x14ac:dyDescent="0.2">
      <c r="A4720">
        <v>154.887</v>
      </c>
      <c r="B4720">
        <v>0.32300000000000001</v>
      </c>
      <c r="C4720">
        <v>154.892</v>
      </c>
      <c r="D4720">
        <v>0.14000000000000001</v>
      </c>
      <c r="E4720">
        <v>154.89699999999999</v>
      </c>
      <c r="F4720">
        <v>0.308</v>
      </c>
    </row>
    <row r="4721" spans="1:6" x14ac:dyDescent="0.2">
      <c r="A4721">
        <v>154.90100000000001</v>
      </c>
      <c r="B4721">
        <v>0.35499999999999998</v>
      </c>
      <c r="C4721">
        <v>154.90600000000001</v>
      </c>
      <c r="D4721">
        <v>0.25800000000000001</v>
      </c>
      <c r="E4721">
        <v>154.911</v>
      </c>
      <c r="F4721">
        <v>0.28899999999999998</v>
      </c>
    </row>
    <row r="4722" spans="1:6" x14ac:dyDescent="0.2">
      <c r="A4722">
        <v>154.91499999999999</v>
      </c>
      <c r="B4722">
        <v>0.307</v>
      </c>
      <c r="C4722">
        <v>154.91999999999999</v>
      </c>
      <c r="D4722">
        <v>0.38</v>
      </c>
      <c r="E4722">
        <v>154.92500000000001</v>
      </c>
      <c r="F4722">
        <v>0.32300000000000001</v>
      </c>
    </row>
    <row r="4723" spans="1:6" x14ac:dyDescent="0.2">
      <c r="A4723">
        <v>154.93</v>
      </c>
      <c r="B4723">
        <v>0.38400000000000001</v>
      </c>
      <c r="C4723">
        <v>154.934</v>
      </c>
      <c r="D4723">
        <v>0.19800000000000001</v>
      </c>
      <c r="E4723">
        <v>154.93899999999999</v>
      </c>
      <c r="F4723">
        <v>0.23100000000000001</v>
      </c>
    </row>
    <row r="4724" spans="1:6" x14ac:dyDescent="0.2">
      <c r="A4724">
        <v>154.94399999999999</v>
      </c>
      <c r="B4724">
        <v>0.23899999999999999</v>
      </c>
      <c r="C4724">
        <v>154.94900000000001</v>
      </c>
      <c r="D4724">
        <v>0.29499999999999998</v>
      </c>
      <c r="E4724">
        <v>154.953</v>
      </c>
      <c r="F4724">
        <v>0.23799999999999999</v>
      </c>
    </row>
    <row r="4725" spans="1:6" x14ac:dyDescent="0.2">
      <c r="A4725">
        <v>154.958</v>
      </c>
      <c r="B4725">
        <v>0.27300000000000002</v>
      </c>
      <c r="C4725">
        <v>154.96299999999999</v>
      </c>
      <c r="D4725">
        <v>0.373</v>
      </c>
      <c r="E4725">
        <v>154.96799999999999</v>
      </c>
      <c r="F4725">
        <v>0.23599999999999999</v>
      </c>
    </row>
    <row r="4726" spans="1:6" x14ac:dyDescent="0.2">
      <c r="A4726">
        <v>154.97200000000001</v>
      </c>
      <c r="B4726">
        <v>0.19900000000000001</v>
      </c>
      <c r="C4726">
        <v>154.977</v>
      </c>
      <c r="D4726">
        <v>0.21299999999999999</v>
      </c>
      <c r="E4726">
        <v>154.982</v>
      </c>
      <c r="F4726">
        <v>0.30099999999999999</v>
      </c>
    </row>
    <row r="4727" spans="1:6" x14ac:dyDescent="0.2">
      <c r="A4727">
        <v>154.98599999999999</v>
      </c>
      <c r="B4727">
        <v>0.28100000000000003</v>
      </c>
      <c r="C4727">
        <v>154.99100000000001</v>
      </c>
      <c r="D4727">
        <v>0.28799999999999998</v>
      </c>
      <c r="E4727">
        <v>154.99600000000001</v>
      </c>
      <c r="F4727">
        <v>0.307</v>
      </c>
    </row>
    <row r="4728" spans="1:6" x14ac:dyDescent="0.2">
      <c r="A4728">
        <v>155.001</v>
      </c>
      <c r="B4728">
        <v>0.34300000000000003</v>
      </c>
      <c r="C4728">
        <v>155.005</v>
      </c>
      <c r="D4728">
        <v>0.307</v>
      </c>
      <c r="E4728">
        <v>155.01</v>
      </c>
      <c r="F4728">
        <v>0.33400000000000002</v>
      </c>
    </row>
    <row r="4729" spans="1:6" x14ac:dyDescent="0.2">
      <c r="A4729">
        <v>155.01499999999999</v>
      </c>
      <c r="B4729">
        <v>0.39700000000000002</v>
      </c>
      <c r="C4729">
        <v>155.02000000000001</v>
      </c>
      <c r="D4729">
        <v>0.315</v>
      </c>
      <c r="E4729">
        <v>155.024</v>
      </c>
      <c r="F4729">
        <v>0.32400000000000001</v>
      </c>
    </row>
    <row r="4730" spans="1:6" x14ac:dyDescent="0.2">
      <c r="A4730">
        <v>155.029</v>
      </c>
      <c r="B4730">
        <v>0.28000000000000003</v>
      </c>
      <c r="C4730">
        <v>155.03399999999999</v>
      </c>
      <c r="D4730">
        <v>0.22</v>
      </c>
      <c r="E4730">
        <v>155.03800000000001</v>
      </c>
      <c r="F4730">
        <v>0.20100000000000001</v>
      </c>
    </row>
    <row r="4731" spans="1:6" x14ac:dyDescent="0.2">
      <c r="A4731">
        <v>155.04300000000001</v>
      </c>
      <c r="B4731">
        <v>0.219</v>
      </c>
      <c r="C4731">
        <v>155.048</v>
      </c>
      <c r="D4731">
        <v>0.42199999999999999</v>
      </c>
      <c r="E4731">
        <v>155.053</v>
      </c>
      <c r="F4731">
        <v>0.378</v>
      </c>
    </row>
    <row r="4732" spans="1:6" x14ac:dyDescent="0.2">
      <c r="A4732">
        <v>155.05699999999999</v>
      </c>
      <c r="B4732">
        <v>0.48099999999999998</v>
      </c>
      <c r="C4732">
        <v>155.06200000000001</v>
      </c>
      <c r="D4732">
        <v>0.54600000000000004</v>
      </c>
      <c r="E4732">
        <v>155.06700000000001</v>
      </c>
      <c r="F4732">
        <v>0.372</v>
      </c>
    </row>
    <row r="4733" spans="1:6" x14ac:dyDescent="0.2">
      <c r="A4733">
        <v>155.072</v>
      </c>
      <c r="B4733">
        <v>0.46700000000000003</v>
      </c>
      <c r="C4733">
        <v>155.07599999999999</v>
      </c>
      <c r="D4733">
        <v>0.4</v>
      </c>
      <c r="E4733">
        <v>155.08099999999999</v>
      </c>
      <c r="F4733">
        <v>0.28299999999999997</v>
      </c>
    </row>
    <row r="4734" spans="1:6" x14ac:dyDescent="0.2">
      <c r="A4734">
        <v>155.08600000000001</v>
      </c>
      <c r="B4734">
        <v>0.35499999999999998</v>
      </c>
      <c r="C4734">
        <v>155.09</v>
      </c>
      <c r="D4734">
        <v>0.26500000000000001</v>
      </c>
      <c r="E4734">
        <v>155.095</v>
      </c>
      <c r="F4734">
        <v>0.17899999999999999</v>
      </c>
    </row>
    <row r="4735" spans="1:6" x14ac:dyDescent="0.2">
      <c r="A4735">
        <v>155.1</v>
      </c>
      <c r="B4735">
        <v>0.15</v>
      </c>
      <c r="C4735">
        <v>155.10499999999999</v>
      </c>
      <c r="D4735">
        <v>0.14499999999999999</v>
      </c>
      <c r="E4735">
        <v>155.10900000000001</v>
      </c>
      <c r="F4735">
        <v>0.186</v>
      </c>
    </row>
    <row r="4736" spans="1:6" x14ac:dyDescent="0.2">
      <c r="A4736">
        <v>155.114</v>
      </c>
      <c r="B4736">
        <v>0.02</v>
      </c>
      <c r="C4736">
        <v>155.119</v>
      </c>
      <c r="D4736">
        <v>0.05</v>
      </c>
      <c r="E4736">
        <v>155.124</v>
      </c>
      <c r="F4736">
        <v>0.11</v>
      </c>
    </row>
    <row r="4737" spans="1:6" x14ac:dyDescent="0.2">
      <c r="A4737">
        <v>155.12799999999999</v>
      </c>
      <c r="B4737">
        <v>0.39</v>
      </c>
      <c r="C4737">
        <v>155.13300000000001</v>
      </c>
      <c r="D4737">
        <v>0.35299999999999998</v>
      </c>
      <c r="E4737">
        <v>155.13800000000001</v>
      </c>
      <c r="F4737">
        <v>0.249</v>
      </c>
    </row>
    <row r="4738" spans="1:6" x14ac:dyDescent="0.2">
      <c r="A4738">
        <v>155.143</v>
      </c>
      <c r="B4738">
        <v>0.16400000000000001</v>
      </c>
      <c r="C4738">
        <v>155.14699999999999</v>
      </c>
      <c r="D4738">
        <v>0.223</v>
      </c>
      <c r="E4738">
        <v>155.15199999999999</v>
      </c>
      <c r="F4738">
        <v>0.28100000000000003</v>
      </c>
    </row>
    <row r="4739" spans="1:6" x14ac:dyDescent="0.2">
      <c r="A4739">
        <v>155.15700000000001</v>
      </c>
      <c r="B4739">
        <v>0.27200000000000002</v>
      </c>
      <c r="C4739">
        <v>155.161</v>
      </c>
      <c r="D4739">
        <v>0.21299999999999999</v>
      </c>
      <c r="E4739">
        <v>155.166</v>
      </c>
      <c r="F4739">
        <v>0.25700000000000001</v>
      </c>
    </row>
    <row r="4740" spans="1:6" x14ac:dyDescent="0.2">
      <c r="A4740">
        <v>155.17099999999999</v>
      </c>
      <c r="B4740">
        <v>0.27100000000000002</v>
      </c>
      <c r="C4740">
        <v>155.17599999999999</v>
      </c>
      <c r="D4740">
        <v>0.38</v>
      </c>
      <c r="E4740">
        <v>155.18</v>
      </c>
      <c r="F4740">
        <v>0.27900000000000003</v>
      </c>
    </row>
    <row r="4741" spans="1:6" x14ac:dyDescent="0.2">
      <c r="A4741">
        <v>155.185</v>
      </c>
      <c r="B4741">
        <v>0.151</v>
      </c>
      <c r="C4741">
        <v>155.19</v>
      </c>
      <c r="D4741">
        <v>0.161</v>
      </c>
      <c r="E4741">
        <v>155.19499999999999</v>
      </c>
      <c r="F4741">
        <v>0.193</v>
      </c>
    </row>
    <row r="4742" spans="1:6" x14ac:dyDescent="0.2">
      <c r="A4742">
        <v>155.19900000000001</v>
      </c>
      <c r="B4742">
        <v>0.20100000000000001</v>
      </c>
      <c r="C4742">
        <v>155.20400000000001</v>
      </c>
      <c r="D4742">
        <v>0.214</v>
      </c>
      <c r="E4742">
        <v>155.209</v>
      </c>
      <c r="F4742">
        <v>9.9000000000000005E-2</v>
      </c>
    </row>
    <row r="4743" spans="1:6" x14ac:dyDescent="0.2">
      <c r="A4743">
        <v>155.21299999999999</v>
      </c>
      <c r="B4743">
        <v>8.2000000000000003E-2</v>
      </c>
      <c r="C4743">
        <v>155.21799999999999</v>
      </c>
      <c r="D4743">
        <v>0.19700000000000001</v>
      </c>
      <c r="E4743">
        <v>155.22300000000001</v>
      </c>
      <c r="F4743">
        <v>0.25900000000000001</v>
      </c>
    </row>
    <row r="4744" spans="1:6" x14ac:dyDescent="0.2">
      <c r="A4744">
        <v>155.22800000000001</v>
      </c>
      <c r="B4744">
        <v>0.29299999999999998</v>
      </c>
      <c r="C4744">
        <v>155.232</v>
      </c>
      <c r="D4744">
        <v>0.22800000000000001</v>
      </c>
      <c r="E4744">
        <v>155.23699999999999</v>
      </c>
      <c r="F4744">
        <v>0.192</v>
      </c>
    </row>
    <row r="4745" spans="1:6" x14ac:dyDescent="0.2">
      <c r="A4745">
        <v>155.24199999999999</v>
      </c>
      <c r="B4745">
        <v>0.193</v>
      </c>
      <c r="C4745">
        <v>155.24700000000001</v>
      </c>
      <c r="D4745">
        <v>0.22500000000000001</v>
      </c>
      <c r="E4745">
        <v>155.251</v>
      </c>
      <c r="F4745">
        <v>0.19</v>
      </c>
    </row>
    <row r="4746" spans="1:6" x14ac:dyDescent="0.2">
      <c r="A4746">
        <v>155.256</v>
      </c>
      <c r="B4746">
        <v>0.188</v>
      </c>
      <c r="C4746">
        <v>155.261</v>
      </c>
      <c r="D4746">
        <v>0.219</v>
      </c>
      <c r="E4746">
        <v>155.26599999999999</v>
      </c>
      <c r="F4746">
        <v>0.20699999999999999</v>
      </c>
    </row>
    <row r="4747" spans="1:6" x14ac:dyDescent="0.2">
      <c r="A4747">
        <v>155.27000000000001</v>
      </c>
      <c r="B4747">
        <v>0.182</v>
      </c>
      <c r="C4747">
        <v>155.27500000000001</v>
      </c>
      <c r="D4747">
        <v>0.32</v>
      </c>
      <c r="E4747">
        <v>155.28</v>
      </c>
      <c r="F4747">
        <v>0.313</v>
      </c>
    </row>
    <row r="4748" spans="1:6" x14ac:dyDescent="0.2">
      <c r="A4748">
        <v>155.28399999999999</v>
      </c>
      <c r="B4748">
        <v>0.34200000000000003</v>
      </c>
      <c r="C4748">
        <v>155.28899999999999</v>
      </c>
      <c r="D4748">
        <v>0.27800000000000002</v>
      </c>
      <c r="E4748">
        <v>155.29400000000001</v>
      </c>
      <c r="F4748">
        <v>0.49299999999999999</v>
      </c>
    </row>
    <row r="4749" spans="1:6" x14ac:dyDescent="0.2">
      <c r="A4749">
        <v>155.29900000000001</v>
      </c>
      <c r="B4749">
        <v>0.40899999999999997</v>
      </c>
      <c r="C4749">
        <v>155.303</v>
      </c>
      <c r="D4749">
        <v>0.36399999999999999</v>
      </c>
      <c r="E4749">
        <v>155.30799999999999</v>
      </c>
      <c r="F4749">
        <v>0.20699999999999999</v>
      </c>
    </row>
    <row r="4750" spans="1:6" x14ac:dyDescent="0.2">
      <c r="A4750">
        <v>155.31299999999999</v>
      </c>
      <c r="B4750">
        <v>0.35299999999999998</v>
      </c>
      <c r="C4750">
        <v>155.31800000000001</v>
      </c>
      <c r="D4750">
        <v>0.48</v>
      </c>
      <c r="E4750">
        <v>155.322</v>
      </c>
      <c r="F4750">
        <v>0.437</v>
      </c>
    </row>
    <row r="4751" spans="1:6" x14ac:dyDescent="0.2">
      <c r="A4751">
        <v>155.327</v>
      </c>
      <c r="B4751">
        <v>0.41599999999999998</v>
      </c>
      <c r="C4751">
        <v>155.33199999999999</v>
      </c>
      <c r="D4751">
        <v>0.49399999999999999</v>
      </c>
      <c r="E4751">
        <v>155.33600000000001</v>
      </c>
      <c r="F4751">
        <v>0.496</v>
      </c>
    </row>
    <row r="4752" spans="1:6" x14ac:dyDescent="0.2">
      <c r="A4752">
        <v>155.34100000000001</v>
      </c>
      <c r="B4752">
        <v>0.39500000000000002</v>
      </c>
      <c r="C4752">
        <v>155.346</v>
      </c>
      <c r="D4752">
        <v>0.16700000000000001</v>
      </c>
      <c r="E4752">
        <v>155.351</v>
      </c>
      <c r="F4752">
        <v>0.36599999999999999</v>
      </c>
    </row>
    <row r="4753" spans="1:6" x14ac:dyDescent="0.2">
      <c r="A4753">
        <v>155.35499999999999</v>
      </c>
      <c r="B4753">
        <v>0.42799999999999999</v>
      </c>
      <c r="C4753">
        <v>155.36000000000001</v>
      </c>
      <c r="D4753">
        <v>0.54400000000000004</v>
      </c>
      <c r="E4753">
        <v>155.36500000000001</v>
      </c>
      <c r="F4753">
        <v>0.38100000000000001</v>
      </c>
    </row>
    <row r="4754" spans="1:6" x14ac:dyDescent="0.2">
      <c r="A4754">
        <v>155.37</v>
      </c>
      <c r="B4754">
        <v>0.39600000000000002</v>
      </c>
      <c r="C4754">
        <v>155.374</v>
      </c>
      <c r="D4754">
        <v>0.372</v>
      </c>
      <c r="E4754">
        <v>155.37899999999999</v>
      </c>
      <c r="F4754">
        <v>0.32500000000000001</v>
      </c>
    </row>
    <row r="4755" spans="1:6" x14ac:dyDescent="0.2">
      <c r="A4755">
        <v>155.38399999999999</v>
      </c>
      <c r="B4755">
        <v>0.221</v>
      </c>
      <c r="C4755">
        <v>155.38900000000001</v>
      </c>
      <c r="D4755">
        <v>0.104</v>
      </c>
      <c r="E4755">
        <v>155.393</v>
      </c>
      <c r="F4755">
        <v>0.20599999999999999</v>
      </c>
    </row>
    <row r="4756" spans="1:6" x14ac:dyDescent="0.2">
      <c r="A4756">
        <v>155.398</v>
      </c>
      <c r="B4756">
        <v>0.48199999999999998</v>
      </c>
      <c r="C4756">
        <v>155.40299999999999</v>
      </c>
      <c r="D4756">
        <v>0.40600000000000003</v>
      </c>
      <c r="E4756">
        <v>155.40700000000001</v>
      </c>
      <c r="F4756">
        <v>0.219</v>
      </c>
    </row>
    <row r="4757" spans="1:6" x14ac:dyDescent="0.2">
      <c r="A4757">
        <v>155.41200000000001</v>
      </c>
      <c r="B4757">
        <v>0.158</v>
      </c>
      <c r="C4757">
        <v>155.417</v>
      </c>
      <c r="D4757">
        <v>0.217</v>
      </c>
      <c r="E4757">
        <v>155.422</v>
      </c>
      <c r="F4757">
        <v>0.34499999999999997</v>
      </c>
    </row>
    <row r="4758" spans="1:6" x14ac:dyDescent="0.2">
      <c r="A4758">
        <v>155.42599999999999</v>
      </c>
      <c r="B4758">
        <v>0.216</v>
      </c>
      <c r="C4758">
        <v>155.43100000000001</v>
      </c>
      <c r="D4758">
        <v>0.32500000000000001</v>
      </c>
      <c r="E4758">
        <v>155.43600000000001</v>
      </c>
      <c r="F4758">
        <v>0.313</v>
      </c>
    </row>
    <row r="4759" spans="1:6" x14ac:dyDescent="0.2">
      <c r="A4759">
        <v>155.441</v>
      </c>
      <c r="B4759">
        <v>0.26400000000000001</v>
      </c>
      <c r="C4759">
        <v>155.44499999999999</v>
      </c>
      <c r="D4759">
        <v>0.34300000000000003</v>
      </c>
      <c r="E4759">
        <v>155.44999999999999</v>
      </c>
      <c r="F4759">
        <v>0.41799999999999998</v>
      </c>
    </row>
    <row r="4760" spans="1:6" x14ac:dyDescent="0.2">
      <c r="A4760">
        <v>155.45500000000001</v>
      </c>
      <c r="B4760">
        <v>0.42499999999999999</v>
      </c>
      <c r="C4760">
        <v>155.459</v>
      </c>
      <c r="D4760">
        <v>0.36499999999999999</v>
      </c>
      <c r="E4760">
        <v>155.464</v>
      </c>
      <c r="F4760">
        <v>0.41699999999999998</v>
      </c>
    </row>
    <row r="4761" spans="1:6" x14ac:dyDescent="0.2">
      <c r="A4761">
        <v>155.46899999999999</v>
      </c>
      <c r="B4761">
        <v>0.41399999999999998</v>
      </c>
      <c r="C4761">
        <v>155.47399999999999</v>
      </c>
      <c r="D4761">
        <v>0.42799999999999999</v>
      </c>
      <c r="E4761">
        <v>155.47800000000001</v>
      </c>
      <c r="F4761">
        <v>0.40500000000000003</v>
      </c>
    </row>
    <row r="4762" spans="1:6" x14ac:dyDescent="0.2">
      <c r="A4762">
        <v>155.483</v>
      </c>
      <c r="B4762">
        <v>0.43099999999999999</v>
      </c>
      <c r="C4762">
        <v>155.488</v>
      </c>
      <c r="D4762">
        <v>0.317</v>
      </c>
      <c r="E4762">
        <v>155.49299999999999</v>
      </c>
      <c r="F4762">
        <v>0.27100000000000002</v>
      </c>
    </row>
    <row r="4763" spans="1:6" x14ac:dyDescent="0.2">
      <c r="A4763">
        <v>155.49700000000001</v>
      </c>
      <c r="B4763">
        <v>0.317</v>
      </c>
      <c r="C4763">
        <v>155.50200000000001</v>
      </c>
      <c r="D4763">
        <v>0.35399999999999998</v>
      </c>
      <c r="E4763">
        <v>155.50700000000001</v>
      </c>
      <c r="F4763">
        <v>0.34</v>
      </c>
    </row>
    <row r="4764" spans="1:6" x14ac:dyDescent="0.2">
      <c r="A4764">
        <v>155.511</v>
      </c>
      <c r="B4764">
        <v>0.223</v>
      </c>
      <c r="C4764">
        <v>155.51599999999999</v>
      </c>
      <c r="D4764">
        <v>0.26400000000000001</v>
      </c>
      <c r="E4764">
        <v>155.52099999999999</v>
      </c>
      <c r="F4764">
        <v>0.20100000000000001</v>
      </c>
    </row>
    <row r="4765" spans="1:6" x14ac:dyDescent="0.2">
      <c r="A4765">
        <v>155.52600000000001</v>
      </c>
      <c r="B4765">
        <v>0.217</v>
      </c>
      <c r="C4765">
        <v>155.53</v>
      </c>
      <c r="D4765">
        <v>0.19</v>
      </c>
      <c r="E4765">
        <v>155.535</v>
      </c>
      <c r="F4765">
        <v>0.21</v>
      </c>
    </row>
    <row r="4766" spans="1:6" x14ac:dyDescent="0.2">
      <c r="A4766">
        <v>155.54</v>
      </c>
      <c r="B4766">
        <v>0.23400000000000001</v>
      </c>
      <c r="C4766">
        <v>155.54499999999999</v>
      </c>
      <c r="D4766">
        <v>0.17100000000000001</v>
      </c>
      <c r="E4766">
        <v>155.54900000000001</v>
      </c>
      <c r="F4766">
        <v>0.21099999999999999</v>
      </c>
    </row>
    <row r="4767" spans="1:6" x14ac:dyDescent="0.2">
      <c r="A4767">
        <v>155.554</v>
      </c>
      <c r="B4767">
        <v>0.30199999999999999</v>
      </c>
      <c r="C4767">
        <v>155.559</v>
      </c>
      <c r="D4767">
        <v>0.24199999999999999</v>
      </c>
      <c r="E4767">
        <v>155.56399999999999</v>
      </c>
      <c r="F4767">
        <v>0.30499999999999999</v>
      </c>
    </row>
    <row r="4768" spans="1:6" x14ac:dyDescent="0.2">
      <c r="A4768">
        <v>155.56800000000001</v>
      </c>
      <c r="B4768">
        <v>0.14299999999999999</v>
      </c>
      <c r="C4768">
        <v>155.57300000000001</v>
      </c>
      <c r="D4768">
        <v>0.26200000000000001</v>
      </c>
      <c r="E4768">
        <v>155.578</v>
      </c>
      <c r="F4768">
        <v>0.34499999999999997</v>
      </c>
    </row>
    <row r="4769" spans="1:6" x14ac:dyDescent="0.2">
      <c r="A4769">
        <v>155.58199999999999</v>
      </c>
      <c r="B4769">
        <v>0.318</v>
      </c>
      <c r="C4769">
        <v>155.58699999999999</v>
      </c>
      <c r="D4769">
        <v>0.20699999999999999</v>
      </c>
      <c r="E4769">
        <v>155.59200000000001</v>
      </c>
      <c r="F4769">
        <v>0.28399999999999997</v>
      </c>
    </row>
    <row r="4770" spans="1:6" x14ac:dyDescent="0.2">
      <c r="A4770">
        <v>155.59700000000001</v>
      </c>
      <c r="B4770">
        <v>0.32600000000000001</v>
      </c>
      <c r="C4770">
        <v>155.601</v>
      </c>
      <c r="D4770">
        <v>0.27800000000000002</v>
      </c>
      <c r="E4770">
        <v>155.60599999999999</v>
      </c>
      <c r="F4770">
        <v>0.308</v>
      </c>
    </row>
    <row r="4771" spans="1:6" x14ac:dyDescent="0.2">
      <c r="A4771">
        <v>155.61099999999999</v>
      </c>
      <c r="B4771">
        <v>0.30199999999999999</v>
      </c>
      <c r="C4771">
        <v>155.61600000000001</v>
      </c>
      <c r="D4771">
        <v>0.42499999999999999</v>
      </c>
      <c r="E4771">
        <v>155.62</v>
      </c>
      <c r="F4771">
        <v>0.435</v>
      </c>
    </row>
    <row r="4772" spans="1:6" x14ac:dyDescent="0.2">
      <c r="A4772">
        <v>155.625</v>
      </c>
      <c r="B4772">
        <v>0.372</v>
      </c>
      <c r="C4772">
        <v>155.63</v>
      </c>
      <c r="D4772">
        <v>0.316</v>
      </c>
      <c r="E4772">
        <v>155.63399999999999</v>
      </c>
      <c r="F4772">
        <v>0.56299999999999994</v>
      </c>
    </row>
    <row r="4773" spans="1:6" x14ac:dyDescent="0.2">
      <c r="A4773">
        <v>155.63900000000001</v>
      </c>
      <c r="B4773">
        <v>0.51300000000000001</v>
      </c>
      <c r="C4773">
        <v>155.64400000000001</v>
      </c>
      <c r="D4773">
        <v>0.52100000000000002</v>
      </c>
      <c r="E4773">
        <v>155.649</v>
      </c>
      <c r="F4773">
        <v>0.38500000000000001</v>
      </c>
    </row>
    <row r="4774" spans="1:6" x14ac:dyDescent="0.2">
      <c r="A4774">
        <v>155.65299999999999</v>
      </c>
      <c r="B4774">
        <v>0.57099999999999995</v>
      </c>
      <c r="C4774">
        <v>155.65799999999999</v>
      </c>
      <c r="D4774">
        <v>0.47199999999999998</v>
      </c>
      <c r="E4774">
        <v>155.66300000000001</v>
      </c>
      <c r="F4774">
        <v>0.252</v>
      </c>
    </row>
    <row r="4775" spans="1:6" x14ac:dyDescent="0.2">
      <c r="A4775">
        <v>155.66800000000001</v>
      </c>
      <c r="B4775">
        <v>0.2</v>
      </c>
      <c r="C4775">
        <v>155.672</v>
      </c>
      <c r="D4775">
        <v>0.23100000000000001</v>
      </c>
      <c r="E4775">
        <v>155.67699999999999</v>
      </c>
      <c r="F4775">
        <v>0.39500000000000002</v>
      </c>
    </row>
    <row r="4776" spans="1:6" x14ac:dyDescent="0.2">
      <c r="A4776">
        <v>155.68199999999999</v>
      </c>
      <c r="B4776">
        <v>0.38700000000000001</v>
      </c>
      <c r="C4776">
        <v>155.68700000000001</v>
      </c>
      <c r="D4776">
        <v>0.35099999999999998</v>
      </c>
      <c r="E4776">
        <v>155.691</v>
      </c>
      <c r="F4776">
        <v>0.217</v>
      </c>
    </row>
    <row r="4777" spans="1:6" x14ac:dyDescent="0.2">
      <c r="A4777">
        <v>155.696</v>
      </c>
      <c r="B4777">
        <v>0.20599999999999999</v>
      </c>
      <c r="C4777">
        <v>155.70099999999999</v>
      </c>
      <c r="D4777">
        <v>0.25</v>
      </c>
      <c r="E4777">
        <v>155.70500000000001</v>
      </c>
      <c r="F4777">
        <v>0.26500000000000001</v>
      </c>
    </row>
    <row r="4778" spans="1:6" x14ac:dyDescent="0.2">
      <c r="A4778">
        <v>155.71</v>
      </c>
      <c r="B4778">
        <v>0.27100000000000002</v>
      </c>
      <c r="C4778">
        <v>155.715</v>
      </c>
      <c r="D4778">
        <v>0.32</v>
      </c>
      <c r="E4778">
        <v>155.72</v>
      </c>
      <c r="F4778">
        <v>0.33300000000000002</v>
      </c>
    </row>
    <row r="4779" spans="1:6" x14ac:dyDescent="0.2">
      <c r="A4779">
        <v>155.72399999999999</v>
      </c>
      <c r="B4779">
        <v>0.33200000000000002</v>
      </c>
      <c r="C4779">
        <v>155.72900000000001</v>
      </c>
      <c r="D4779">
        <v>0.40500000000000003</v>
      </c>
      <c r="E4779">
        <v>155.73400000000001</v>
      </c>
      <c r="F4779">
        <v>0.33500000000000002</v>
      </c>
    </row>
    <row r="4780" spans="1:6" x14ac:dyDescent="0.2">
      <c r="A4780">
        <v>155.739</v>
      </c>
      <c r="B4780">
        <v>0.27800000000000002</v>
      </c>
      <c r="C4780">
        <v>155.74299999999999</v>
      </c>
      <c r="D4780">
        <v>0.33500000000000002</v>
      </c>
      <c r="E4780">
        <v>155.74799999999999</v>
      </c>
      <c r="F4780">
        <v>0.39500000000000002</v>
      </c>
    </row>
    <row r="4781" spans="1:6" x14ac:dyDescent="0.2">
      <c r="A4781">
        <v>155.75299999999999</v>
      </c>
      <c r="B4781">
        <v>0.36499999999999999</v>
      </c>
      <c r="C4781">
        <v>155.75700000000001</v>
      </c>
      <c r="D4781">
        <v>0.26</v>
      </c>
      <c r="E4781">
        <v>155.762</v>
      </c>
      <c r="F4781">
        <v>0.33200000000000002</v>
      </c>
    </row>
    <row r="4782" spans="1:6" x14ac:dyDescent="0.2">
      <c r="A4782">
        <v>155.767</v>
      </c>
      <c r="B4782">
        <v>0.219</v>
      </c>
      <c r="C4782">
        <v>155.77199999999999</v>
      </c>
      <c r="D4782">
        <v>0.214</v>
      </c>
      <c r="E4782">
        <v>155.77600000000001</v>
      </c>
      <c r="F4782">
        <v>0.375</v>
      </c>
    </row>
    <row r="4783" spans="1:6" x14ac:dyDescent="0.2">
      <c r="A4783">
        <v>155.78100000000001</v>
      </c>
      <c r="B4783">
        <v>0.39500000000000002</v>
      </c>
      <c r="C4783">
        <v>155.786</v>
      </c>
      <c r="D4783">
        <v>0.32700000000000001</v>
      </c>
      <c r="E4783">
        <v>155.791</v>
      </c>
      <c r="F4783">
        <v>0.23899999999999999</v>
      </c>
    </row>
    <row r="4784" spans="1:6" x14ac:dyDescent="0.2">
      <c r="A4784">
        <v>155.79499999999999</v>
      </c>
      <c r="B4784">
        <v>0.255</v>
      </c>
      <c r="C4784">
        <v>155.80000000000001</v>
      </c>
      <c r="D4784">
        <v>0.35</v>
      </c>
      <c r="E4784">
        <v>155.80500000000001</v>
      </c>
      <c r="F4784">
        <v>0.30499999999999999</v>
      </c>
    </row>
    <row r="4785" spans="1:6" x14ac:dyDescent="0.2">
      <c r="A4785">
        <v>155.809</v>
      </c>
      <c r="B4785">
        <v>0.32800000000000001</v>
      </c>
      <c r="C4785">
        <v>155.81399999999999</v>
      </c>
      <c r="D4785">
        <v>0.38400000000000001</v>
      </c>
      <c r="E4785">
        <v>155.81899999999999</v>
      </c>
      <c r="F4785">
        <v>0.50900000000000001</v>
      </c>
    </row>
    <row r="4786" spans="1:6" x14ac:dyDescent="0.2">
      <c r="A4786">
        <v>155.82400000000001</v>
      </c>
      <c r="B4786">
        <v>0.41199999999999998</v>
      </c>
      <c r="C4786">
        <v>155.828</v>
      </c>
      <c r="D4786">
        <v>0.315</v>
      </c>
      <c r="E4786">
        <v>155.833</v>
      </c>
      <c r="F4786">
        <v>0.34200000000000003</v>
      </c>
    </row>
    <row r="4787" spans="1:6" x14ac:dyDescent="0.2">
      <c r="A4787">
        <v>155.83799999999999</v>
      </c>
      <c r="B4787">
        <v>0.377</v>
      </c>
      <c r="C4787">
        <v>155.84299999999999</v>
      </c>
      <c r="D4787">
        <v>0.34399999999999997</v>
      </c>
      <c r="E4787">
        <v>155.84700000000001</v>
      </c>
      <c r="F4787">
        <v>0.30399999999999999</v>
      </c>
    </row>
    <row r="4788" spans="1:6" x14ac:dyDescent="0.2">
      <c r="A4788">
        <v>155.852</v>
      </c>
      <c r="B4788">
        <v>0.26100000000000001</v>
      </c>
      <c r="C4788">
        <v>155.857</v>
      </c>
      <c r="D4788">
        <v>0.34799999999999998</v>
      </c>
      <c r="E4788">
        <v>155.86199999999999</v>
      </c>
      <c r="F4788">
        <v>0.41899999999999998</v>
      </c>
    </row>
    <row r="4789" spans="1:6" x14ac:dyDescent="0.2">
      <c r="A4789">
        <v>155.86600000000001</v>
      </c>
      <c r="B4789">
        <v>0.36699999999999999</v>
      </c>
      <c r="C4789">
        <v>155.87100000000001</v>
      </c>
      <c r="D4789">
        <v>0.26900000000000002</v>
      </c>
      <c r="E4789">
        <v>155.876</v>
      </c>
      <c r="F4789">
        <v>0.28000000000000003</v>
      </c>
    </row>
    <row r="4790" spans="1:6" x14ac:dyDescent="0.2">
      <c r="A4790">
        <v>155.88</v>
      </c>
      <c r="B4790">
        <v>0.158</v>
      </c>
      <c r="C4790">
        <v>155.88499999999999</v>
      </c>
      <c r="D4790">
        <v>0.33</v>
      </c>
      <c r="E4790">
        <v>155.88999999999999</v>
      </c>
      <c r="F4790">
        <v>0.35</v>
      </c>
    </row>
    <row r="4791" spans="1:6" x14ac:dyDescent="0.2">
      <c r="A4791">
        <v>155.89500000000001</v>
      </c>
      <c r="B4791">
        <v>0.54700000000000004</v>
      </c>
      <c r="C4791">
        <v>155.899</v>
      </c>
      <c r="D4791">
        <v>0.49199999999999999</v>
      </c>
      <c r="E4791">
        <v>155.904</v>
      </c>
      <c r="F4791">
        <v>0.59899999999999998</v>
      </c>
    </row>
    <row r="4792" spans="1:6" x14ac:dyDescent="0.2">
      <c r="A4792">
        <v>155.90899999999999</v>
      </c>
      <c r="B4792">
        <v>0.55600000000000005</v>
      </c>
      <c r="C4792">
        <v>155.91399999999999</v>
      </c>
      <c r="D4792">
        <v>0.41499999999999998</v>
      </c>
      <c r="E4792">
        <v>155.91800000000001</v>
      </c>
      <c r="F4792">
        <v>0.35399999999999998</v>
      </c>
    </row>
    <row r="4793" spans="1:6" x14ac:dyDescent="0.2">
      <c r="A4793">
        <v>155.923</v>
      </c>
      <c r="B4793">
        <v>0.32300000000000001</v>
      </c>
      <c r="C4793">
        <v>155.928</v>
      </c>
      <c r="D4793">
        <v>0.374</v>
      </c>
      <c r="E4793">
        <v>155.93199999999999</v>
      </c>
      <c r="F4793">
        <v>0.376</v>
      </c>
    </row>
    <row r="4794" spans="1:6" x14ac:dyDescent="0.2">
      <c r="A4794">
        <v>155.93700000000001</v>
      </c>
      <c r="B4794">
        <v>0.48199999999999998</v>
      </c>
      <c r="C4794">
        <v>155.94200000000001</v>
      </c>
      <c r="D4794">
        <v>0.51400000000000001</v>
      </c>
      <c r="E4794">
        <v>155.947</v>
      </c>
      <c r="F4794">
        <v>0.50900000000000001</v>
      </c>
    </row>
    <row r="4795" spans="1:6" x14ac:dyDescent="0.2">
      <c r="A4795">
        <v>155.95099999999999</v>
      </c>
      <c r="B4795">
        <v>0.40100000000000002</v>
      </c>
      <c r="C4795">
        <v>155.95599999999999</v>
      </c>
      <c r="D4795">
        <v>0.156</v>
      </c>
      <c r="E4795">
        <v>155.96100000000001</v>
      </c>
      <c r="F4795">
        <v>0.22600000000000001</v>
      </c>
    </row>
    <row r="4796" spans="1:6" x14ac:dyDescent="0.2">
      <c r="A4796">
        <v>155.96600000000001</v>
      </c>
      <c r="B4796">
        <v>0.434</v>
      </c>
      <c r="C4796">
        <v>155.97</v>
      </c>
      <c r="D4796">
        <v>0.374</v>
      </c>
      <c r="E4796">
        <v>155.97499999999999</v>
      </c>
      <c r="F4796">
        <v>0.20200000000000001</v>
      </c>
    </row>
    <row r="4797" spans="1:6" x14ac:dyDescent="0.2">
      <c r="A4797">
        <v>155.97999999999999</v>
      </c>
      <c r="B4797">
        <v>0.16700000000000001</v>
      </c>
      <c r="C4797">
        <v>155.98500000000001</v>
      </c>
      <c r="D4797">
        <v>0.189</v>
      </c>
      <c r="E4797">
        <v>155.989</v>
      </c>
      <c r="F4797">
        <v>0.316</v>
      </c>
    </row>
    <row r="4798" spans="1:6" x14ac:dyDescent="0.2">
      <c r="A4798">
        <v>155.994</v>
      </c>
      <c r="B4798">
        <v>0.46400000000000002</v>
      </c>
      <c r="C4798">
        <v>155.999</v>
      </c>
      <c r="D4798">
        <v>0.42799999999999999</v>
      </c>
      <c r="E4798">
        <v>156.00299999999999</v>
      </c>
      <c r="F4798">
        <v>0.311</v>
      </c>
    </row>
    <row r="4799" spans="1:6" x14ac:dyDescent="0.2">
      <c r="A4799">
        <v>156.00800000000001</v>
      </c>
      <c r="B4799">
        <v>0.36499999999999999</v>
      </c>
      <c r="C4799">
        <v>156.01300000000001</v>
      </c>
      <c r="D4799">
        <v>0.318</v>
      </c>
      <c r="E4799">
        <v>156.018</v>
      </c>
      <c r="F4799">
        <v>0.432</v>
      </c>
    </row>
    <row r="4800" spans="1:6" x14ac:dyDescent="0.2">
      <c r="A4800">
        <v>156.02199999999999</v>
      </c>
      <c r="B4800">
        <v>0.20699999999999999</v>
      </c>
      <c r="C4800">
        <v>156.02699999999999</v>
      </c>
      <c r="D4800">
        <v>0.109</v>
      </c>
      <c r="E4800">
        <v>156.03200000000001</v>
      </c>
      <c r="F4800">
        <v>5.7000000000000002E-2</v>
      </c>
    </row>
    <row r="4801" spans="1:6" x14ac:dyDescent="0.2">
      <c r="A4801">
        <v>156.036</v>
      </c>
      <c r="B4801">
        <v>0.188</v>
      </c>
      <c r="C4801">
        <v>156.041</v>
      </c>
      <c r="D4801">
        <v>0.17499999999999999</v>
      </c>
      <c r="E4801">
        <v>156.04599999999999</v>
      </c>
      <c r="F4801">
        <v>0.18</v>
      </c>
    </row>
    <row r="4802" spans="1:6" x14ac:dyDescent="0.2">
      <c r="A4802">
        <v>156.05099999999999</v>
      </c>
      <c r="B4802">
        <v>0.224</v>
      </c>
      <c r="C4802">
        <v>156.05500000000001</v>
      </c>
      <c r="D4802">
        <v>0.22500000000000001</v>
      </c>
      <c r="E4802">
        <v>156.06</v>
      </c>
      <c r="F4802">
        <v>0.23100000000000001</v>
      </c>
    </row>
    <row r="4803" spans="1:6" x14ac:dyDescent="0.2">
      <c r="A4803">
        <v>156.065</v>
      </c>
      <c r="B4803">
        <v>0.34899999999999998</v>
      </c>
      <c r="C4803">
        <v>156.07</v>
      </c>
      <c r="D4803">
        <v>0.22700000000000001</v>
      </c>
      <c r="E4803">
        <v>156.07400000000001</v>
      </c>
      <c r="F4803">
        <v>0.25900000000000001</v>
      </c>
    </row>
    <row r="4804" spans="1:6" x14ac:dyDescent="0.2">
      <c r="A4804">
        <v>156.07900000000001</v>
      </c>
      <c r="B4804">
        <v>0.16400000000000001</v>
      </c>
      <c r="C4804">
        <v>156.084</v>
      </c>
      <c r="D4804">
        <v>0.22600000000000001</v>
      </c>
      <c r="E4804">
        <v>156.08799999999999</v>
      </c>
      <c r="F4804">
        <v>0.18099999999999999</v>
      </c>
    </row>
    <row r="4805" spans="1:6" x14ac:dyDescent="0.2">
      <c r="A4805">
        <v>156.09299999999999</v>
      </c>
      <c r="B4805">
        <v>0.26700000000000002</v>
      </c>
      <c r="C4805">
        <v>156.09800000000001</v>
      </c>
      <c r="D4805">
        <v>0.36299999999999999</v>
      </c>
      <c r="E4805">
        <v>156.10300000000001</v>
      </c>
      <c r="F4805">
        <v>0.40799999999999997</v>
      </c>
    </row>
    <row r="4806" spans="1:6" x14ac:dyDescent="0.2">
      <c r="A4806">
        <v>156.107</v>
      </c>
      <c r="B4806">
        <v>0.35099999999999998</v>
      </c>
      <c r="C4806">
        <v>156.11199999999999</v>
      </c>
      <c r="D4806">
        <v>0.221</v>
      </c>
      <c r="E4806">
        <v>156.11699999999999</v>
      </c>
      <c r="F4806">
        <v>0.16700000000000001</v>
      </c>
    </row>
    <row r="4807" spans="1:6" x14ac:dyDescent="0.2">
      <c r="A4807">
        <v>156.12100000000001</v>
      </c>
      <c r="B4807">
        <v>0.26200000000000001</v>
      </c>
      <c r="C4807">
        <v>156.126</v>
      </c>
      <c r="D4807">
        <v>0.375</v>
      </c>
      <c r="E4807">
        <v>156.131</v>
      </c>
      <c r="F4807">
        <v>0.28399999999999997</v>
      </c>
    </row>
    <row r="4808" spans="1:6" x14ac:dyDescent="0.2">
      <c r="A4808">
        <v>156.136</v>
      </c>
      <c r="B4808">
        <v>0.251</v>
      </c>
      <c r="C4808">
        <v>156.13999999999999</v>
      </c>
      <c r="D4808">
        <v>0.224</v>
      </c>
      <c r="E4808">
        <v>156.14500000000001</v>
      </c>
      <c r="F4808">
        <v>0.32800000000000001</v>
      </c>
    </row>
    <row r="4809" spans="1:6" x14ac:dyDescent="0.2">
      <c r="A4809">
        <v>156.15</v>
      </c>
      <c r="B4809">
        <v>0.30499999999999999</v>
      </c>
      <c r="C4809">
        <v>156.154</v>
      </c>
      <c r="D4809">
        <v>0.39500000000000002</v>
      </c>
      <c r="E4809">
        <v>156.15899999999999</v>
      </c>
      <c r="F4809">
        <v>0.316</v>
      </c>
    </row>
    <row r="4810" spans="1:6" x14ac:dyDescent="0.2">
      <c r="A4810">
        <v>156.16399999999999</v>
      </c>
      <c r="B4810">
        <v>0.13700000000000001</v>
      </c>
      <c r="C4810">
        <v>156.16900000000001</v>
      </c>
      <c r="D4810">
        <v>0.316</v>
      </c>
      <c r="E4810">
        <v>156.173</v>
      </c>
      <c r="F4810">
        <v>0.36199999999999999</v>
      </c>
    </row>
    <row r="4811" spans="1:6" x14ac:dyDescent="0.2">
      <c r="A4811">
        <v>156.178</v>
      </c>
      <c r="B4811">
        <v>0.32100000000000001</v>
      </c>
      <c r="C4811">
        <v>156.18299999999999</v>
      </c>
      <c r="D4811">
        <v>0.33300000000000002</v>
      </c>
      <c r="E4811">
        <v>156.18700000000001</v>
      </c>
      <c r="F4811">
        <v>0.42399999999999999</v>
      </c>
    </row>
    <row r="4812" spans="1:6" x14ac:dyDescent="0.2">
      <c r="A4812">
        <v>156.19200000000001</v>
      </c>
      <c r="B4812">
        <v>0.40100000000000002</v>
      </c>
      <c r="C4812">
        <v>156.197</v>
      </c>
      <c r="D4812">
        <v>0.45800000000000002</v>
      </c>
      <c r="E4812">
        <v>156.202</v>
      </c>
      <c r="F4812">
        <v>0.33600000000000002</v>
      </c>
    </row>
    <row r="4813" spans="1:6" x14ac:dyDescent="0.2">
      <c r="A4813">
        <v>156.20599999999999</v>
      </c>
      <c r="B4813">
        <v>0.50600000000000001</v>
      </c>
      <c r="C4813">
        <v>156.21100000000001</v>
      </c>
      <c r="D4813">
        <v>0.27900000000000003</v>
      </c>
      <c r="E4813">
        <v>156.21600000000001</v>
      </c>
      <c r="F4813">
        <v>0.436</v>
      </c>
    </row>
    <row r="4814" spans="1:6" x14ac:dyDescent="0.2">
      <c r="A4814">
        <v>156.22</v>
      </c>
      <c r="B4814">
        <v>0.53700000000000003</v>
      </c>
      <c r="C4814">
        <v>156.22499999999999</v>
      </c>
      <c r="D4814">
        <v>0.32400000000000001</v>
      </c>
      <c r="E4814">
        <v>156.22999999999999</v>
      </c>
      <c r="F4814">
        <v>0.20200000000000001</v>
      </c>
    </row>
    <row r="4815" spans="1:6" x14ac:dyDescent="0.2">
      <c r="A4815">
        <v>156.23500000000001</v>
      </c>
      <c r="B4815">
        <v>0.29699999999999999</v>
      </c>
      <c r="C4815">
        <v>156.239</v>
      </c>
      <c r="D4815">
        <v>0.41</v>
      </c>
      <c r="E4815">
        <v>156.244</v>
      </c>
      <c r="F4815">
        <v>0.26500000000000001</v>
      </c>
    </row>
    <row r="4816" spans="1:6" x14ac:dyDescent="0.2">
      <c r="A4816">
        <v>156.249</v>
      </c>
      <c r="B4816">
        <v>0.27100000000000002</v>
      </c>
      <c r="C4816">
        <v>156.25299999999999</v>
      </c>
      <c r="D4816">
        <v>0.251</v>
      </c>
      <c r="E4816">
        <v>156.25800000000001</v>
      </c>
      <c r="F4816">
        <v>0.27600000000000002</v>
      </c>
    </row>
    <row r="4817" spans="1:6" x14ac:dyDescent="0.2">
      <c r="A4817">
        <v>156.26300000000001</v>
      </c>
      <c r="B4817">
        <v>0.13200000000000001</v>
      </c>
      <c r="C4817">
        <v>156.268</v>
      </c>
      <c r="D4817">
        <v>0.36099999999999999</v>
      </c>
      <c r="E4817">
        <v>156.27199999999999</v>
      </c>
      <c r="F4817">
        <v>0.20399999999999999</v>
      </c>
    </row>
    <row r="4818" spans="1:6" x14ac:dyDescent="0.2">
      <c r="A4818">
        <v>156.27699999999999</v>
      </c>
      <c r="B4818">
        <v>0.435</v>
      </c>
      <c r="C4818">
        <v>156.28200000000001</v>
      </c>
      <c r="D4818">
        <v>0.54600000000000004</v>
      </c>
      <c r="E4818">
        <v>156.286</v>
      </c>
      <c r="F4818">
        <v>0.53200000000000003</v>
      </c>
    </row>
    <row r="4819" spans="1:6" x14ac:dyDescent="0.2">
      <c r="A4819">
        <v>156.291</v>
      </c>
      <c r="B4819">
        <v>0.46899999999999997</v>
      </c>
      <c r="C4819">
        <v>156.29599999999999</v>
      </c>
      <c r="D4819">
        <v>0.42899999999999999</v>
      </c>
      <c r="E4819">
        <v>156.30099999999999</v>
      </c>
      <c r="F4819">
        <v>0.35399999999999998</v>
      </c>
    </row>
    <row r="4820" spans="1:6" x14ac:dyDescent="0.2">
      <c r="A4820">
        <v>156.30500000000001</v>
      </c>
      <c r="B4820">
        <v>0.39400000000000002</v>
      </c>
      <c r="C4820">
        <v>156.31</v>
      </c>
      <c r="D4820">
        <v>0.42599999999999999</v>
      </c>
      <c r="E4820">
        <v>156.315</v>
      </c>
      <c r="F4820">
        <v>0.30599999999999999</v>
      </c>
    </row>
    <row r="4821" spans="1:6" x14ac:dyDescent="0.2">
      <c r="A4821">
        <v>156.31899999999999</v>
      </c>
      <c r="B4821">
        <v>0.27600000000000002</v>
      </c>
      <c r="C4821">
        <v>156.32400000000001</v>
      </c>
      <c r="D4821">
        <v>0.18099999999999999</v>
      </c>
      <c r="E4821">
        <v>156.32900000000001</v>
      </c>
      <c r="F4821">
        <v>0.29699999999999999</v>
      </c>
    </row>
    <row r="4822" spans="1:6" x14ac:dyDescent="0.2">
      <c r="A4822">
        <v>156.334</v>
      </c>
      <c r="B4822">
        <v>0.40899999999999997</v>
      </c>
      <c r="C4822">
        <v>156.33799999999999</v>
      </c>
      <c r="D4822">
        <v>0.33500000000000002</v>
      </c>
      <c r="E4822">
        <v>156.34299999999999</v>
      </c>
      <c r="F4822">
        <v>0.20799999999999999</v>
      </c>
    </row>
    <row r="4823" spans="1:6" x14ac:dyDescent="0.2">
      <c r="A4823">
        <v>156.34800000000001</v>
      </c>
      <c r="B4823">
        <v>0.23200000000000001</v>
      </c>
      <c r="C4823">
        <v>156.352</v>
      </c>
      <c r="D4823">
        <v>0.29899999999999999</v>
      </c>
      <c r="E4823">
        <v>156.357</v>
      </c>
      <c r="F4823">
        <v>0.28699999999999998</v>
      </c>
    </row>
    <row r="4824" spans="1:6" x14ac:dyDescent="0.2">
      <c r="A4824">
        <v>156.36199999999999</v>
      </c>
      <c r="B4824">
        <v>0.32500000000000001</v>
      </c>
      <c r="C4824">
        <v>156.36699999999999</v>
      </c>
      <c r="D4824">
        <v>0.23899999999999999</v>
      </c>
      <c r="E4824">
        <v>156.37100000000001</v>
      </c>
      <c r="F4824">
        <v>0.30299999999999999</v>
      </c>
    </row>
    <row r="4825" spans="1:6" x14ac:dyDescent="0.2">
      <c r="A4825">
        <v>156.376</v>
      </c>
      <c r="B4825">
        <v>0.33400000000000002</v>
      </c>
      <c r="C4825">
        <v>156.381</v>
      </c>
      <c r="D4825">
        <v>0.27700000000000002</v>
      </c>
      <c r="E4825">
        <v>156.38499999999999</v>
      </c>
      <c r="F4825">
        <v>0.189</v>
      </c>
    </row>
    <row r="4826" spans="1:6" x14ac:dyDescent="0.2">
      <c r="A4826">
        <v>156.38999999999999</v>
      </c>
      <c r="B4826">
        <v>0.245</v>
      </c>
      <c r="C4826">
        <v>156.39500000000001</v>
      </c>
      <c r="D4826">
        <v>0.29599999999999999</v>
      </c>
      <c r="E4826">
        <v>156.4</v>
      </c>
      <c r="F4826">
        <v>0.26400000000000001</v>
      </c>
    </row>
    <row r="4827" spans="1:6" x14ac:dyDescent="0.2">
      <c r="A4827">
        <v>156.404</v>
      </c>
      <c r="B4827">
        <v>0.35599999999999998</v>
      </c>
      <c r="C4827">
        <v>156.40899999999999</v>
      </c>
      <c r="D4827">
        <v>0.29099999999999998</v>
      </c>
      <c r="E4827">
        <v>156.41399999999999</v>
      </c>
      <c r="F4827">
        <v>0.29199999999999998</v>
      </c>
    </row>
    <row r="4828" spans="1:6" x14ac:dyDescent="0.2">
      <c r="A4828">
        <v>156.41800000000001</v>
      </c>
      <c r="B4828">
        <v>0.30599999999999999</v>
      </c>
      <c r="C4828">
        <v>156.423</v>
      </c>
      <c r="D4828">
        <v>0.26700000000000002</v>
      </c>
      <c r="E4828">
        <v>156.428</v>
      </c>
      <c r="F4828">
        <v>0.28599999999999998</v>
      </c>
    </row>
    <row r="4829" spans="1:6" x14ac:dyDescent="0.2">
      <c r="A4829">
        <v>156.43299999999999</v>
      </c>
      <c r="B4829">
        <v>0.32500000000000001</v>
      </c>
      <c r="C4829">
        <v>156.43700000000001</v>
      </c>
      <c r="D4829">
        <v>0.33600000000000002</v>
      </c>
      <c r="E4829">
        <v>156.44200000000001</v>
      </c>
      <c r="F4829">
        <v>0.37</v>
      </c>
    </row>
    <row r="4830" spans="1:6" x14ac:dyDescent="0.2">
      <c r="A4830">
        <v>156.447</v>
      </c>
      <c r="B4830">
        <v>0.34100000000000003</v>
      </c>
      <c r="C4830">
        <v>156.45099999999999</v>
      </c>
      <c r="D4830">
        <v>0.39100000000000001</v>
      </c>
      <c r="E4830">
        <v>156.45599999999999</v>
      </c>
      <c r="F4830">
        <v>0.51100000000000001</v>
      </c>
    </row>
    <row r="4831" spans="1:6" x14ac:dyDescent="0.2">
      <c r="A4831">
        <v>156.46100000000001</v>
      </c>
      <c r="B4831">
        <v>0.63800000000000001</v>
      </c>
      <c r="C4831">
        <v>156.46600000000001</v>
      </c>
      <c r="D4831">
        <v>0.48599999999999999</v>
      </c>
      <c r="E4831">
        <v>156.47</v>
      </c>
      <c r="F4831">
        <v>0.44</v>
      </c>
    </row>
    <row r="4832" spans="1:6" x14ac:dyDescent="0.2">
      <c r="A4832">
        <v>156.47499999999999</v>
      </c>
      <c r="B4832">
        <v>0.34399999999999997</v>
      </c>
      <c r="C4832">
        <v>156.47999999999999</v>
      </c>
      <c r="D4832">
        <v>0.50700000000000001</v>
      </c>
      <c r="E4832">
        <v>156.48400000000001</v>
      </c>
      <c r="F4832">
        <v>0.39500000000000002</v>
      </c>
    </row>
    <row r="4833" spans="1:6" x14ac:dyDescent="0.2">
      <c r="A4833">
        <v>156.489</v>
      </c>
      <c r="B4833">
        <v>0.35299999999999998</v>
      </c>
      <c r="C4833">
        <v>156.494</v>
      </c>
      <c r="D4833">
        <v>0.33900000000000002</v>
      </c>
      <c r="E4833">
        <v>156.499</v>
      </c>
      <c r="F4833">
        <v>0.20399999999999999</v>
      </c>
    </row>
    <row r="4834" spans="1:6" x14ac:dyDescent="0.2">
      <c r="A4834">
        <v>156.50299999999999</v>
      </c>
      <c r="B4834">
        <v>0.28999999999999998</v>
      </c>
      <c r="C4834">
        <v>156.50800000000001</v>
      </c>
      <c r="D4834">
        <v>0.33300000000000002</v>
      </c>
      <c r="E4834">
        <v>156.51300000000001</v>
      </c>
      <c r="F4834">
        <v>0.25</v>
      </c>
    </row>
    <row r="4835" spans="1:6" x14ac:dyDescent="0.2">
      <c r="A4835">
        <v>156.517</v>
      </c>
      <c r="B4835">
        <v>0.192</v>
      </c>
      <c r="C4835">
        <v>156.52199999999999</v>
      </c>
      <c r="D4835">
        <v>0.19800000000000001</v>
      </c>
      <c r="E4835">
        <v>156.52699999999999</v>
      </c>
      <c r="F4835">
        <v>0.155</v>
      </c>
    </row>
    <row r="4836" spans="1:6" x14ac:dyDescent="0.2">
      <c r="A4836">
        <v>156.53200000000001</v>
      </c>
      <c r="B4836">
        <v>0.112</v>
      </c>
      <c r="C4836">
        <v>156.536</v>
      </c>
      <c r="D4836">
        <v>0.16400000000000001</v>
      </c>
      <c r="E4836">
        <v>156.541</v>
      </c>
      <c r="F4836">
        <v>4.9000000000000002E-2</v>
      </c>
    </row>
    <row r="4837" spans="1:6" x14ac:dyDescent="0.2">
      <c r="A4837">
        <v>156.54599999999999</v>
      </c>
      <c r="B4837">
        <v>0.13600000000000001</v>
      </c>
      <c r="C4837">
        <v>156.55000000000001</v>
      </c>
      <c r="D4837">
        <v>0.19800000000000001</v>
      </c>
      <c r="E4837">
        <v>156.55500000000001</v>
      </c>
      <c r="F4837">
        <v>0.193</v>
      </c>
    </row>
    <row r="4838" spans="1:6" x14ac:dyDescent="0.2">
      <c r="A4838">
        <v>156.56</v>
      </c>
      <c r="B4838">
        <v>0.24</v>
      </c>
      <c r="C4838">
        <v>156.565</v>
      </c>
      <c r="D4838">
        <v>0.24</v>
      </c>
      <c r="E4838">
        <v>156.56899999999999</v>
      </c>
      <c r="F4838">
        <v>0.223</v>
      </c>
    </row>
    <row r="4839" spans="1:6" x14ac:dyDescent="0.2">
      <c r="A4839">
        <v>156.57400000000001</v>
      </c>
      <c r="B4839">
        <v>0.23799999999999999</v>
      </c>
      <c r="C4839">
        <v>156.57900000000001</v>
      </c>
      <c r="D4839">
        <v>0.184</v>
      </c>
      <c r="E4839">
        <v>156.583</v>
      </c>
      <c r="F4839">
        <v>0.19600000000000001</v>
      </c>
    </row>
    <row r="4840" spans="1:6" x14ac:dyDescent="0.2">
      <c r="A4840">
        <v>156.58799999999999</v>
      </c>
      <c r="B4840">
        <v>0.27700000000000002</v>
      </c>
      <c r="C4840">
        <v>156.59299999999999</v>
      </c>
      <c r="D4840">
        <v>0.31900000000000001</v>
      </c>
      <c r="E4840">
        <v>156.59800000000001</v>
      </c>
      <c r="F4840">
        <v>0.311</v>
      </c>
    </row>
    <row r="4841" spans="1:6" x14ac:dyDescent="0.2">
      <c r="A4841">
        <v>156.602</v>
      </c>
      <c r="B4841">
        <v>0.29699999999999999</v>
      </c>
      <c r="C4841">
        <v>156.607</v>
      </c>
      <c r="D4841">
        <v>0.26200000000000001</v>
      </c>
      <c r="E4841">
        <v>156.61199999999999</v>
      </c>
      <c r="F4841">
        <v>0.33300000000000002</v>
      </c>
    </row>
    <row r="4842" spans="1:6" x14ac:dyDescent="0.2">
      <c r="A4842">
        <v>156.61600000000001</v>
      </c>
      <c r="B4842">
        <v>0.35699999999999998</v>
      </c>
      <c r="C4842">
        <v>156.62100000000001</v>
      </c>
      <c r="D4842">
        <v>0.32300000000000001</v>
      </c>
      <c r="E4842">
        <v>156.626</v>
      </c>
      <c r="F4842">
        <v>0.34100000000000003</v>
      </c>
    </row>
    <row r="4843" spans="1:6" x14ac:dyDescent="0.2">
      <c r="A4843">
        <v>156.631</v>
      </c>
      <c r="B4843">
        <v>0.5</v>
      </c>
      <c r="C4843">
        <v>156.63499999999999</v>
      </c>
      <c r="D4843">
        <v>0.46100000000000002</v>
      </c>
      <c r="E4843">
        <v>156.63999999999999</v>
      </c>
      <c r="F4843">
        <v>0.38700000000000001</v>
      </c>
    </row>
    <row r="4844" spans="1:6" x14ac:dyDescent="0.2">
      <c r="A4844">
        <v>156.64500000000001</v>
      </c>
      <c r="B4844">
        <v>0.48699999999999999</v>
      </c>
      <c r="C4844">
        <v>156.649</v>
      </c>
      <c r="D4844">
        <v>0.35099999999999998</v>
      </c>
      <c r="E4844">
        <v>156.654</v>
      </c>
      <c r="F4844">
        <v>0.36099999999999999</v>
      </c>
    </row>
    <row r="4845" spans="1:6" x14ac:dyDescent="0.2">
      <c r="A4845">
        <v>156.65899999999999</v>
      </c>
      <c r="B4845">
        <v>0.40400000000000003</v>
      </c>
      <c r="C4845">
        <v>156.66399999999999</v>
      </c>
      <c r="D4845">
        <v>0.42599999999999999</v>
      </c>
      <c r="E4845">
        <v>156.66800000000001</v>
      </c>
      <c r="F4845">
        <v>0.29799999999999999</v>
      </c>
    </row>
    <row r="4846" spans="1:6" x14ac:dyDescent="0.2">
      <c r="A4846">
        <v>156.673</v>
      </c>
      <c r="B4846">
        <v>0.315</v>
      </c>
      <c r="C4846">
        <v>156.678</v>
      </c>
      <c r="D4846">
        <v>0.41799999999999998</v>
      </c>
      <c r="E4846">
        <v>156.68199999999999</v>
      </c>
      <c r="F4846">
        <v>0.45700000000000002</v>
      </c>
    </row>
    <row r="4847" spans="1:6" x14ac:dyDescent="0.2">
      <c r="A4847">
        <v>156.68700000000001</v>
      </c>
      <c r="B4847">
        <v>0.35099999999999998</v>
      </c>
      <c r="C4847">
        <v>156.69200000000001</v>
      </c>
      <c r="D4847">
        <v>0.313</v>
      </c>
      <c r="E4847">
        <v>156.697</v>
      </c>
      <c r="F4847">
        <v>0.40100000000000002</v>
      </c>
    </row>
    <row r="4848" spans="1:6" x14ac:dyDescent="0.2">
      <c r="A4848">
        <v>156.70099999999999</v>
      </c>
      <c r="B4848">
        <v>0.39800000000000002</v>
      </c>
      <c r="C4848">
        <v>156.70599999999999</v>
      </c>
      <c r="D4848">
        <v>0.30499999999999999</v>
      </c>
      <c r="E4848">
        <v>156.71100000000001</v>
      </c>
      <c r="F4848">
        <v>8.8999999999999996E-2</v>
      </c>
    </row>
    <row r="4849" spans="1:6" x14ac:dyDescent="0.2">
      <c r="A4849">
        <v>156.715</v>
      </c>
      <c r="B4849">
        <v>9.0999999999999998E-2</v>
      </c>
      <c r="C4849">
        <v>156.72</v>
      </c>
      <c r="D4849">
        <v>0.14399999999999999</v>
      </c>
      <c r="E4849">
        <v>156.72499999999999</v>
      </c>
      <c r="F4849">
        <v>0.26600000000000001</v>
      </c>
    </row>
    <row r="4850" spans="1:6" x14ac:dyDescent="0.2">
      <c r="A4850">
        <v>156.72999999999999</v>
      </c>
      <c r="B4850">
        <v>0.29599999999999999</v>
      </c>
      <c r="C4850">
        <v>156.73400000000001</v>
      </c>
      <c r="D4850">
        <v>0.29899999999999999</v>
      </c>
      <c r="E4850">
        <v>156.739</v>
      </c>
      <c r="F4850">
        <v>0.32600000000000001</v>
      </c>
    </row>
    <row r="4851" spans="1:6" x14ac:dyDescent="0.2">
      <c r="A4851">
        <v>156.744</v>
      </c>
      <c r="B4851">
        <v>0.183</v>
      </c>
      <c r="C4851">
        <v>156.74799999999999</v>
      </c>
      <c r="D4851">
        <v>0.13500000000000001</v>
      </c>
      <c r="E4851">
        <v>156.75299999999999</v>
      </c>
      <c r="F4851">
        <v>0.20499999999999999</v>
      </c>
    </row>
    <row r="4852" spans="1:6" x14ac:dyDescent="0.2">
      <c r="A4852">
        <v>156.75800000000001</v>
      </c>
      <c r="B4852">
        <v>0.24199999999999999</v>
      </c>
      <c r="C4852">
        <v>156.76300000000001</v>
      </c>
      <c r="D4852">
        <v>0.12</v>
      </c>
      <c r="E4852">
        <v>156.767</v>
      </c>
      <c r="F4852">
        <v>0.14699999999999999</v>
      </c>
    </row>
    <row r="4853" spans="1:6" x14ac:dyDescent="0.2">
      <c r="A4853">
        <v>156.77199999999999</v>
      </c>
      <c r="B4853">
        <v>0.19700000000000001</v>
      </c>
      <c r="C4853">
        <v>156.77699999999999</v>
      </c>
      <c r="D4853">
        <v>0.17499999999999999</v>
      </c>
      <c r="E4853">
        <v>156.78100000000001</v>
      </c>
      <c r="F4853">
        <v>0.14000000000000001</v>
      </c>
    </row>
    <row r="4854" spans="1:6" x14ac:dyDescent="0.2">
      <c r="A4854">
        <v>156.786</v>
      </c>
      <c r="B4854">
        <v>0.16400000000000001</v>
      </c>
      <c r="C4854">
        <v>156.791</v>
      </c>
      <c r="D4854">
        <v>0.254</v>
      </c>
      <c r="E4854">
        <v>156.79599999999999</v>
      </c>
      <c r="F4854">
        <v>0.27700000000000002</v>
      </c>
    </row>
    <row r="4855" spans="1:6" x14ac:dyDescent="0.2">
      <c r="A4855">
        <v>156.80000000000001</v>
      </c>
      <c r="B4855">
        <v>0.19900000000000001</v>
      </c>
      <c r="C4855">
        <v>156.80500000000001</v>
      </c>
      <c r="D4855">
        <v>0.152</v>
      </c>
      <c r="E4855">
        <v>156.81</v>
      </c>
      <c r="F4855">
        <v>0.10199999999999999</v>
      </c>
    </row>
    <row r="4856" spans="1:6" x14ac:dyDescent="0.2">
      <c r="A4856">
        <v>156.81399999999999</v>
      </c>
      <c r="B4856">
        <v>0.14000000000000001</v>
      </c>
      <c r="C4856">
        <v>156.81899999999999</v>
      </c>
      <c r="D4856">
        <v>0.189</v>
      </c>
      <c r="E4856">
        <v>156.82400000000001</v>
      </c>
      <c r="F4856">
        <v>0.219</v>
      </c>
    </row>
    <row r="4857" spans="1:6" x14ac:dyDescent="0.2">
      <c r="A4857">
        <v>156.82900000000001</v>
      </c>
      <c r="B4857">
        <v>0.23300000000000001</v>
      </c>
      <c r="C4857">
        <v>156.833</v>
      </c>
      <c r="D4857">
        <v>0.17699999999999999</v>
      </c>
      <c r="E4857">
        <v>156.83799999999999</v>
      </c>
      <c r="F4857">
        <v>0.13700000000000001</v>
      </c>
    </row>
    <row r="4858" spans="1:6" x14ac:dyDescent="0.2">
      <c r="A4858">
        <v>156.84299999999999</v>
      </c>
      <c r="B4858">
        <v>0.154</v>
      </c>
      <c r="C4858">
        <v>156.84700000000001</v>
      </c>
      <c r="D4858">
        <v>0.126</v>
      </c>
      <c r="E4858">
        <v>156.852</v>
      </c>
      <c r="F4858">
        <v>0.14599999999999999</v>
      </c>
    </row>
    <row r="4859" spans="1:6" x14ac:dyDescent="0.2">
      <c r="A4859">
        <v>156.857</v>
      </c>
      <c r="B4859">
        <v>0.19500000000000001</v>
      </c>
      <c r="C4859">
        <v>156.86199999999999</v>
      </c>
      <c r="D4859">
        <v>0.10299999999999999</v>
      </c>
      <c r="E4859">
        <v>156.86600000000001</v>
      </c>
      <c r="F4859">
        <v>0.13</v>
      </c>
    </row>
    <row r="4860" spans="1:6" x14ac:dyDescent="0.2">
      <c r="A4860">
        <v>156.87100000000001</v>
      </c>
      <c r="B4860">
        <v>0.17599999999999999</v>
      </c>
      <c r="C4860">
        <v>156.876</v>
      </c>
      <c r="D4860">
        <v>0.33700000000000002</v>
      </c>
      <c r="E4860">
        <v>156.88</v>
      </c>
      <c r="F4860">
        <v>0.40899999999999997</v>
      </c>
    </row>
    <row r="4861" spans="1:6" x14ac:dyDescent="0.2">
      <c r="A4861">
        <v>156.88499999999999</v>
      </c>
      <c r="B4861">
        <v>0.39200000000000002</v>
      </c>
      <c r="C4861">
        <v>156.88999999999999</v>
      </c>
      <c r="D4861">
        <v>0.23300000000000001</v>
      </c>
      <c r="E4861">
        <v>156.89500000000001</v>
      </c>
      <c r="F4861">
        <v>0.27300000000000002</v>
      </c>
    </row>
    <row r="4862" spans="1:6" x14ac:dyDescent="0.2">
      <c r="A4862">
        <v>156.899</v>
      </c>
      <c r="B4862">
        <v>7.1999999999999995E-2</v>
      </c>
      <c r="C4862">
        <v>156.904</v>
      </c>
      <c r="D4862">
        <v>9.2999999999999999E-2</v>
      </c>
      <c r="E4862">
        <v>156.90899999999999</v>
      </c>
      <c r="F4862">
        <v>0.81499999999999995</v>
      </c>
    </row>
    <row r="4863" spans="1:6" x14ac:dyDescent="0.2">
      <c r="A4863">
        <v>156.91300000000001</v>
      </c>
      <c r="B4863">
        <v>0.54600000000000004</v>
      </c>
      <c r="C4863">
        <v>156.91800000000001</v>
      </c>
      <c r="D4863">
        <v>0.35099999999999998</v>
      </c>
      <c r="E4863">
        <v>156.922</v>
      </c>
      <c r="F4863">
        <v>0.38500000000000001</v>
      </c>
    </row>
    <row r="4864" spans="1:6" x14ac:dyDescent="0.2">
      <c r="A4864">
        <v>156.92699999999999</v>
      </c>
      <c r="B4864">
        <v>0.499</v>
      </c>
      <c r="C4864">
        <v>156.93100000000001</v>
      </c>
      <c r="D4864">
        <v>0.34799999999999998</v>
      </c>
      <c r="E4864">
        <v>156.93600000000001</v>
      </c>
      <c r="F4864">
        <v>0.375</v>
      </c>
    </row>
    <row r="4865" spans="1:6" x14ac:dyDescent="0.2">
      <c r="A4865">
        <v>156.941</v>
      </c>
      <c r="B4865">
        <v>0.497</v>
      </c>
      <c r="C4865">
        <v>156.94499999999999</v>
      </c>
      <c r="D4865">
        <v>0.36399999999999999</v>
      </c>
      <c r="E4865">
        <v>156.94999999999999</v>
      </c>
      <c r="F4865">
        <v>0.29799999999999999</v>
      </c>
    </row>
    <row r="4866" spans="1:6" x14ac:dyDescent="0.2">
      <c r="A4866">
        <v>156.95400000000001</v>
      </c>
      <c r="B4866">
        <v>0.47699999999999998</v>
      </c>
      <c r="C4866">
        <v>156.959</v>
      </c>
      <c r="D4866">
        <v>0.29099999999999998</v>
      </c>
      <c r="E4866">
        <v>156.964</v>
      </c>
      <c r="F4866">
        <v>0.17499999999999999</v>
      </c>
    </row>
    <row r="4867" spans="1:6" x14ac:dyDescent="0.2">
      <c r="A4867">
        <v>156.96799999999999</v>
      </c>
      <c r="B4867">
        <v>0.185</v>
      </c>
      <c r="C4867">
        <v>156.97300000000001</v>
      </c>
      <c r="D4867">
        <v>0.315</v>
      </c>
      <c r="E4867">
        <v>156.977</v>
      </c>
      <c r="F4867">
        <v>0.36</v>
      </c>
    </row>
    <row r="4868" spans="1:6" x14ac:dyDescent="0.2">
      <c r="A4868">
        <v>156.982</v>
      </c>
      <c r="B4868">
        <v>0.28499999999999998</v>
      </c>
      <c r="C4868">
        <v>156.98699999999999</v>
      </c>
      <c r="D4868">
        <v>0.21299999999999999</v>
      </c>
      <c r="E4868">
        <v>156.99100000000001</v>
      </c>
      <c r="F4868">
        <v>0.22900000000000001</v>
      </c>
    </row>
    <row r="4869" spans="1:6" x14ac:dyDescent="0.2">
      <c r="A4869">
        <v>156.99600000000001</v>
      </c>
      <c r="B4869">
        <v>0.21199999999999999</v>
      </c>
      <c r="C4869">
        <v>157</v>
      </c>
      <c r="D4869">
        <v>0.14399999999999999</v>
      </c>
      <c r="E4869">
        <v>157.005</v>
      </c>
      <c r="F4869">
        <v>0.183</v>
      </c>
    </row>
    <row r="4870" spans="1:6" x14ac:dyDescent="0.2">
      <c r="A4870">
        <v>157.01</v>
      </c>
      <c r="B4870">
        <v>0.115</v>
      </c>
      <c r="C4870">
        <v>157.01400000000001</v>
      </c>
      <c r="D4870">
        <v>0.21</v>
      </c>
      <c r="E4870">
        <v>157.01900000000001</v>
      </c>
      <c r="F4870">
        <v>0.27500000000000002</v>
      </c>
    </row>
    <row r="4871" spans="1:6" x14ac:dyDescent="0.2">
      <c r="A4871">
        <v>157.023</v>
      </c>
      <c r="B4871">
        <v>0.29599999999999999</v>
      </c>
      <c r="C4871">
        <v>157.02799999999999</v>
      </c>
      <c r="D4871">
        <v>0.27700000000000002</v>
      </c>
      <c r="E4871">
        <v>157.03299999999999</v>
      </c>
      <c r="F4871">
        <v>0.36199999999999999</v>
      </c>
    </row>
    <row r="4872" spans="1:6" x14ac:dyDescent="0.2">
      <c r="A4872">
        <v>157.03700000000001</v>
      </c>
      <c r="B4872">
        <v>0.41099999999999998</v>
      </c>
      <c r="C4872">
        <v>157.042</v>
      </c>
      <c r="D4872">
        <v>0.44600000000000001</v>
      </c>
      <c r="E4872">
        <v>157.04599999999999</v>
      </c>
      <c r="F4872">
        <v>0.29099999999999998</v>
      </c>
    </row>
    <row r="4873" spans="1:6" x14ac:dyDescent="0.2">
      <c r="A4873">
        <v>157.05099999999999</v>
      </c>
      <c r="B4873">
        <v>0.252</v>
      </c>
      <c r="C4873">
        <v>157.05500000000001</v>
      </c>
      <c r="D4873">
        <v>0.28499999999999998</v>
      </c>
      <c r="E4873">
        <v>157.06</v>
      </c>
      <c r="F4873">
        <v>0.39200000000000002</v>
      </c>
    </row>
    <row r="4874" spans="1:6" x14ac:dyDescent="0.2">
      <c r="A4874">
        <v>157.065</v>
      </c>
      <c r="B4874">
        <v>0.38400000000000001</v>
      </c>
      <c r="C4874">
        <v>157.06899999999999</v>
      </c>
      <c r="D4874">
        <v>0.32900000000000001</v>
      </c>
      <c r="E4874">
        <v>157.07400000000001</v>
      </c>
      <c r="F4874">
        <v>0.26</v>
      </c>
    </row>
    <row r="4875" spans="1:6" x14ac:dyDescent="0.2">
      <c r="A4875">
        <v>157.078</v>
      </c>
      <c r="B4875">
        <v>0.38900000000000001</v>
      </c>
      <c r="C4875">
        <v>157.083</v>
      </c>
      <c r="D4875">
        <v>0.61499999999999999</v>
      </c>
      <c r="E4875">
        <v>157.08799999999999</v>
      </c>
      <c r="F4875">
        <v>0.438</v>
      </c>
    </row>
    <row r="4876" spans="1:6" x14ac:dyDescent="0.2">
      <c r="A4876">
        <v>157.09200000000001</v>
      </c>
      <c r="B4876">
        <v>0.432</v>
      </c>
      <c r="C4876">
        <v>157.09700000000001</v>
      </c>
      <c r="D4876">
        <v>0.40400000000000003</v>
      </c>
      <c r="E4876">
        <v>157.101</v>
      </c>
      <c r="F4876">
        <v>0.41799999999999998</v>
      </c>
    </row>
    <row r="4877" spans="1:6" x14ac:dyDescent="0.2">
      <c r="A4877">
        <v>157.10599999999999</v>
      </c>
      <c r="B4877">
        <v>0.35799999999999998</v>
      </c>
      <c r="C4877">
        <v>157.11099999999999</v>
      </c>
      <c r="D4877">
        <v>0.35499999999999998</v>
      </c>
      <c r="E4877">
        <v>157.11500000000001</v>
      </c>
      <c r="F4877">
        <v>0.40600000000000003</v>
      </c>
    </row>
    <row r="4878" spans="1:6" x14ac:dyDescent="0.2">
      <c r="A4878">
        <v>157.12</v>
      </c>
      <c r="B4878">
        <v>0.36799999999999999</v>
      </c>
      <c r="C4878">
        <v>157.124</v>
      </c>
      <c r="D4878">
        <v>0.27100000000000002</v>
      </c>
      <c r="E4878">
        <v>157.12899999999999</v>
      </c>
      <c r="F4878">
        <v>0.36699999999999999</v>
      </c>
    </row>
    <row r="4879" spans="1:6" x14ac:dyDescent="0.2">
      <c r="A4879">
        <v>157.13399999999999</v>
      </c>
      <c r="B4879">
        <v>9.6000000000000002E-2</v>
      </c>
      <c r="C4879">
        <v>157.13800000000001</v>
      </c>
      <c r="D4879">
        <v>0.27100000000000002</v>
      </c>
      <c r="E4879">
        <v>157.143</v>
      </c>
      <c r="F4879">
        <v>0.39500000000000002</v>
      </c>
    </row>
    <row r="4880" spans="1:6" x14ac:dyDescent="0.2">
      <c r="A4880">
        <v>157.14699999999999</v>
      </c>
      <c r="B4880">
        <v>0.378</v>
      </c>
      <c r="C4880">
        <v>157.15199999999999</v>
      </c>
      <c r="D4880">
        <v>0.26200000000000001</v>
      </c>
      <c r="E4880">
        <v>157.15700000000001</v>
      </c>
      <c r="F4880">
        <v>0.28499999999999998</v>
      </c>
    </row>
    <row r="4881" spans="1:6" x14ac:dyDescent="0.2">
      <c r="A4881">
        <v>157.161</v>
      </c>
      <c r="B4881">
        <v>0.27300000000000002</v>
      </c>
      <c r="C4881">
        <v>157.166</v>
      </c>
      <c r="D4881">
        <v>0.22700000000000001</v>
      </c>
      <c r="E4881">
        <v>157.16999999999999</v>
      </c>
      <c r="F4881">
        <v>0.222</v>
      </c>
    </row>
    <row r="4882" spans="1:6" x14ac:dyDescent="0.2">
      <c r="A4882">
        <v>157.17500000000001</v>
      </c>
      <c r="B4882">
        <v>0.28000000000000003</v>
      </c>
      <c r="C4882">
        <v>157.18</v>
      </c>
      <c r="D4882">
        <v>0.29299999999999998</v>
      </c>
      <c r="E4882">
        <v>157.184</v>
      </c>
      <c r="F4882">
        <v>0.183</v>
      </c>
    </row>
    <row r="4883" spans="1:6" x14ac:dyDescent="0.2">
      <c r="A4883">
        <v>157.18899999999999</v>
      </c>
      <c r="B4883">
        <v>0.24099999999999999</v>
      </c>
      <c r="C4883">
        <v>157.19300000000001</v>
      </c>
      <c r="D4883">
        <v>0.27500000000000002</v>
      </c>
      <c r="E4883">
        <v>157.19800000000001</v>
      </c>
      <c r="F4883">
        <v>0.106</v>
      </c>
    </row>
    <row r="4884" spans="1:6" x14ac:dyDescent="0.2">
      <c r="A4884">
        <v>157.202</v>
      </c>
      <c r="B4884">
        <v>0.191</v>
      </c>
      <c r="C4884">
        <v>157.20699999999999</v>
      </c>
      <c r="D4884">
        <v>0.109</v>
      </c>
      <c r="E4884">
        <v>157.21199999999999</v>
      </c>
      <c r="F4884">
        <v>0.17</v>
      </c>
    </row>
    <row r="4885" spans="1:6" x14ac:dyDescent="0.2">
      <c r="A4885">
        <v>157.21600000000001</v>
      </c>
      <c r="B4885">
        <v>0.25</v>
      </c>
      <c r="C4885">
        <v>157.221</v>
      </c>
      <c r="D4885">
        <v>0.23200000000000001</v>
      </c>
      <c r="E4885">
        <v>157.22499999999999</v>
      </c>
      <c r="F4885">
        <v>0.14899999999999999</v>
      </c>
    </row>
    <row r="4886" spans="1:6" x14ac:dyDescent="0.2">
      <c r="A4886">
        <v>157.22999999999999</v>
      </c>
      <c r="B4886">
        <v>0.16700000000000001</v>
      </c>
      <c r="C4886">
        <v>157.23500000000001</v>
      </c>
      <c r="D4886">
        <v>0.23799999999999999</v>
      </c>
      <c r="E4886">
        <v>157.239</v>
      </c>
      <c r="F4886">
        <v>0.31900000000000001</v>
      </c>
    </row>
    <row r="4887" spans="1:6" x14ac:dyDescent="0.2">
      <c r="A4887">
        <v>157.244</v>
      </c>
      <c r="B4887">
        <v>0.24199999999999999</v>
      </c>
      <c r="C4887">
        <v>157.24799999999999</v>
      </c>
      <c r="D4887">
        <v>0.29299999999999998</v>
      </c>
      <c r="E4887">
        <v>157.25299999999999</v>
      </c>
      <c r="F4887">
        <v>0.19</v>
      </c>
    </row>
    <row r="4888" spans="1:6" x14ac:dyDescent="0.2">
      <c r="A4888">
        <v>157.25800000000001</v>
      </c>
      <c r="B4888">
        <v>0.28299999999999997</v>
      </c>
      <c r="C4888">
        <v>157.262</v>
      </c>
      <c r="D4888">
        <v>0.23899999999999999</v>
      </c>
      <c r="E4888">
        <v>157.267</v>
      </c>
      <c r="F4888">
        <v>0.254</v>
      </c>
    </row>
    <row r="4889" spans="1:6" x14ac:dyDescent="0.2">
      <c r="A4889">
        <v>157.27099999999999</v>
      </c>
      <c r="B4889">
        <v>0.22900000000000001</v>
      </c>
      <c r="C4889">
        <v>157.27600000000001</v>
      </c>
      <c r="D4889">
        <v>0.124</v>
      </c>
      <c r="E4889">
        <v>157.28100000000001</v>
      </c>
      <c r="F4889">
        <v>0.16600000000000001</v>
      </c>
    </row>
    <row r="4890" spans="1:6" x14ac:dyDescent="0.2">
      <c r="A4890">
        <v>157.285</v>
      </c>
      <c r="B4890">
        <v>0.13100000000000001</v>
      </c>
      <c r="C4890">
        <v>157.29</v>
      </c>
      <c r="D4890">
        <v>0.16300000000000001</v>
      </c>
      <c r="E4890">
        <v>157.29400000000001</v>
      </c>
      <c r="F4890">
        <v>0.251</v>
      </c>
    </row>
    <row r="4891" spans="1:6" x14ac:dyDescent="0.2">
      <c r="A4891">
        <v>157.29900000000001</v>
      </c>
      <c r="B4891">
        <v>0.16300000000000001</v>
      </c>
      <c r="C4891">
        <v>157.304</v>
      </c>
      <c r="D4891">
        <v>0.13300000000000001</v>
      </c>
      <c r="E4891">
        <v>157.30799999999999</v>
      </c>
      <c r="F4891">
        <v>0.19800000000000001</v>
      </c>
    </row>
    <row r="4892" spans="1:6" x14ac:dyDescent="0.2">
      <c r="A4892">
        <v>157.31299999999999</v>
      </c>
      <c r="B4892">
        <v>0.22800000000000001</v>
      </c>
      <c r="C4892">
        <v>157.31700000000001</v>
      </c>
      <c r="D4892">
        <v>0.32100000000000001</v>
      </c>
      <c r="E4892">
        <v>157.322</v>
      </c>
      <c r="F4892">
        <v>0.27700000000000002</v>
      </c>
    </row>
    <row r="4893" spans="1:6" x14ac:dyDescent="0.2">
      <c r="A4893">
        <v>157.32599999999999</v>
      </c>
      <c r="B4893">
        <v>0.29399999999999998</v>
      </c>
      <c r="C4893">
        <v>157.33099999999999</v>
      </c>
      <c r="D4893">
        <v>0.29299999999999998</v>
      </c>
      <c r="E4893">
        <v>157.33600000000001</v>
      </c>
      <c r="F4893">
        <v>0.20699999999999999</v>
      </c>
    </row>
    <row r="4894" spans="1:6" x14ac:dyDescent="0.2">
      <c r="A4894">
        <v>157.34</v>
      </c>
      <c r="B4894">
        <v>0.26400000000000001</v>
      </c>
      <c r="C4894">
        <v>157.345</v>
      </c>
      <c r="D4894">
        <v>0.36399999999999999</v>
      </c>
      <c r="E4894">
        <v>157.34899999999999</v>
      </c>
      <c r="F4894">
        <v>0.42199999999999999</v>
      </c>
    </row>
    <row r="4895" spans="1:6" x14ac:dyDescent="0.2">
      <c r="A4895">
        <v>157.35400000000001</v>
      </c>
      <c r="B4895">
        <v>0.42899999999999999</v>
      </c>
      <c r="C4895">
        <v>157.35900000000001</v>
      </c>
      <c r="D4895">
        <v>0.435</v>
      </c>
      <c r="E4895">
        <v>157.363</v>
      </c>
      <c r="F4895">
        <v>0.4</v>
      </c>
    </row>
    <row r="4896" spans="1:6" x14ac:dyDescent="0.2">
      <c r="A4896">
        <v>157.36799999999999</v>
      </c>
      <c r="B4896">
        <v>0.4</v>
      </c>
      <c r="C4896">
        <v>157.37200000000001</v>
      </c>
      <c r="D4896">
        <v>0.46100000000000002</v>
      </c>
      <c r="E4896">
        <v>157.37700000000001</v>
      </c>
      <c r="F4896">
        <v>0.23100000000000001</v>
      </c>
    </row>
    <row r="4897" spans="1:6" x14ac:dyDescent="0.2">
      <c r="A4897">
        <v>157.38200000000001</v>
      </c>
      <c r="B4897">
        <v>0.35499999999999998</v>
      </c>
      <c r="C4897">
        <v>157.386</v>
      </c>
      <c r="D4897">
        <v>0.39600000000000002</v>
      </c>
      <c r="E4897">
        <v>157.39099999999999</v>
      </c>
      <c r="F4897">
        <v>0.25600000000000001</v>
      </c>
    </row>
    <row r="4898" spans="1:6" x14ac:dyDescent="0.2">
      <c r="A4898">
        <v>157.39500000000001</v>
      </c>
      <c r="B4898">
        <v>0.114</v>
      </c>
      <c r="C4898">
        <v>157.4</v>
      </c>
      <c r="D4898">
        <v>0.38300000000000001</v>
      </c>
      <c r="E4898">
        <v>157.405</v>
      </c>
      <c r="F4898">
        <v>0.33200000000000002</v>
      </c>
    </row>
    <row r="4899" spans="1:6" x14ac:dyDescent="0.2">
      <c r="A4899">
        <v>157.40899999999999</v>
      </c>
      <c r="B4899">
        <v>0.316</v>
      </c>
      <c r="C4899">
        <v>157.41399999999999</v>
      </c>
      <c r="D4899">
        <v>0.30399999999999999</v>
      </c>
      <c r="E4899">
        <v>157.41800000000001</v>
      </c>
      <c r="F4899">
        <v>0.19400000000000001</v>
      </c>
    </row>
    <row r="4900" spans="1:6" x14ac:dyDescent="0.2">
      <c r="A4900">
        <v>157.423</v>
      </c>
      <c r="B4900">
        <v>0.28699999999999998</v>
      </c>
      <c r="C4900">
        <v>157.428</v>
      </c>
      <c r="D4900">
        <v>0.23300000000000001</v>
      </c>
      <c r="E4900">
        <v>157.43199999999999</v>
      </c>
      <c r="F4900">
        <v>0.246</v>
      </c>
    </row>
    <row r="4901" spans="1:6" x14ac:dyDescent="0.2">
      <c r="A4901">
        <v>157.43700000000001</v>
      </c>
      <c r="B4901">
        <v>0.17699999999999999</v>
      </c>
      <c r="C4901">
        <v>157.441</v>
      </c>
      <c r="D4901">
        <v>0.21199999999999999</v>
      </c>
      <c r="E4901">
        <v>157.446</v>
      </c>
      <c r="F4901">
        <v>0.17100000000000001</v>
      </c>
    </row>
    <row r="4902" spans="1:6" x14ac:dyDescent="0.2">
      <c r="A4902">
        <v>157.44999999999999</v>
      </c>
      <c r="B4902">
        <v>0.26900000000000002</v>
      </c>
      <c r="C4902">
        <v>157.45500000000001</v>
      </c>
      <c r="D4902">
        <v>0.14399999999999999</v>
      </c>
      <c r="E4902">
        <v>157.46</v>
      </c>
      <c r="F4902">
        <v>0.22900000000000001</v>
      </c>
    </row>
    <row r="4903" spans="1:6" x14ac:dyDescent="0.2">
      <c r="A4903">
        <v>157.464</v>
      </c>
      <c r="B4903">
        <v>0.26700000000000002</v>
      </c>
      <c r="C4903">
        <v>157.46899999999999</v>
      </c>
      <c r="D4903">
        <v>0.26800000000000002</v>
      </c>
      <c r="E4903">
        <v>157.47300000000001</v>
      </c>
      <c r="F4903">
        <v>0.16700000000000001</v>
      </c>
    </row>
    <row r="4904" spans="1:6" x14ac:dyDescent="0.2">
      <c r="A4904">
        <v>157.47800000000001</v>
      </c>
      <c r="B4904">
        <v>0.25</v>
      </c>
      <c r="C4904">
        <v>157.483</v>
      </c>
      <c r="D4904">
        <v>0.224</v>
      </c>
      <c r="E4904">
        <v>157.48699999999999</v>
      </c>
      <c r="F4904">
        <v>0.20200000000000001</v>
      </c>
    </row>
    <row r="4905" spans="1:6" x14ac:dyDescent="0.2">
      <c r="A4905">
        <v>157.49199999999999</v>
      </c>
      <c r="B4905">
        <v>0.33100000000000002</v>
      </c>
      <c r="C4905">
        <v>157.49600000000001</v>
      </c>
      <c r="D4905">
        <v>0.27500000000000002</v>
      </c>
      <c r="E4905">
        <v>157.501</v>
      </c>
      <c r="F4905">
        <v>0.23699999999999999</v>
      </c>
    </row>
    <row r="4906" spans="1:6" x14ac:dyDescent="0.2">
      <c r="A4906">
        <v>157.506</v>
      </c>
      <c r="B4906">
        <v>0.29199999999999998</v>
      </c>
      <c r="C4906">
        <v>157.51</v>
      </c>
      <c r="D4906">
        <v>0.31</v>
      </c>
      <c r="E4906">
        <v>157.51499999999999</v>
      </c>
      <c r="F4906">
        <v>0.377</v>
      </c>
    </row>
    <row r="4907" spans="1:6" x14ac:dyDescent="0.2">
      <c r="A4907">
        <v>157.51900000000001</v>
      </c>
      <c r="B4907">
        <v>0.30199999999999999</v>
      </c>
      <c r="C4907">
        <v>157.524</v>
      </c>
      <c r="D4907">
        <v>0.18</v>
      </c>
      <c r="E4907">
        <v>157.529</v>
      </c>
      <c r="F4907">
        <v>0.222</v>
      </c>
    </row>
    <row r="4908" spans="1:6" x14ac:dyDescent="0.2">
      <c r="A4908">
        <v>157.53299999999999</v>
      </c>
      <c r="B4908">
        <v>0.38500000000000001</v>
      </c>
      <c r="C4908">
        <v>157.53800000000001</v>
      </c>
      <c r="D4908">
        <v>0.38700000000000001</v>
      </c>
      <c r="E4908">
        <v>157.542</v>
      </c>
      <c r="F4908">
        <v>0.34499999999999997</v>
      </c>
    </row>
    <row r="4909" spans="1:6" x14ac:dyDescent="0.2">
      <c r="A4909">
        <v>157.547</v>
      </c>
      <c r="B4909">
        <v>0.3</v>
      </c>
      <c r="C4909">
        <v>157.55199999999999</v>
      </c>
      <c r="D4909">
        <v>0.28899999999999998</v>
      </c>
      <c r="E4909">
        <v>157.55600000000001</v>
      </c>
      <c r="F4909">
        <v>0.27800000000000002</v>
      </c>
    </row>
    <row r="4910" spans="1:6" x14ac:dyDescent="0.2">
      <c r="A4910">
        <v>157.56100000000001</v>
      </c>
      <c r="B4910">
        <v>0.443</v>
      </c>
      <c r="C4910">
        <v>157.565</v>
      </c>
      <c r="D4910">
        <v>0.63400000000000001</v>
      </c>
      <c r="E4910">
        <v>157.57</v>
      </c>
      <c r="F4910">
        <v>0.46700000000000003</v>
      </c>
    </row>
    <row r="4911" spans="1:6" x14ac:dyDescent="0.2">
      <c r="A4911">
        <v>157.57400000000001</v>
      </c>
      <c r="B4911">
        <v>0.48299999999999998</v>
      </c>
      <c r="C4911">
        <v>157.57900000000001</v>
      </c>
      <c r="D4911">
        <v>0.72199999999999998</v>
      </c>
      <c r="E4911">
        <v>157.584</v>
      </c>
      <c r="F4911">
        <v>0.69699999999999995</v>
      </c>
    </row>
    <row r="4912" spans="1:6" x14ac:dyDescent="0.2">
      <c r="A4912">
        <v>157.58799999999999</v>
      </c>
      <c r="B4912">
        <v>0.46400000000000002</v>
      </c>
      <c r="C4912">
        <v>157.59299999999999</v>
      </c>
      <c r="D4912">
        <v>0.60799999999999998</v>
      </c>
      <c r="E4912">
        <v>157.59700000000001</v>
      </c>
      <c r="F4912">
        <v>0.53200000000000003</v>
      </c>
    </row>
    <row r="4913" spans="1:6" x14ac:dyDescent="0.2">
      <c r="A4913">
        <v>157.602</v>
      </c>
      <c r="B4913">
        <v>0.40500000000000003</v>
      </c>
      <c r="C4913">
        <v>157.607</v>
      </c>
      <c r="D4913">
        <v>0.41299999999999998</v>
      </c>
      <c r="E4913">
        <v>157.61099999999999</v>
      </c>
      <c r="F4913">
        <v>0.45400000000000001</v>
      </c>
    </row>
    <row r="4914" spans="1:6" x14ac:dyDescent="0.2">
      <c r="A4914">
        <v>157.61600000000001</v>
      </c>
      <c r="B4914">
        <v>0.55000000000000004</v>
      </c>
      <c r="C4914">
        <v>157.62</v>
      </c>
      <c r="D4914">
        <v>0.55000000000000004</v>
      </c>
      <c r="E4914">
        <v>157.625</v>
      </c>
      <c r="F4914">
        <v>0.45</v>
      </c>
    </row>
    <row r="4915" spans="1:6" x14ac:dyDescent="0.2">
      <c r="A4915">
        <v>157.63</v>
      </c>
      <c r="B4915">
        <v>0.46200000000000002</v>
      </c>
      <c r="C4915">
        <v>157.63399999999999</v>
      </c>
      <c r="D4915">
        <v>0.48499999999999999</v>
      </c>
      <c r="E4915">
        <v>157.63900000000001</v>
      </c>
      <c r="F4915">
        <v>0.53900000000000003</v>
      </c>
    </row>
    <row r="4916" spans="1:6" x14ac:dyDescent="0.2">
      <c r="A4916">
        <v>157.643</v>
      </c>
      <c r="B4916">
        <v>0.57499999999999996</v>
      </c>
      <c r="C4916">
        <v>157.648</v>
      </c>
      <c r="D4916">
        <v>0.498</v>
      </c>
      <c r="E4916">
        <v>157.65299999999999</v>
      </c>
      <c r="F4916">
        <v>0.52400000000000002</v>
      </c>
    </row>
    <row r="4917" spans="1:6" x14ac:dyDescent="0.2">
      <c r="A4917">
        <v>157.65700000000001</v>
      </c>
      <c r="B4917">
        <v>0.60299999999999998</v>
      </c>
      <c r="C4917">
        <v>157.66200000000001</v>
      </c>
      <c r="D4917">
        <v>0.40699999999999997</v>
      </c>
      <c r="E4917">
        <v>157.666</v>
      </c>
      <c r="F4917">
        <v>0.32700000000000001</v>
      </c>
    </row>
    <row r="4918" spans="1:6" x14ac:dyDescent="0.2">
      <c r="A4918">
        <v>157.67099999999999</v>
      </c>
      <c r="B4918">
        <v>0.435</v>
      </c>
      <c r="C4918">
        <v>157.67599999999999</v>
      </c>
      <c r="D4918">
        <v>0.33600000000000002</v>
      </c>
      <c r="E4918">
        <v>157.68</v>
      </c>
      <c r="F4918">
        <v>0.24399999999999999</v>
      </c>
    </row>
    <row r="4919" spans="1:6" x14ac:dyDescent="0.2">
      <c r="A4919">
        <v>157.685</v>
      </c>
      <c r="B4919">
        <v>0.183</v>
      </c>
      <c r="C4919">
        <v>157.68899999999999</v>
      </c>
      <c r="D4919">
        <v>9.8000000000000004E-2</v>
      </c>
      <c r="E4919">
        <v>157.69399999999999</v>
      </c>
      <c r="F4919">
        <v>0.106</v>
      </c>
    </row>
    <row r="4920" spans="1:6" x14ac:dyDescent="0.2">
      <c r="A4920">
        <v>157.69900000000001</v>
      </c>
      <c r="B4920">
        <v>0.32800000000000001</v>
      </c>
      <c r="C4920">
        <v>157.703</v>
      </c>
      <c r="D4920">
        <v>0.51600000000000001</v>
      </c>
      <c r="E4920">
        <v>157.708</v>
      </c>
      <c r="F4920">
        <v>0.35299999999999998</v>
      </c>
    </row>
    <row r="4921" spans="1:6" x14ac:dyDescent="0.2">
      <c r="A4921">
        <v>157.71199999999999</v>
      </c>
      <c r="B4921">
        <v>0.27500000000000002</v>
      </c>
      <c r="C4921">
        <v>157.71700000000001</v>
      </c>
      <c r="D4921">
        <v>0.373</v>
      </c>
      <c r="E4921">
        <v>157.721</v>
      </c>
      <c r="F4921">
        <v>0.308</v>
      </c>
    </row>
    <row r="4922" spans="1:6" x14ac:dyDescent="0.2">
      <c r="A4922">
        <v>157.726</v>
      </c>
      <c r="B4922">
        <v>0.221</v>
      </c>
      <c r="C4922">
        <v>157.73099999999999</v>
      </c>
      <c r="D4922">
        <v>0.24199999999999999</v>
      </c>
      <c r="E4922">
        <v>157.73500000000001</v>
      </c>
      <c r="F4922">
        <v>0.23799999999999999</v>
      </c>
    </row>
    <row r="4923" spans="1:6" x14ac:dyDescent="0.2">
      <c r="A4923">
        <v>157.74</v>
      </c>
      <c r="B4923">
        <v>0.14699999999999999</v>
      </c>
      <c r="C4923">
        <v>157.744</v>
      </c>
      <c r="D4923">
        <v>9.8000000000000004E-2</v>
      </c>
      <c r="E4923">
        <v>157.749</v>
      </c>
      <c r="F4923">
        <v>0.10100000000000001</v>
      </c>
    </row>
    <row r="4924" spans="1:6" x14ac:dyDescent="0.2">
      <c r="A4924">
        <v>157.75399999999999</v>
      </c>
      <c r="B4924">
        <v>9.4E-2</v>
      </c>
      <c r="C4924">
        <v>157.75800000000001</v>
      </c>
      <c r="D4924">
        <v>7.1999999999999995E-2</v>
      </c>
      <c r="E4924">
        <v>157.76300000000001</v>
      </c>
      <c r="F4924">
        <v>7.6999999999999999E-2</v>
      </c>
    </row>
    <row r="4925" spans="1:6" x14ac:dyDescent="0.2">
      <c r="A4925">
        <v>157.767</v>
      </c>
      <c r="B4925">
        <v>6.0999999999999999E-2</v>
      </c>
      <c r="C4925">
        <v>157.77199999999999</v>
      </c>
      <c r="D4925">
        <v>7.0000000000000007E-2</v>
      </c>
      <c r="E4925">
        <v>157.77699999999999</v>
      </c>
      <c r="F4925">
        <v>0.14000000000000001</v>
      </c>
    </row>
    <row r="4926" spans="1:6" x14ac:dyDescent="0.2">
      <c r="A4926">
        <v>157.78100000000001</v>
      </c>
      <c r="B4926">
        <v>0.10199999999999999</v>
      </c>
      <c r="C4926">
        <v>157.786</v>
      </c>
      <c r="D4926">
        <v>1.7000000000000001E-2</v>
      </c>
      <c r="E4926">
        <v>157.79</v>
      </c>
      <c r="F4926">
        <v>9.9000000000000005E-2</v>
      </c>
    </row>
    <row r="4927" spans="1:6" x14ac:dyDescent="0.2">
      <c r="A4927">
        <v>157.79499999999999</v>
      </c>
      <c r="B4927">
        <v>6.0999999999999999E-2</v>
      </c>
      <c r="C4927">
        <v>157.80000000000001</v>
      </c>
      <c r="D4927">
        <v>0.14499999999999999</v>
      </c>
      <c r="E4927">
        <v>157.804</v>
      </c>
      <c r="F4927">
        <v>0.16700000000000001</v>
      </c>
    </row>
    <row r="4928" spans="1:6" x14ac:dyDescent="0.2">
      <c r="A4928">
        <v>157.809</v>
      </c>
      <c r="B4928">
        <v>0.21199999999999999</v>
      </c>
      <c r="C4928">
        <v>157.81399999999999</v>
      </c>
      <c r="D4928">
        <v>0.20899999999999999</v>
      </c>
      <c r="E4928">
        <v>157.81800000000001</v>
      </c>
      <c r="F4928">
        <v>0.16200000000000001</v>
      </c>
    </row>
    <row r="4929" spans="1:6" x14ac:dyDescent="0.2">
      <c r="A4929">
        <v>157.82300000000001</v>
      </c>
      <c r="B4929">
        <v>0.24199999999999999</v>
      </c>
      <c r="C4929">
        <v>157.827</v>
      </c>
      <c r="D4929">
        <v>0.22500000000000001</v>
      </c>
      <c r="E4929">
        <v>157.83199999999999</v>
      </c>
      <c r="F4929">
        <v>0.185</v>
      </c>
    </row>
    <row r="4930" spans="1:6" x14ac:dyDescent="0.2">
      <c r="A4930">
        <v>157.83699999999999</v>
      </c>
      <c r="B4930">
        <v>0.182</v>
      </c>
      <c r="C4930">
        <v>157.84100000000001</v>
      </c>
      <c r="D4930">
        <v>0.192</v>
      </c>
      <c r="E4930">
        <v>157.846</v>
      </c>
      <c r="F4930">
        <v>0.30599999999999999</v>
      </c>
    </row>
    <row r="4931" spans="1:6" x14ac:dyDescent="0.2">
      <c r="A4931">
        <v>157.85</v>
      </c>
      <c r="B4931">
        <v>0.36299999999999999</v>
      </c>
      <c r="C4931">
        <v>157.85499999999999</v>
      </c>
      <c r="D4931">
        <v>0.28299999999999997</v>
      </c>
      <c r="E4931">
        <v>157.86000000000001</v>
      </c>
      <c r="F4931">
        <v>0.28599999999999998</v>
      </c>
    </row>
    <row r="4932" spans="1:6" x14ac:dyDescent="0.2">
      <c r="A4932">
        <v>157.864</v>
      </c>
      <c r="B4932">
        <v>0.36699999999999999</v>
      </c>
      <c r="C4932">
        <v>157.869</v>
      </c>
      <c r="D4932">
        <v>0.47099999999999997</v>
      </c>
      <c r="E4932">
        <v>157.874</v>
      </c>
      <c r="F4932">
        <v>0.496</v>
      </c>
    </row>
    <row r="4933" spans="1:6" x14ac:dyDescent="0.2">
      <c r="A4933">
        <v>157.87799999999999</v>
      </c>
      <c r="B4933">
        <v>0.441</v>
      </c>
      <c r="C4933">
        <v>157.88300000000001</v>
      </c>
      <c r="D4933">
        <v>0.28499999999999998</v>
      </c>
      <c r="E4933">
        <v>157.887</v>
      </c>
      <c r="F4933">
        <v>0.245</v>
      </c>
    </row>
    <row r="4934" spans="1:6" x14ac:dyDescent="0.2">
      <c r="A4934">
        <v>157.892</v>
      </c>
      <c r="B4934">
        <v>0.25800000000000001</v>
      </c>
      <c r="C4934">
        <v>157.89699999999999</v>
      </c>
      <c r="D4934">
        <v>0.317</v>
      </c>
      <c r="E4934">
        <v>157.90100000000001</v>
      </c>
      <c r="F4934">
        <v>0.27200000000000002</v>
      </c>
    </row>
    <row r="4935" spans="1:6" x14ac:dyDescent="0.2">
      <c r="A4935">
        <v>157.90600000000001</v>
      </c>
      <c r="B4935">
        <v>0.27400000000000002</v>
      </c>
      <c r="C4935">
        <v>157.911</v>
      </c>
      <c r="D4935">
        <v>0.184</v>
      </c>
      <c r="E4935">
        <v>157.91499999999999</v>
      </c>
      <c r="F4935">
        <v>0.27200000000000002</v>
      </c>
    </row>
    <row r="4936" spans="1:6" x14ac:dyDescent="0.2">
      <c r="A4936">
        <v>157.91999999999999</v>
      </c>
      <c r="B4936">
        <v>0.23200000000000001</v>
      </c>
      <c r="C4936">
        <v>157.92400000000001</v>
      </c>
      <c r="D4936">
        <v>0.23400000000000001</v>
      </c>
      <c r="E4936">
        <v>157.929</v>
      </c>
      <c r="F4936">
        <v>0.17799999999999999</v>
      </c>
    </row>
    <row r="4937" spans="1:6" x14ac:dyDescent="0.2">
      <c r="A4937">
        <v>157.934</v>
      </c>
      <c r="B4937">
        <v>8.5000000000000006E-2</v>
      </c>
      <c r="C4937">
        <v>157.93799999999999</v>
      </c>
      <c r="D4937">
        <v>0.109</v>
      </c>
      <c r="E4937">
        <v>157.94300000000001</v>
      </c>
      <c r="F4937">
        <v>7.9000000000000001E-2</v>
      </c>
    </row>
    <row r="4938" spans="1:6" x14ac:dyDescent="0.2">
      <c r="A4938">
        <v>157.94800000000001</v>
      </c>
      <c r="B4938">
        <v>8.5000000000000006E-2</v>
      </c>
      <c r="C4938">
        <v>157.952</v>
      </c>
      <c r="D4938">
        <v>5.8999999999999997E-2</v>
      </c>
      <c r="E4938">
        <v>157.95699999999999</v>
      </c>
      <c r="F4938">
        <v>7.0000000000000007E-2</v>
      </c>
    </row>
    <row r="4939" spans="1:6" x14ac:dyDescent="0.2">
      <c r="A4939">
        <v>157.96100000000001</v>
      </c>
      <c r="B4939">
        <v>7.3999999999999996E-2</v>
      </c>
      <c r="C4939">
        <v>157.96600000000001</v>
      </c>
      <c r="D4939">
        <v>8.5000000000000006E-2</v>
      </c>
      <c r="E4939">
        <v>157.971</v>
      </c>
      <c r="F4939">
        <v>0.122</v>
      </c>
    </row>
    <row r="4940" spans="1:6" x14ac:dyDescent="0.2">
      <c r="A4940">
        <v>157.97499999999999</v>
      </c>
      <c r="B4940">
        <v>0.11</v>
      </c>
      <c r="C4940">
        <v>157.97999999999999</v>
      </c>
      <c r="D4940">
        <v>0.129</v>
      </c>
      <c r="E4940">
        <v>157.98500000000001</v>
      </c>
      <c r="F4940">
        <v>0.111</v>
      </c>
    </row>
    <row r="4941" spans="1:6" x14ac:dyDescent="0.2">
      <c r="A4941">
        <v>157.989</v>
      </c>
      <c r="B4941">
        <v>0.21</v>
      </c>
      <c r="C4941">
        <v>157.994</v>
      </c>
      <c r="D4941">
        <v>0.189</v>
      </c>
      <c r="E4941">
        <v>157.99799999999999</v>
      </c>
      <c r="F4941">
        <v>0.219</v>
      </c>
    </row>
    <row r="4942" spans="1:6" x14ac:dyDescent="0.2">
      <c r="A4942">
        <v>158.00299999999999</v>
      </c>
      <c r="B4942">
        <v>0.3</v>
      </c>
      <c r="C4942">
        <v>158.00800000000001</v>
      </c>
      <c r="D4942">
        <v>0.31900000000000001</v>
      </c>
      <c r="E4942">
        <v>158.012</v>
      </c>
      <c r="F4942">
        <v>0.16200000000000001</v>
      </c>
    </row>
    <row r="4943" spans="1:6" x14ac:dyDescent="0.2">
      <c r="A4943">
        <v>158.017</v>
      </c>
      <c r="B4943">
        <v>0.245</v>
      </c>
      <c r="C4943">
        <v>158.02199999999999</v>
      </c>
      <c r="D4943">
        <v>0.192</v>
      </c>
      <c r="E4943">
        <v>158.02600000000001</v>
      </c>
      <c r="F4943">
        <v>0.34399999999999997</v>
      </c>
    </row>
    <row r="4944" spans="1:6" x14ac:dyDescent="0.2">
      <c r="A4944">
        <v>158.03100000000001</v>
      </c>
      <c r="B4944">
        <v>0.26200000000000001</v>
      </c>
      <c r="C4944">
        <v>158.035</v>
      </c>
      <c r="D4944">
        <v>0.27</v>
      </c>
      <c r="E4944">
        <v>158.04</v>
      </c>
      <c r="F4944">
        <v>0.34300000000000003</v>
      </c>
    </row>
    <row r="4945" spans="1:6" x14ac:dyDescent="0.2">
      <c r="A4945">
        <v>158.04499999999999</v>
      </c>
      <c r="B4945">
        <v>0.40600000000000003</v>
      </c>
      <c r="C4945">
        <v>158.04900000000001</v>
      </c>
      <c r="D4945">
        <v>0.32900000000000001</v>
      </c>
      <c r="E4945">
        <v>158.054</v>
      </c>
      <c r="F4945">
        <v>0.23499999999999999</v>
      </c>
    </row>
    <row r="4946" spans="1:6" x14ac:dyDescent="0.2">
      <c r="A4946">
        <v>158.059</v>
      </c>
      <c r="B4946">
        <v>6.0999999999999999E-2</v>
      </c>
      <c r="C4946">
        <v>158.06299999999999</v>
      </c>
      <c r="D4946">
        <v>0.06</v>
      </c>
      <c r="E4946">
        <v>158.06800000000001</v>
      </c>
      <c r="F4946">
        <v>0.18</v>
      </c>
    </row>
    <row r="4947" spans="1:6" x14ac:dyDescent="0.2">
      <c r="A4947">
        <v>158.072</v>
      </c>
      <c r="B4947">
        <v>0.246</v>
      </c>
      <c r="C4947">
        <v>158.077</v>
      </c>
      <c r="D4947">
        <v>0.36699999999999999</v>
      </c>
      <c r="E4947">
        <v>158.08199999999999</v>
      </c>
      <c r="F4947">
        <v>0.36599999999999999</v>
      </c>
    </row>
    <row r="4948" spans="1:6" x14ac:dyDescent="0.2">
      <c r="A4948">
        <v>158.08600000000001</v>
      </c>
      <c r="B4948">
        <v>0.33700000000000002</v>
      </c>
      <c r="C4948">
        <v>158.09100000000001</v>
      </c>
      <c r="D4948">
        <v>0.155</v>
      </c>
      <c r="E4948">
        <v>158.096</v>
      </c>
      <c r="F4948">
        <v>0.34799999999999998</v>
      </c>
    </row>
    <row r="4949" spans="1:6" x14ac:dyDescent="0.2">
      <c r="A4949">
        <v>158.1</v>
      </c>
      <c r="B4949">
        <v>0.46500000000000002</v>
      </c>
      <c r="C4949">
        <v>158.10499999999999</v>
      </c>
      <c r="D4949">
        <v>0.39600000000000002</v>
      </c>
      <c r="E4949">
        <v>158.10900000000001</v>
      </c>
      <c r="F4949">
        <v>0.35799999999999998</v>
      </c>
    </row>
    <row r="4950" spans="1:6" x14ac:dyDescent="0.2">
      <c r="A4950">
        <v>158.114</v>
      </c>
      <c r="B4950">
        <v>0.51500000000000001</v>
      </c>
      <c r="C4950">
        <v>158.119</v>
      </c>
      <c r="D4950">
        <v>0.45900000000000002</v>
      </c>
      <c r="E4950">
        <v>158.12299999999999</v>
      </c>
      <c r="F4950">
        <v>0.44700000000000001</v>
      </c>
    </row>
    <row r="4951" spans="1:6" x14ac:dyDescent="0.2">
      <c r="A4951">
        <v>158.12799999999999</v>
      </c>
      <c r="B4951">
        <v>0.51700000000000002</v>
      </c>
      <c r="C4951">
        <v>158.13300000000001</v>
      </c>
      <c r="D4951">
        <v>0.44800000000000001</v>
      </c>
      <c r="E4951">
        <v>158.137</v>
      </c>
      <c r="F4951">
        <v>0.20399999999999999</v>
      </c>
    </row>
    <row r="4952" spans="1:6" x14ac:dyDescent="0.2">
      <c r="A4952">
        <v>158.142</v>
      </c>
      <c r="B4952">
        <v>0.18099999999999999</v>
      </c>
      <c r="C4952">
        <v>158.14599999999999</v>
      </c>
      <c r="D4952">
        <v>0.44800000000000001</v>
      </c>
      <c r="E4952">
        <v>158.15100000000001</v>
      </c>
      <c r="F4952">
        <v>0.497</v>
      </c>
    </row>
    <row r="4953" spans="1:6" x14ac:dyDescent="0.2">
      <c r="A4953">
        <v>158.15600000000001</v>
      </c>
      <c r="B4953">
        <v>0.35</v>
      </c>
      <c r="C4953">
        <v>158.16</v>
      </c>
      <c r="D4953">
        <v>0.38900000000000001</v>
      </c>
      <c r="E4953">
        <v>158.16499999999999</v>
      </c>
      <c r="F4953">
        <v>0.60099999999999998</v>
      </c>
    </row>
    <row r="4954" spans="1:6" x14ac:dyDescent="0.2">
      <c r="A4954">
        <v>158.16999999999999</v>
      </c>
      <c r="B4954">
        <v>0.49299999999999999</v>
      </c>
      <c r="C4954">
        <v>158.17400000000001</v>
      </c>
      <c r="D4954">
        <v>0.441</v>
      </c>
      <c r="E4954">
        <v>158.179</v>
      </c>
      <c r="F4954">
        <v>0.52500000000000002</v>
      </c>
    </row>
    <row r="4955" spans="1:6" x14ac:dyDescent="0.2">
      <c r="A4955">
        <v>158.18299999999999</v>
      </c>
      <c r="B4955">
        <v>0.53700000000000003</v>
      </c>
      <c r="C4955">
        <v>158.18799999999999</v>
      </c>
      <c r="D4955">
        <v>0.51500000000000001</v>
      </c>
      <c r="E4955">
        <v>158.19300000000001</v>
      </c>
      <c r="F4955">
        <v>0.35899999999999999</v>
      </c>
    </row>
    <row r="4956" spans="1:6" x14ac:dyDescent="0.2">
      <c r="A4956">
        <v>158.197</v>
      </c>
      <c r="B4956">
        <v>8.7999999999999995E-2</v>
      </c>
      <c r="C4956">
        <v>158.202</v>
      </c>
      <c r="D4956">
        <v>7.1999999999999995E-2</v>
      </c>
      <c r="E4956">
        <v>158.20599999999999</v>
      </c>
      <c r="F4956">
        <v>6.5000000000000002E-2</v>
      </c>
    </row>
    <row r="4957" spans="1:6" x14ac:dyDescent="0.2">
      <c r="A4957">
        <v>158.21100000000001</v>
      </c>
      <c r="B4957">
        <v>0.123</v>
      </c>
      <c r="C4957">
        <v>158.21600000000001</v>
      </c>
      <c r="D4957">
        <v>0.432</v>
      </c>
      <c r="E4957">
        <v>158.22</v>
      </c>
      <c r="F4957">
        <v>0.53700000000000003</v>
      </c>
    </row>
    <row r="4958" spans="1:6" x14ac:dyDescent="0.2">
      <c r="A4958">
        <v>158.22499999999999</v>
      </c>
      <c r="B4958">
        <v>0.51900000000000002</v>
      </c>
      <c r="C4958">
        <v>158.22999999999999</v>
      </c>
      <c r="D4958">
        <v>0.436</v>
      </c>
      <c r="E4958">
        <v>158.23400000000001</v>
      </c>
      <c r="F4958">
        <v>0.39200000000000002</v>
      </c>
    </row>
    <row r="4959" spans="1:6" x14ac:dyDescent="0.2">
      <c r="A4959">
        <v>158.239</v>
      </c>
      <c r="B4959">
        <v>0.45</v>
      </c>
      <c r="C4959">
        <v>158.24299999999999</v>
      </c>
      <c r="D4959">
        <v>0.496</v>
      </c>
      <c r="E4959">
        <v>158.24799999999999</v>
      </c>
      <c r="F4959">
        <v>0.42399999999999999</v>
      </c>
    </row>
    <row r="4960" spans="1:6" x14ac:dyDescent="0.2">
      <c r="A4960">
        <v>158.25299999999999</v>
      </c>
      <c r="B4960">
        <v>0.31</v>
      </c>
      <c r="C4960">
        <v>158.25700000000001</v>
      </c>
      <c r="D4960">
        <v>0.29599999999999999</v>
      </c>
      <c r="E4960">
        <v>158.262</v>
      </c>
      <c r="F4960">
        <v>0.17299999999999999</v>
      </c>
    </row>
    <row r="4961" spans="1:6" x14ac:dyDescent="0.2">
      <c r="A4961">
        <v>158.267</v>
      </c>
      <c r="B4961">
        <v>0.254</v>
      </c>
      <c r="C4961">
        <v>158.27099999999999</v>
      </c>
      <c r="D4961">
        <v>0.311</v>
      </c>
      <c r="E4961">
        <v>158.27600000000001</v>
      </c>
      <c r="F4961">
        <v>0.35899999999999999</v>
      </c>
    </row>
    <row r="4962" spans="1:6" x14ac:dyDescent="0.2">
      <c r="A4962">
        <v>158.28</v>
      </c>
      <c r="B4962">
        <v>0.435</v>
      </c>
      <c r="C4962">
        <v>158.285</v>
      </c>
      <c r="D4962">
        <v>0.24199999999999999</v>
      </c>
      <c r="E4962">
        <v>158.29</v>
      </c>
      <c r="F4962">
        <v>0.17499999999999999</v>
      </c>
    </row>
    <row r="4963" spans="1:6" x14ac:dyDescent="0.2">
      <c r="A4963">
        <v>158.29400000000001</v>
      </c>
      <c r="B4963">
        <v>0.10299999999999999</v>
      </c>
      <c r="C4963">
        <v>158.29900000000001</v>
      </c>
      <c r="D4963">
        <v>0.3</v>
      </c>
      <c r="E4963">
        <v>158.304</v>
      </c>
      <c r="F4963">
        <v>9.6000000000000002E-2</v>
      </c>
    </row>
    <row r="4964" spans="1:6" x14ac:dyDescent="0.2">
      <c r="A4964">
        <v>158.30799999999999</v>
      </c>
      <c r="B4964">
        <v>0.20799999999999999</v>
      </c>
      <c r="C4964">
        <v>158.31299999999999</v>
      </c>
      <c r="D4964">
        <v>0.34399999999999997</v>
      </c>
      <c r="E4964">
        <v>158.31700000000001</v>
      </c>
      <c r="F4964">
        <v>0.26300000000000001</v>
      </c>
    </row>
    <row r="4965" spans="1:6" x14ac:dyDescent="0.2">
      <c r="A4965">
        <v>158.322</v>
      </c>
      <c r="B4965">
        <v>0.29199999999999998</v>
      </c>
      <c r="C4965">
        <v>158.327</v>
      </c>
      <c r="D4965">
        <v>0.27100000000000002</v>
      </c>
      <c r="E4965">
        <v>158.33099999999999</v>
      </c>
      <c r="F4965">
        <v>0.23799999999999999</v>
      </c>
    </row>
    <row r="4966" spans="1:6" x14ac:dyDescent="0.2">
      <c r="A4966">
        <v>158.33600000000001</v>
      </c>
      <c r="B4966">
        <v>0.107</v>
      </c>
      <c r="C4966">
        <v>158.34100000000001</v>
      </c>
      <c r="D4966">
        <v>0.10100000000000001</v>
      </c>
      <c r="E4966">
        <v>158.345</v>
      </c>
      <c r="F4966">
        <v>6.9000000000000006E-2</v>
      </c>
    </row>
    <row r="4967" spans="1:6" x14ac:dyDescent="0.2">
      <c r="A4967">
        <v>158.35</v>
      </c>
      <c r="B4967">
        <v>6.6000000000000003E-2</v>
      </c>
      <c r="C4967">
        <v>158.35400000000001</v>
      </c>
      <c r="D4967">
        <v>7.0999999999999994E-2</v>
      </c>
      <c r="E4967">
        <v>158.35900000000001</v>
      </c>
      <c r="F4967">
        <v>6.7000000000000004E-2</v>
      </c>
    </row>
    <row r="4968" spans="1:6" x14ac:dyDescent="0.2">
      <c r="A4968">
        <v>158.364</v>
      </c>
      <c r="B4968">
        <v>9.5000000000000001E-2</v>
      </c>
      <c r="C4968">
        <v>158.36799999999999</v>
      </c>
      <c r="D4968">
        <v>6.4000000000000001E-2</v>
      </c>
      <c r="E4968">
        <v>158.37299999999999</v>
      </c>
      <c r="F4968">
        <v>7.3999999999999996E-2</v>
      </c>
    </row>
    <row r="4969" spans="1:6" x14ac:dyDescent="0.2">
      <c r="A4969">
        <v>158.37799999999999</v>
      </c>
      <c r="B4969">
        <v>0.109</v>
      </c>
      <c r="C4969">
        <v>158.38200000000001</v>
      </c>
      <c r="D4969">
        <v>0.109</v>
      </c>
      <c r="E4969">
        <v>158.387</v>
      </c>
      <c r="F4969">
        <v>7.0000000000000007E-2</v>
      </c>
    </row>
    <row r="4970" spans="1:6" x14ac:dyDescent="0.2">
      <c r="A4970">
        <v>158.39099999999999</v>
      </c>
      <c r="B4970">
        <v>7.9000000000000001E-2</v>
      </c>
      <c r="C4970">
        <v>158.39599999999999</v>
      </c>
      <c r="D4970">
        <v>8.3000000000000004E-2</v>
      </c>
      <c r="E4970">
        <v>158.40100000000001</v>
      </c>
      <c r="F4970">
        <v>0.113</v>
      </c>
    </row>
    <row r="4971" spans="1:6" x14ac:dyDescent="0.2">
      <c r="A4971">
        <v>158.405</v>
      </c>
      <c r="B4971">
        <v>9.1999999999999998E-2</v>
      </c>
      <c r="C4971">
        <v>158.41</v>
      </c>
      <c r="D4971">
        <v>7.3999999999999996E-2</v>
      </c>
      <c r="E4971">
        <v>158.41499999999999</v>
      </c>
      <c r="F4971">
        <v>0.158</v>
      </c>
    </row>
    <row r="4972" spans="1:6" x14ac:dyDescent="0.2">
      <c r="A4972">
        <v>158.41900000000001</v>
      </c>
      <c r="B4972">
        <v>0.17699999999999999</v>
      </c>
      <c r="C4972">
        <v>158.42400000000001</v>
      </c>
      <c r="D4972">
        <v>7.9000000000000001E-2</v>
      </c>
      <c r="E4972">
        <v>158.428</v>
      </c>
      <c r="F4972">
        <v>8.1000000000000003E-2</v>
      </c>
    </row>
    <row r="4973" spans="1:6" x14ac:dyDescent="0.2">
      <c r="A4973">
        <v>158.43299999999999</v>
      </c>
      <c r="B4973">
        <v>6.0999999999999999E-2</v>
      </c>
      <c r="C4973">
        <v>158.43799999999999</v>
      </c>
      <c r="D4973">
        <v>6.5000000000000002E-2</v>
      </c>
      <c r="E4973">
        <v>158.44200000000001</v>
      </c>
      <c r="F4973">
        <v>9.1999999999999998E-2</v>
      </c>
    </row>
    <row r="4974" spans="1:6" x14ac:dyDescent="0.2">
      <c r="A4974">
        <v>158.447</v>
      </c>
      <c r="B4974">
        <v>0.11</v>
      </c>
      <c r="C4974">
        <v>158.452</v>
      </c>
      <c r="D4974">
        <v>0.16400000000000001</v>
      </c>
      <c r="E4974">
        <v>158.45599999999999</v>
      </c>
      <c r="F4974">
        <v>0.114</v>
      </c>
    </row>
    <row r="4975" spans="1:6" x14ac:dyDescent="0.2">
      <c r="A4975">
        <v>158.46100000000001</v>
      </c>
      <c r="B4975">
        <v>6.9000000000000006E-2</v>
      </c>
      <c r="C4975">
        <v>158.465</v>
      </c>
      <c r="D4975">
        <v>0.115</v>
      </c>
      <c r="E4975">
        <v>158.47</v>
      </c>
      <c r="F4975">
        <v>7.8E-2</v>
      </c>
    </row>
    <row r="4976" spans="1:6" x14ac:dyDescent="0.2">
      <c r="A4976">
        <v>158.47499999999999</v>
      </c>
      <c r="B4976">
        <v>9.5000000000000001E-2</v>
      </c>
      <c r="C4976">
        <v>158.47900000000001</v>
      </c>
      <c r="D4976">
        <v>0.14399999999999999</v>
      </c>
      <c r="E4976">
        <v>158.48400000000001</v>
      </c>
      <c r="F4976">
        <v>0.251</v>
      </c>
    </row>
    <row r="4977" spans="1:6" x14ac:dyDescent="0.2">
      <c r="A4977">
        <v>158.489</v>
      </c>
      <c r="B4977">
        <v>0.33</v>
      </c>
      <c r="C4977">
        <v>158.49299999999999</v>
      </c>
      <c r="D4977">
        <v>8.5999999999999993E-2</v>
      </c>
      <c r="E4977">
        <v>158.49799999999999</v>
      </c>
      <c r="F4977">
        <v>8.7999999999999995E-2</v>
      </c>
    </row>
    <row r="4978" spans="1:6" x14ac:dyDescent="0.2">
      <c r="A4978">
        <v>158.50200000000001</v>
      </c>
      <c r="B4978">
        <v>0.223</v>
      </c>
      <c r="C4978">
        <v>158.50700000000001</v>
      </c>
      <c r="D4978">
        <v>0.93400000000000005</v>
      </c>
      <c r="E4978">
        <v>158.512</v>
      </c>
      <c r="F4978">
        <v>0.746</v>
      </c>
    </row>
    <row r="4979" spans="1:6" x14ac:dyDescent="0.2">
      <c r="A4979">
        <v>158.51599999999999</v>
      </c>
      <c r="B4979">
        <v>0.71399999999999997</v>
      </c>
      <c r="C4979">
        <v>158.52099999999999</v>
      </c>
      <c r="D4979">
        <v>0.69699999999999995</v>
      </c>
      <c r="E4979">
        <v>158.52600000000001</v>
      </c>
      <c r="F4979">
        <v>0.56599999999999995</v>
      </c>
    </row>
    <row r="4980" spans="1:6" x14ac:dyDescent="0.2">
      <c r="A4980">
        <v>158.53</v>
      </c>
      <c r="B4980">
        <v>0.13700000000000001</v>
      </c>
      <c r="C4980">
        <v>158.535</v>
      </c>
      <c r="D4980">
        <v>0.16800000000000001</v>
      </c>
      <c r="E4980">
        <v>158.53899999999999</v>
      </c>
      <c r="F4980">
        <v>0.311</v>
      </c>
    </row>
    <row r="4981" spans="1:6" x14ac:dyDescent="0.2">
      <c r="A4981">
        <v>158.54400000000001</v>
      </c>
      <c r="B4981">
        <v>0.40400000000000003</v>
      </c>
      <c r="C4981">
        <v>158.54900000000001</v>
      </c>
      <c r="D4981">
        <v>0.223</v>
      </c>
      <c r="E4981">
        <v>158.553</v>
      </c>
      <c r="F4981">
        <v>0.42299999999999999</v>
      </c>
    </row>
    <row r="4982" spans="1:6" x14ac:dyDescent="0.2">
      <c r="A4982">
        <v>158.55799999999999</v>
      </c>
      <c r="B4982">
        <v>0.29199999999999998</v>
      </c>
      <c r="C4982">
        <v>158.56299999999999</v>
      </c>
      <c r="D4982">
        <v>0.29699999999999999</v>
      </c>
      <c r="E4982">
        <v>158.56700000000001</v>
      </c>
      <c r="F4982">
        <v>0.317</v>
      </c>
    </row>
    <row r="4983" spans="1:6" x14ac:dyDescent="0.2">
      <c r="A4983">
        <v>158.572</v>
      </c>
      <c r="B4983">
        <v>0.55600000000000005</v>
      </c>
      <c r="C4983">
        <v>158.57599999999999</v>
      </c>
      <c r="D4983">
        <v>0.25700000000000001</v>
      </c>
      <c r="E4983">
        <v>158.58099999999999</v>
      </c>
      <c r="F4983">
        <v>0.20499999999999999</v>
      </c>
    </row>
    <row r="4984" spans="1:6" x14ac:dyDescent="0.2">
      <c r="A4984">
        <v>158.58600000000001</v>
      </c>
      <c r="B4984">
        <v>8.4000000000000005E-2</v>
      </c>
      <c r="C4984">
        <v>158.59</v>
      </c>
      <c r="D4984">
        <v>0.22900000000000001</v>
      </c>
      <c r="E4984">
        <v>158.595</v>
      </c>
      <c r="F4984">
        <v>0.187</v>
      </c>
    </row>
    <row r="4985" spans="1:6" x14ac:dyDescent="0.2">
      <c r="A4985">
        <v>158.59899999999999</v>
      </c>
      <c r="B4985">
        <v>0.16</v>
      </c>
      <c r="C4985">
        <v>158.60400000000001</v>
      </c>
      <c r="D4985">
        <v>6.6000000000000003E-2</v>
      </c>
      <c r="E4985">
        <v>158.60900000000001</v>
      </c>
      <c r="F4985">
        <v>0.21299999999999999</v>
      </c>
    </row>
    <row r="4986" spans="1:6" x14ac:dyDescent="0.2">
      <c r="A4986">
        <v>158.613</v>
      </c>
      <c r="B4986">
        <v>0.183</v>
      </c>
      <c r="C4986">
        <v>158.61799999999999</v>
      </c>
      <c r="D4986">
        <v>0.20100000000000001</v>
      </c>
      <c r="E4986">
        <v>158.62299999999999</v>
      </c>
      <c r="F4986">
        <v>0.104</v>
      </c>
    </row>
    <row r="4987" spans="1:6" x14ac:dyDescent="0.2">
      <c r="A4987">
        <v>158.62700000000001</v>
      </c>
      <c r="B4987">
        <v>0.17699999999999999</v>
      </c>
      <c r="C4987">
        <v>158.63200000000001</v>
      </c>
      <c r="D4987">
        <v>0.126</v>
      </c>
      <c r="E4987">
        <v>158.636</v>
      </c>
      <c r="F4987">
        <v>0.2</v>
      </c>
    </row>
    <row r="4988" spans="1:6" x14ac:dyDescent="0.2">
      <c r="A4988">
        <v>158.64099999999999</v>
      </c>
      <c r="B4988">
        <v>0.32100000000000001</v>
      </c>
      <c r="C4988">
        <v>158.64599999999999</v>
      </c>
      <c r="D4988">
        <v>0.216</v>
      </c>
      <c r="E4988">
        <v>158.65</v>
      </c>
      <c r="F4988">
        <v>0.191</v>
      </c>
    </row>
    <row r="4989" spans="1:6" x14ac:dyDescent="0.2">
      <c r="A4989">
        <v>158.655</v>
      </c>
      <c r="B4989">
        <v>7.2999999999999995E-2</v>
      </c>
      <c r="C4989">
        <v>158.66</v>
      </c>
      <c r="D4989">
        <v>8.4000000000000005E-2</v>
      </c>
      <c r="E4989">
        <v>158.66399999999999</v>
      </c>
      <c r="F4989">
        <v>6.6000000000000003E-2</v>
      </c>
    </row>
    <row r="4990" spans="1:6" x14ac:dyDescent="0.2">
      <c r="A4990">
        <v>158.66900000000001</v>
      </c>
      <c r="B4990">
        <v>5.1999999999999998E-2</v>
      </c>
      <c r="C4990">
        <v>158.673</v>
      </c>
      <c r="D4990">
        <v>5.0999999999999997E-2</v>
      </c>
      <c r="E4990">
        <v>158.678</v>
      </c>
      <c r="F4990">
        <v>6.0999999999999999E-2</v>
      </c>
    </row>
    <row r="4991" spans="1:6" x14ac:dyDescent="0.2">
      <c r="A4991">
        <v>158.68299999999999</v>
      </c>
      <c r="B4991">
        <v>0.104</v>
      </c>
      <c r="C4991">
        <v>158.68700000000001</v>
      </c>
      <c r="D4991">
        <v>0.10299999999999999</v>
      </c>
      <c r="E4991">
        <v>158.69200000000001</v>
      </c>
      <c r="F4991">
        <v>6.0999999999999999E-2</v>
      </c>
    </row>
    <row r="4992" spans="1:6" x14ac:dyDescent="0.2">
      <c r="A4992">
        <v>158.697</v>
      </c>
      <c r="B4992">
        <v>1.6E-2</v>
      </c>
      <c r="C4992">
        <v>158.70099999999999</v>
      </c>
      <c r="D4992">
        <v>1.6E-2</v>
      </c>
      <c r="E4992">
        <v>158.70599999999999</v>
      </c>
      <c r="F4992">
        <v>2.1000000000000001E-2</v>
      </c>
    </row>
    <row r="4993" spans="1:6" x14ac:dyDescent="0.2">
      <c r="A4993">
        <v>158.71100000000001</v>
      </c>
      <c r="B4993">
        <v>3.9E-2</v>
      </c>
      <c r="C4993">
        <v>158.715</v>
      </c>
      <c r="D4993">
        <v>0.18099999999999999</v>
      </c>
      <c r="E4993">
        <v>158.72</v>
      </c>
      <c r="F4993">
        <v>0.24399999999999999</v>
      </c>
    </row>
    <row r="4994" spans="1:6" x14ac:dyDescent="0.2">
      <c r="A4994">
        <v>158.72499999999999</v>
      </c>
      <c r="B4994">
        <v>0.16800000000000001</v>
      </c>
      <c r="C4994">
        <v>158.72900000000001</v>
      </c>
      <c r="D4994">
        <v>0.23699999999999999</v>
      </c>
      <c r="E4994">
        <v>158.73400000000001</v>
      </c>
      <c r="F4994">
        <v>0.29299999999999998</v>
      </c>
    </row>
    <row r="4995" spans="1:6" x14ac:dyDescent="0.2">
      <c r="A4995">
        <v>158.739</v>
      </c>
      <c r="B4995">
        <v>0.19800000000000001</v>
      </c>
      <c r="C4995">
        <v>158.74299999999999</v>
      </c>
      <c r="D4995">
        <v>0.17</v>
      </c>
      <c r="E4995">
        <v>158.74799999999999</v>
      </c>
      <c r="F4995">
        <v>0.27600000000000002</v>
      </c>
    </row>
    <row r="4996" spans="1:6" x14ac:dyDescent="0.2">
      <c r="A4996">
        <v>158.75299999999999</v>
      </c>
      <c r="B4996">
        <v>0.27</v>
      </c>
      <c r="C4996">
        <v>158.75700000000001</v>
      </c>
      <c r="D4996">
        <v>0.28399999999999997</v>
      </c>
      <c r="E4996">
        <v>158.762</v>
      </c>
      <c r="F4996">
        <v>0.26700000000000002</v>
      </c>
    </row>
    <row r="4997" spans="1:6" x14ac:dyDescent="0.2">
      <c r="A4997">
        <v>158.767</v>
      </c>
      <c r="B4997">
        <v>0.315</v>
      </c>
      <c r="C4997">
        <v>158.77099999999999</v>
      </c>
      <c r="D4997">
        <v>0.34799999999999998</v>
      </c>
      <c r="E4997">
        <v>158.77600000000001</v>
      </c>
      <c r="F4997">
        <v>0.34100000000000003</v>
      </c>
    </row>
    <row r="4998" spans="1:6" x14ac:dyDescent="0.2">
      <c r="A4998">
        <v>158.78100000000001</v>
      </c>
      <c r="B4998">
        <v>0.47</v>
      </c>
      <c r="C4998">
        <v>158.785</v>
      </c>
      <c r="D4998">
        <v>0.46600000000000003</v>
      </c>
      <c r="E4998">
        <v>158.79</v>
      </c>
      <c r="F4998">
        <v>0.46600000000000003</v>
      </c>
    </row>
    <row r="4999" spans="1:6" x14ac:dyDescent="0.2">
      <c r="A4999">
        <v>158.79499999999999</v>
      </c>
      <c r="B4999">
        <v>0.57299999999999995</v>
      </c>
      <c r="C4999">
        <v>158.79900000000001</v>
      </c>
      <c r="D4999">
        <v>0.42299999999999999</v>
      </c>
      <c r="E4999">
        <v>158.804</v>
      </c>
      <c r="F4999">
        <v>8.5000000000000006E-2</v>
      </c>
    </row>
    <row r="5000" spans="1:6" x14ac:dyDescent="0.2">
      <c r="A5000">
        <v>158.809</v>
      </c>
      <c r="B5000">
        <v>0.4</v>
      </c>
      <c r="C5000">
        <v>158.81299999999999</v>
      </c>
      <c r="D5000">
        <v>0.59799999999999998</v>
      </c>
      <c r="E5000">
        <v>158.81800000000001</v>
      </c>
      <c r="F5000">
        <v>0.51300000000000001</v>
      </c>
    </row>
    <row r="5001" spans="1:6" x14ac:dyDescent="0.2">
      <c r="A5001">
        <v>158.82300000000001</v>
      </c>
      <c r="B5001">
        <v>0.58899999999999997</v>
      </c>
      <c r="C5001">
        <v>158.827</v>
      </c>
      <c r="D5001">
        <v>0.56599999999999995</v>
      </c>
      <c r="E5001">
        <v>158.83199999999999</v>
      </c>
      <c r="F5001">
        <v>0.53100000000000003</v>
      </c>
    </row>
    <row r="5002" spans="1:6" x14ac:dyDescent="0.2">
      <c r="A5002">
        <v>158.83699999999999</v>
      </c>
      <c r="B5002">
        <v>0.52400000000000002</v>
      </c>
      <c r="C5002">
        <v>158.84100000000001</v>
      </c>
      <c r="D5002">
        <v>0.61899999999999999</v>
      </c>
      <c r="E5002">
        <v>158.846</v>
      </c>
      <c r="F5002">
        <v>0.59699999999999998</v>
      </c>
    </row>
    <row r="5003" spans="1:6" x14ac:dyDescent="0.2">
      <c r="A5003">
        <v>158.851</v>
      </c>
      <c r="B5003">
        <v>0.504</v>
      </c>
      <c r="C5003">
        <v>158.85499999999999</v>
      </c>
      <c r="D5003">
        <v>0.51500000000000001</v>
      </c>
      <c r="E5003">
        <v>158.86000000000001</v>
      </c>
      <c r="F5003">
        <v>0.69099999999999995</v>
      </c>
    </row>
    <row r="5004" spans="1:6" x14ac:dyDescent="0.2">
      <c r="A5004">
        <v>158.86500000000001</v>
      </c>
      <c r="B5004">
        <v>0.28299999999999997</v>
      </c>
      <c r="C5004">
        <v>158.869</v>
      </c>
      <c r="D5004">
        <v>0.35299999999999998</v>
      </c>
      <c r="E5004">
        <v>158.874</v>
      </c>
      <c r="F5004">
        <v>0.24099999999999999</v>
      </c>
    </row>
    <row r="5005" spans="1:6" x14ac:dyDescent="0.2">
      <c r="A5005">
        <v>158.87899999999999</v>
      </c>
      <c r="B5005">
        <v>0.47899999999999998</v>
      </c>
      <c r="C5005">
        <v>158.88300000000001</v>
      </c>
      <c r="D5005">
        <v>0.253</v>
      </c>
      <c r="E5005">
        <v>158.88800000000001</v>
      </c>
      <c r="F5005">
        <v>0.25</v>
      </c>
    </row>
    <row r="5006" spans="1:6" x14ac:dyDescent="0.2">
      <c r="A5006">
        <v>158.893</v>
      </c>
      <c r="B5006">
        <v>0.214</v>
      </c>
      <c r="C5006">
        <v>158.89699999999999</v>
      </c>
      <c r="D5006">
        <v>0.10299999999999999</v>
      </c>
      <c r="E5006">
        <v>158.90199999999999</v>
      </c>
      <c r="F5006">
        <v>0.106</v>
      </c>
    </row>
    <row r="5007" spans="1:6" x14ac:dyDescent="0.2">
      <c r="A5007">
        <v>158.90700000000001</v>
      </c>
      <c r="B5007">
        <v>0.127</v>
      </c>
      <c r="C5007">
        <v>158.911</v>
      </c>
      <c r="D5007">
        <v>0.10199999999999999</v>
      </c>
      <c r="E5007">
        <v>158.916</v>
      </c>
      <c r="F5007">
        <v>0.13700000000000001</v>
      </c>
    </row>
    <row r="5008" spans="1:6" x14ac:dyDescent="0.2">
      <c r="A5008">
        <v>158.92099999999999</v>
      </c>
      <c r="B5008">
        <v>0.23899999999999999</v>
      </c>
      <c r="C5008">
        <v>158.92500000000001</v>
      </c>
      <c r="D5008">
        <v>0.152</v>
      </c>
      <c r="E5008">
        <v>158.93</v>
      </c>
      <c r="F5008">
        <v>0.11700000000000001</v>
      </c>
    </row>
    <row r="5009" spans="1:6" x14ac:dyDescent="0.2">
      <c r="A5009">
        <v>158.935</v>
      </c>
      <c r="B5009">
        <v>0.187</v>
      </c>
      <c r="C5009">
        <v>158.93899999999999</v>
      </c>
      <c r="D5009">
        <v>0.187</v>
      </c>
      <c r="E5009">
        <v>158.94399999999999</v>
      </c>
      <c r="F5009">
        <v>0.127</v>
      </c>
    </row>
    <row r="5010" spans="1:6" x14ac:dyDescent="0.2">
      <c r="A5010">
        <v>158.94900000000001</v>
      </c>
      <c r="B5010">
        <v>9.5000000000000001E-2</v>
      </c>
      <c r="C5010">
        <v>158.953</v>
      </c>
      <c r="D5010">
        <v>0.19800000000000001</v>
      </c>
      <c r="E5010">
        <v>158.958</v>
      </c>
      <c r="F5010">
        <v>0.16700000000000001</v>
      </c>
    </row>
    <row r="5011" spans="1:6" x14ac:dyDescent="0.2">
      <c r="A5011">
        <v>158.96299999999999</v>
      </c>
      <c r="B5011">
        <v>0.14799999999999999</v>
      </c>
      <c r="C5011">
        <v>158.96700000000001</v>
      </c>
      <c r="D5011">
        <v>0.16900000000000001</v>
      </c>
      <c r="E5011">
        <v>158.97200000000001</v>
      </c>
      <c r="F5011">
        <v>0.125</v>
      </c>
    </row>
    <row r="5012" spans="1:6" x14ac:dyDescent="0.2">
      <c r="A5012">
        <v>158.977</v>
      </c>
      <c r="B5012">
        <v>0.16500000000000001</v>
      </c>
      <c r="C5012">
        <v>158.98099999999999</v>
      </c>
      <c r="D5012">
        <v>0.23300000000000001</v>
      </c>
      <c r="E5012">
        <v>158.98599999999999</v>
      </c>
      <c r="F5012">
        <v>0.17499999999999999</v>
      </c>
    </row>
    <row r="5013" spans="1:6" x14ac:dyDescent="0.2">
      <c r="A5013">
        <v>158.99100000000001</v>
      </c>
      <c r="B5013">
        <v>0.19500000000000001</v>
      </c>
      <c r="C5013">
        <v>158.995</v>
      </c>
      <c r="D5013">
        <v>0.20200000000000001</v>
      </c>
      <c r="E5013">
        <v>159</v>
      </c>
      <c r="F5013">
        <v>0.187</v>
      </c>
    </row>
    <row r="5014" spans="1:6" x14ac:dyDescent="0.2">
      <c r="A5014">
        <v>159.005</v>
      </c>
      <c r="B5014">
        <v>0.16300000000000001</v>
      </c>
      <c r="C5014">
        <v>159.00899999999999</v>
      </c>
      <c r="D5014">
        <v>0.13400000000000001</v>
      </c>
      <c r="E5014">
        <v>159.01400000000001</v>
      </c>
      <c r="F5014">
        <v>0.13</v>
      </c>
    </row>
    <row r="5015" spans="1:6" x14ac:dyDescent="0.2">
      <c r="A5015">
        <v>159.01900000000001</v>
      </c>
      <c r="B5015">
        <v>0.159</v>
      </c>
      <c r="C5015">
        <v>159.023</v>
      </c>
      <c r="D5015">
        <v>0.12</v>
      </c>
      <c r="E5015">
        <v>159.02799999999999</v>
      </c>
      <c r="F5015">
        <v>0.221</v>
      </c>
    </row>
    <row r="5016" spans="1:6" x14ac:dyDescent="0.2">
      <c r="A5016">
        <v>159.03299999999999</v>
      </c>
      <c r="B5016">
        <v>0.16900000000000001</v>
      </c>
      <c r="C5016">
        <v>159.03700000000001</v>
      </c>
      <c r="D5016">
        <v>0.254</v>
      </c>
      <c r="E5016">
        <v>159.042</v>
      </c>
      <c r="F5016">
        <v>0.23699999999999999</v>
      </c>
    </row>
    <row r="5017" spans="1:6" x14ac:dyDescent="0.2">
      <c r="A5017">
        <v>159.047</v>
      </c>
      <c r="B5017">
        <v>0.127</v>
      </c>
      <c r="C5017">
        <v>159.05099999999999</v>
      </c>
      <c r="D5017">
        <v>9.9000000000000005E-2</v>
      </c>
      <c r="E5017">
        <v>159.05600000000001</v>
      </c>
      <c r="F5017">
        <v>0.13100000000000001</v>
      </c>
    </row>
    <row r="5018" spans="1:6" x14ac:dyDescent="0.2">
      <c r="A5018">
        <v>159.06100000000001</v>
      </c>
      <c r="B5018">
        <v>0.10100000000000001</v>
      </c>
      <c r="C5018">
        <v>159.065</v>
      </c>
      <c r="D5018">
        <v>0.14099999999999999</v>
      </c>
      <c r="E5018">
        <v>159.07</v>
      </c>
      <c r="F5018">
        <v>0.214</v>
      </c>
    </row>
    <row r="5019" spans="1:6" x14ac:dyDescent="0.2">
      <c r="A5019">
        <v>159.07499999999999</v>
      </c>
      <c r="B5019">
        <v>0.152</v>
      </c>
      <c r="C5019">
        <v>159.07900000000001</v>
      </c>
      <c r="D5019">
        <v>0.13</v>
      </c>
      <c r="E5019">
        <v>159.084</v>
      </c>
      <c r="F5019">
        <v>0.157</v>
      </c>
    </row>
    <row r="5020" spans="1:6" x14ac:dyDescent="0.2">
      <c r="A5020">
        <v>159.089</v>
      </c>
      <c r="B5020">
        <v>0.19</v>
      </c>
      <c r="C5020">
        <v>159.09299999999999</v>
      </c>
      <c r="D5020">
        <v>0.13700000000000001</v>
      </c>
      <c r="E5020">
        <v>159.09800000000001</v>
      </c>
      <c r="F5020">
        <v>0.129</v>
      </c>
    </row>
    <row r="5021" spans="1:6" x14ac:dyDescent="0.2">
      <c r="A5021">
        <v>159.10300000000001</v>
      </c>
      <c r="B5021">
        <v>0.128</v>
      </c>
      <c r="C5021">
        <v>159.107</v>
      </c>
      <c r="D5021">
        <v>0.14399999999999999</v>
      </c>
      <c r="E5021">
        <v>159.11199999999999</v>
      </c>
      <c r="F5021">
        <v>0.14099999999999999</v>
      </c>
    </row>
    <row r="5022" spans="1:6" x14ac:dyDescent="0.2">
      <c r="A5022">
        <v>159.11699999999999</v>
      </c>
      <c r="B5022">
        <v>0.219</v>
      </c>
      <c r="C5022">
        <v>159.12100000000001</v>
      </c>
      <c r="D5022">
        <v>0.23200000000000001</v>
      </c>
      <c r="E5022">
        <v>159.126</v>
      </c>
      <c r="F5022">
        <v>0.185</v>
      </c>
    </row>
    <row r="5023" spans="1:6" x14ac:dyDescent="0.2">
      <c r="A5023">
        <v>159.131</v>
      </c>
      <c r="B5023">
        <v>0.23200000000000001</v>
      </c>
      <c r="C5023">
        <v>159.13499999999999</v>
      </c>
      <c r="D5023">
        <v>0.23</v>
      </c>
      <c r="E5023">
        <v>159.13999999999999</v>
      </c>
      <c r="F5023">
        <v>0.25</v>
      </c>
    </row>
    <row r="5024" spans="1:6" x14ac:dyDescent="0.2">
      <c r="A5024">
        <v>159.14500000000001</v>
      </c>
      <c r="B5024">
        <v>0.19400000000000001</v>
      </c>
      <c r="C5024">
        <v>159.149</v>
      </c>
      <c r="D5024">
        <v>0.218</v>
      </c>
      <c r="E5024">
        <v>159.154</v>
      </c>
      <c r="F5024">
        <v>0.153</v>
      </c>
    </row>
    <row r="5025" spans="1:6" x14ac:dyDescent="0.2">
      <c r="A5025">
        <v>159.15899999999999</v>
      </c>
      <c r="B5025">
        <v>0.114</v>
      </c>
      <c r="C5025">
        <v>159.16300000000001</v>
      </c>
      <c r="D5025">
        <v>0.126</v>
      </c>
      <c r="E5025">
        <v>159.16800000000001</v>
      </c>
      <c r="F5025">
        <v>0.121</v>
      </c>
    </row>
    <row r="5026" spans="1:6" x14ac:dyDescent="0.2">
      <c r="A5026">
        <v>159.173</v>
      </c>
      <c r="B5026">
        <v>0.10100000000000001</v>
      </c>
      <c r="C5026">
        <v>159.17699999999999</v>
      </c>
      <c r="D5026">
        <v>9.1999999999999998E-2</v>
      </c>
      <c r="E5026">
        <v>159.18199999999999</v>
      </c>
      <c r="F5026">
        <v>0.21299999999999999</v>
      </c>
    </row>
    <row r="5027" spans="1:6" x14ac:dyDescent="0.2">
      <c r="A5027">
        <v>159.18700000000001</v>
      </c>
      <c r="B5027">
        <v>0.20300000000000001</v>
      </c>
      <c r="C5027">
        <v>159.191</v>
      </c>
      <c r="D5027">
        <v>0.222</v>
      </c>
      <c r="E5027">
        <v>159.196</v>
      </c>
      <c r="F5027">
        <v>0.18099999999999999</v>
      </c>
    </row>
    <row r="5028" spans="1:6" x14ac:dyDescent="0.2">
      <c r="A5028">
        <v>159.20099999999999</v>
      </c>
      <c r="B5028">
        <v>0.22500000000000001</v>
      </c>
      <c r="C5028">
        <v>159.20500000000001</v>
      </c>
      <c r="D5028">
        <v>0.192</v>
      </c>
      <c r="E5028">
        <v>159.21</v>
      </c>
      <c r="F5028">
        <v>0.158</v>
      </c>
    </row>
    <row r="5029" spans="1:6" x14ac:dyDescent="0.2">
      <c r="A5029">
        <v>159.215</v>
      </c>
      <c r="B5029">
        <v>0.111</v>
      </c>
      <c r="C5029">
        <v>159.21899999999999</v>
      </c>
      <c r="D5029">
        <v>9.5000000000000001E-2</v>
      </c>
      <c r="E5029">
        <v>159.22399999999999</v>
      </c>
      <c r="F5029">
        <v>0.114</v>
      </c>
    </row>
    <row r="5030" spans="1:6" x14ac:dyDescent="0.2">
      <c r="A5030">
        <v>159.22900000000001</v>
      </c>
      <c r="B5030">
        <v>0.122</v>
      </c>
      <c r="C5030">
        <v>159.233</v>
      </c>
      <c r="D5030">
        <v>8.1000000000000003E-2</v>
      </c>
      <c r="E5030">
        <v>159.238</v>
      </c>
      <c r="F5030">
        <v>0.09</v>
      </c>
    </row>
    <row r="5031" spans="1:6" x14ac:dyDescent="0.2">
      <c r="A5031">
        <v>159.24299999999999</v>
      </c>
      <c r="B5031">
        <v>0.08</v>
      </c>
      <c r="C5031">
        <v>159.24700000000001</v>
      </c>
      <c r="D5031">
        <v>0.16400000000000001</v>
      </c>
      <c r="E5031">
        <v>159.25200000000001</v>
      </c>
      <c r="F5031">
        <v>0.185</v>
      </c>
    </row>
    <row r="5032" spans="1:6" x14ac:dyDescent="0.2">
      <c r="A5032">
        <v>159.25700000000001</v>
      </c>
      <c r="B5032">
        <v>0.22900000000000001</v>
      </c>
      <c r="C5032">
        <v>159.262</v>
      </c>
      <c r="D5032">
        <v>0.20599999999999999</v>
      </c>
      <c r="E5032">
        <v>159.26599999999999</v>
      </c>
      <c r="F5032">
        <v>0.27800000000000002</v>
      </c>
    </row>
    <row r="5033" spans="1:6" x14ac:dyDescent="0.2">
      <c r="A5033">
        <v>159.27099999999999</v>
      </c>
      <c r="B5033">
        <v>0.158</v>
      </c>
      <c r="C5033">
        <v>159.27600000000001</v>
      </c>
      <c r="D5033">
        <v>0.217</v>
      </c>
      <c r="E5033">
        <v>159.28</v>
      </c>
      <c r="F5033">
        <v>0.224</v>
      </c>
    </row>
    <row r="5034" spans="1:6" x14ac:dyDescent="0.2">
      <c r="A5034">
        <v>159.285</v>
      </c>
      <c r="B5034">
        <v>0.20100000000000001</v>
      </c>
      <c r="C5034">
        <v>159.29</v>
      </c>
      <c r="D5034">
        <v>0.24299999999999999</v>
      </c>
      <c r="E5034">
        <v>159.29400000000001</v>
      </c>
      <c r="F5034">
        <v>0.26600000000000001</v>
      </c>
    </row>
    <row r="5035" spans="1:6" x14ac:dyDescent="0.2">
      <c r="A5035">
        <v>159.29900000000001</v>
      </c>
      <c r="B5035">
        <v>0.17699999999999999</v>
      </c>
      <c r="C5035">
        <v>159.304</v>
      </c>
      <c r="D5035">
        <v>0.11700000000000001</v>
      </c>
      <c r="E5035">
        <v>159.30799999999999</v>
      </c>
      <c r="F5035">
        <v>0.252</v>
      </c>
    </row>
    <row r="5036" spans="1:6" x14ac:dyDescent="0.2">
      <c r="A5036">
        <v>159.31299999999999</v>
      </c>
      <c r="B5036">
        <v>0.154</v>
      </c>
      <c r="C5036">
        <v>159.31800000000001</v>
      </c>
      <c r="D5036">
        <v>9.8000000000000004E-2</v>
      </c>
      <c r="E5036">
        <v>159.322</v>
      </c>
      <c r="F5036">
        <v>0.251</v>
      </c>
    </row>
    <row r="5037" spans="1:6" x14ac:dyDescent="0.2">
      <c r="A5037">
        <v>159.327</v>
      </c>
      <c r="B5037">
        <v>0.13200000000000001</v>
      </c>
      <c r="C5037">
        <v>159.33199999999999</v>
      </c>
      <c r="D5037">
        <v>0.121</v>
      </c>
      <c r="E5037">
        <v>159.33600000000001</v>
      </c>
      <c r="F5037">
        <v>8.8999999999999996E-2</v>
      </c>
    </row>
    <row r="5038" spans="1:6" x14ac:dyDescent="0.2">
      <c r="A5038">
        <v>159.34100000000001</v>
      </c>
      <c r="B5038">
        <v>0.10199999999999999</v>
      </c>
      <c r="C5038">
        <v>159.346</v>
      </c>
      <c r="D5038">
        <v>0.06</v>
      </c>
      <c r="E5038">
        <v>159.35</v>
      </c>
      <c r="F5038">
        <v>0.14499999999999999</v>
      </c>
    </row>
    <row r="5039" spans="1:6" x14ac:dyDescent="0.2">
      <c r="A5039">
        <v>159.35499999999999</v>
      </c>
      <c r="B5039">
        <v>8.2000000000000003E-2</v>
      </c>
      <c r="C5039">
        <v>159.36000000000001</v>
      </c>
      <c r="D5039">
        <v>9.2999999999999999E-2</v>
      </c>
      <c r="E5039">
        <v>159.364</v>
      </c>
      <c r="F5039">
        <v>0.126</v>
      </c>
    </row>
    <row r="5040" spans="1:6" x14ac:dyDescent="0.2">
      <c r="A5040">
        <v>159.369</v>
      </c>
      <c r="B5040">
        <v>0.152</v>
      </c>
      <c r="C5040">
        <v>159.374</v>
      </c>
      <c r="D5040">
        <v>0.20599999999999999</v>
      </c>
      <c r="E5040">
        <v>159.37799999999999</v>
      </c>
      <c r="F5040">
        <v>0.14000000000000001</v>
      </c>
    </row>
    <row r="5041" spans="1:6" x14ac:dyDescent="0.2">
      <c r="A5041">
        <v>159.38300000000001</v>
      </c>
      <c r="B5041">
        <v>0.20300000000000001</v>
      </c>
      <c r="C5041">
        <v>159.38800000000001</v>
      </c>
      <c r="D5041">
        <v>0.21299999999999999</v>
      </c>
      <c r="E5041">
        <v>159.392</v>
      </c>
      <c r="F5041">
        <v>0.23100000000000001</v>
      </c>
    </row>
    <row r="5042" spans="1:6" x14ac:dyDescent="0.2">
      <c r="A5042">
        <v>159.39699999999999</v>
      </c>
      <c r="B5042">
        <v>0.24099999999999999</v>
      </c>
      <c r="C5042">
        <v>159.40199999999999</v>
      </c>
      <c r="D5042">
        <v>0.252</v>
      </c>
      <c r="E5042">
        <v>159.40600000000001</v>
      </c>
      <c r="F5042">
        <v>0.249</v>
      </c>
    </row>
    <row r="5043" spans="1:6" x14ac:dyDescent="0.2">
      <c r="A5043">
        <v>159.411</v>
      </c>
      <c r="B5043">
        <v>0.26400000000000001</v>
      </c>
      <c r="C5043">
        <v>159.416</v>
      </c>
      <c r="D5043">
        <v>0.23799999999999999</v>
      </c>
      <c r="E5043">
        <v>159.41999999999999</v>
      </c>
      <c r="F5043">
        <v>0.20799999999999999</v>
      </c>
    </row>
    <row r="5044" spans="1:6" x14ac:dyDescent="0.2">
      <c r="A5044">
        <v>159.42500000000001</v>
      </c>
      <c r="B5044">
        <v>0.307</v>
      </c>
      <c r="C5044">
        <v>159.43</v>
      </c>
      <c r="D5044">
        <v>0.24</v>
      </c>
      <c r="E5044">
        <v>159.434</v>
      </c>
      <c r="F5044">
        <v>0.21</v>
      </c>
    </row>
    <row r="5045" spans="1:6" x14ac:dyDescent="0.2">
      <c r="A5045">
        <v>159.43899999999999</v>
      </c>
      <c r="B5045">
        <v>0.19500000000000001</v>
      </c>
      <c r="C5045">
        <v>159.44399999999999</v>
      </c>
      <c r="D5045">
        <v>0.153</v>
      </c>
      <c r="E5045">
        <v>159.44800000000001</v>
      </c>
      <c r="F5045">
        <v>0.20100000000000001</v>
      </c>
    </row>
    <row r="5046" spans="1:6" x14ac:dyDescent="0.2">
      <c r="A5046">
        <v>159.453</v>
      </c>
      <c r="B5046">
        <v>8.5999999999999993E-2</v>
      </c>
      <c r="C5046">
        <v>159.458</v>
      </c>
      <c r="D5046">
        <v>0.10100000000000001</v>
      </c>
      <c r="E5046">
        <v>159.46199999999999</v>
      </c>
      <c r="F5046">
        <v>0.16200000000000001</v>
      </c>
    </row>
    <row r="5047" spans="1:6" x14ac:dyDescent="0.2">
      <c r="A5047">
        <v>159.46700000000001</v>
      </c>
      <c r="B5047">
        <v>5.8000000000000003E-2</v>
      </c>
      <c r="C5047">
        <v>159.47200000000001</v>
      </c>
      <c r="D5047">
        <v>9.1999999999999998E-2</v>
      </c>
      <c r="E5047">
        <v>159.476</v>
      </c>
      <c r="F5047">
        <v>7.0999999999999994E-2</v>
      </c>
    </row>
    <row r="5048" spans="1:6" x14ac:dyDescent="0.2">
      <c r="A5048">
        <v>159.48099999999999</v>
      </c>
      <c r="B5048">
        <v>7.6999999999999999E-2</v>
      </c>
      <c r="C5048">
        <v>159.48599999999999</v>
      </c>
      <c r="D5048">
        <v>0.113</v>
      </c>
      <c r="E5048">
        <v>159.49</v>
      </c>
      <c r="F5048">
        <v>5.5E-2</v>
      </c>
    </row>
    <row r="5049" spans="1:6" x14ac:dyDescent="0.2">
      <c r="A5049">
        <v>159.495</v>
      </c>
      <c r="B5049">
        <v>5.0999999999999997E-2</v>
      </c>
      <c r="C5049">
        <v>159.5</v>
      </c>
      <c r="D5049">
        <v>0.113</v>
      </c>
      <c r="E5049">
        <v>159.50399999999999</v>
      </c>
      <c r="F5049">
        <v>9.0999999999999998E-2</v>
      </c>
    </row>
    <row r="5050" spans="1:6" x14ac:dyDescent="0.2">
      <c r="A5050">
        <v>159.50899999999999</v>
      </c>
      <c r="B5050">
        <v>0.127</v>
      </c>
      <c r="C5050">
        <v>159.51400000000001</v>
      </c>
      <c r="D5050">
        <v>0.107</v>
      </c>
      <c r="E5050">
        <v>159.518</v>
      </c>
      <c r="F5050">
        <v>6.5000000000000002E-2</v>
      </c>
    </row>
    <row r="5051" spans="1:6" x14ac:dyDescent="0.2">
      <c r="A5051">
        <v>159.523</v>
      </c>
      <c r="B5051">
        <v>6.6000000000000003E-2</v>
      </c>
      <c r="C5051">
        <v>159.52799999999999</v>
      </c>
      <c r="D5051">
        <v>0.08</v>
      </c>
      <c r="E5051">
        <v>159.53200000000001</v>
      </c>
      <c r="F5051">
        <v>8.3000000000000004E-2</v>
      </c>
    </row>
    <row r="5052" spans="1:6" x14ac:dyDescent="0.2">
      <c r="A5052">
        <v>159.53700000000001</v>
      </c>
      <c r="B5052">
        <v>7.6999999999999999E-2</v>
      </c>
      <c r="C5052">
        <v>159.542</v>
      </c>
      <c r="D5052">
        <v>0.11899999999999999</v>
      </c>
      <c r="E5052">
        <v>159.54599999999999</v>
      </c>
      <c r="F5052">
        <v>0.10199999999999999</v>
      </c>
    </row>
    <row r="5053" spans="1:6" x14ac:dyDescent="0.2">
      <c r="A5053">
        <v>159.55099999999999</v>
      </c>
      <c r="B5053">
        <v>0.11899999999999999</v>
      </c>
      <c r="C5053">
        <v>159.55600000000001</v>
      </c>
      <c r="D5053">
        <v>8.3000000000000004E-2</v>
      </c>
      <c r="E5053">
        <v>159.56</v>
      </c>
      <c r="F5053">
        <v>0.125</v>
      </c>
    </row>
    <row r="5054" spans="1:6" x14ac:dyDescent="0.2">
      <c r="A5054">
        <v>159.565</v>
      </c>
      <c r="B5054">
        <v>0.16500000000000001</v>
      </c>
      <c r="C5054">
        <v>159.57</v>
      </c>
      <c r="D5054">
        <v>0.11</v>
      </c>
      <c r="E5054">
        <v>159.57400000000001</v>
      </c>
      <c r="F5054">
        <v>0.13200000000000001</v>
      </c>
    </row>
    <row r="5055" spans="1:6" x14ac:dyDescent="0.2">
      <c r="A5055">
        <v>159.57900000000001</v>
      </c>
      <c r="B5055">
        <v>7.9000000000000001E-2</v>
      </c>
      <c r="C5055">
        <v>159.584</v>
      </c>
      <c r="D5055">
        <v>0.113</v>
      </c>
      <c r="E5055">
        <v>159.58799999999999</v>
      </c>
      <c r="F5055">
        <v>0.02</v>
      </c>
    </row>
    <row r="5056" spans="1:6" x14ac:dyDescent="0.2">
      <c r="A5056">
        <v>159.59299999999999</v>
      </c>
      <c r="B5056">
        <v>8.5000000000000006E-2</v>
      </c>
      <c r="C5056">
        <v>159.59800000000001</v>
      </c>
      <c r="D5056">
        <v>0.25600000000000001</v>
      </c>
      <c r="E5056">
        <v>159.602</v>
      </c>
      <c r="F5056">
        <v>0.33100000000000002</v>
      </c>
    </row>
    <row r="5057" spans="1:6" x14ac:dyDescent="0.2">
      <c r="A5057">
        <v>159.607</v>
      </c>
      <c r="B5057">
        <v>0.32500000000000001</v>
      </c>
      <c r="C5057">
        <v>159.61199999999999</v>
      </c>
      <c r="D5057">
        <v>0.35299999999999998</v>
      </c>
      <c r="E5057">
        <v>159.61600000000001</v>
      </c>
      <c r="F5057">
        <v>0.253</v>
      </c>
    </row>
    <row r="5058" spans="1:6" x14ac:dyDescent="0.2">
      <c r="A5058">
        <v>159.62100000000001</v>
      </c>
      <c r="B5058">
        <v>0.23100000000000001</v>
      </c>
      <c r="C5058">
        <v>159.626</v>
      </c>
      <c r="D5058">
        <v>0.28399999999999997</v>
      </c>
      <c r="E5058">
        <v>159.63</v>
      </c>
      <c r="F5058">
        <v>0.42499999999999999</v>
      </c>
    </row>
    <row r="5059" spans="1:6" x14ac:dyDescent="0.2">
      <c r="A5059">
        <v>159.63499999999999</v>
      </c>
      <c r="B5059">
        <v>0.34899999999999998</v>
      </c>
      <c r="C5059">
        <v>159.63999999999999</v>
      </c>
      <c r="D5059">
        <v>0.14399999999999999</v>
      </c>
      <c r="E5059">
        <v>159.64400000000001</v>
      </c>
      <c r="F5059">
        <v>0.48599999999999999</v>
      </c>
    </row>
    <row r="5060" spans="1:6" x14ac:dyDescent="0.2">
      <c r="A5060">
        <v>159.649</v>
      </c>
      <c r="B5060">
        <v>0.42799999999999999</v>
      </c>
      <c r="C5060">
        <v>159.654</v>
      </c>
      <c r="D5060">
        <v>0.38300000000000001</v>
      </c>
      <c r="E5060">
        <v>159.65799999999999</v>
      </c>
      <c r="F5060">
        <v>0.36299999999999999</v>
      </c>
    </row>
    <row r="5061" spans="1:6" x14ac:dyDescent="0.2">
      <c r="A5061">
        <v>159.66300000000001</v>
      </c>
      <c r="B5061">
        <v>0.41699999999999998</v>
      </c>
      <c r="C5061">
        <v>159.667</v>
      </c>
      <c r="D5061">
        <v>0.40400000000000003</v>
      </c>
      <c r="E5061">
        <v>159.672</v>
      </c>
      <c r="F5061">
        <v>0.37</v>
      </c>
    </row>
    <row r="5062" spans="1:6" x14ac:dyDescent="0.2">
      <c r="A5062">
        <v>159.67699999999999</v>
      </c>
      <c r="B5062">
        <v>0.39700000000000002</v>
      </c>
      <c r="C5062">
        <v>159.68100000000001</v>
      </c>
      <c r="D5062">
        <v>0.33600000000000002</v>
      </c>
      <c r="E5062">
        <v>159.68600000000001</v>
      </c>
      <c r="F5062">
        <v>0.253</v>
      </c>
    </row>
    <row r="5063" spans="1:6" x14ac:dyDescent="0.2">
      <c r="A5063">
        <v>159.691</v>
      </c>
      <c r="B5063">
        <v>0.30099999999999999</v>
      </c>
      <c r="C5063">
        <v>159.69499999999999</v>
      </c>
      <c r="D5063">
        <v>0.36499999999999999</v>
      </c>
      <c r="E5063">
        <v>159.69999999999999</v>
      </c>
      <c r="F5063">
        <v>0.27400000000000002</v>
      </c>
    </row>
    <row r="5064" spans="1:6" x14ac:dyDescent="0.2">
      <c r="A5064">
        <v>159.70500000000001</v>
      </c>
      <c r="B5064">
        <v>0.252</v>
      </c>
      <c r="C5064">
        <v>159.709</v>
      </c>
      <c r="D5064">
        <v>0.13300000000000001</v>
      </c>
      <c r="E5064">
        <v>159.714</v>
      </c>
      <c r="F5064">
        <v>0.14899999999999999</v>
      </c>
    </row>
    <row r="5065" spans="1:6" x14ac:dyDescent="0.2">
      <c r="A5065">
        <v>159.71899999999999</v>
      </c>
      <c r="B5065">
        <v>0.33400000000000002</v>
      </c>
      <c r="C5065">
        <v>159.72300000000001</v>
      </c>
      <c r="D5065">
        <v>0.45600000000000002</v>
      </c>
      <c r="E5065">
        <v>159.72800000000001</v>
      </c>
      <c r="F5065">
        <v>0.43099999999999999</v>
      </c>
    </row>
    <row r="5066" spans="1:6" x14ac:dyDescent="0.2">
      <c r="A5066">
        <v>159.733</v>
      </c>
      <c r="B5066">
        <v>0.45100000000000001</v>
      </c>
      <c r="C5066">
        <v>159.73699999999999</v>
      </c>
      <c r="D5066">
        <v>0.47799999999999998</v>
      </c>
      <c r="E5066">
        <v>159.74199999999999</v>
      </c>
      <c r="F5066">
        <v>0.42699999999999999</v>
      </c>
    </row>
    <row r="5067" spans="1:6" x14ac:dyDescent="0.2">
      <c r="A5067">
        <v>159.74700000000001</v>
      </c>
      <c r="B5067">
        <v>0.32700000000000001</v>
      </c>
      <c r="C5067">
        <v>159.751</v>
      </c>
      <c r="D5067">
        <v>0.41799999999999998</v>
      </c>
      <c r="E5067">
        <v>159.756</v>
      </c>
      <c r="F5067">
        <v>0.48</v>
      </c>
    </row>
    <row r="5068" spans="1:6" x14ac:dyDescent="0.2">
      <c r="A5068">
        <v>159.761</v>
      </c>
      <c r="B5068">
        <v>0.46600000000000003</v>
      </c>
      <c r="C5068">
        <v>159.76499999999999</v>
      </c>
      <c r="D5068">
        <v>0.316</v>
      </c>
      <c r="E5068">
        <v>159.77000000000001</v>
      </c>
      <c r="F5068">
        <v>0.46100000000000002</v>
      </c>
    </row>
    <row r="5069" spans="1:6" x14ac:dyDescent="0.2">
      <c r="A5069">
        <v>159.77500000000001</v>
      </c>
      <c r="B5069">
        <v>0.46800000000000003</v>
      </c>
      <c r="C5069">
        <v>159.779</v>
      </c>
      <c r="D5069">
        <v>0.28999999999999998</v>
      </c>
      <c r="E5069">
        <v>159.78399999999999</v>
      </c>
      <c r="F5069">
        <v>0.35</v>
      </c>
    </row>
    <row r="5070" spans="1:6" x14ac:dyDescent="0.2">
      <c r="A5070">
        <v>159.78800000000001</v>
      </c>
      <c r="B5070">
        <v>0.38200000000000001</v>
      </c>
      <c r="C5070">
        <v>159.79300000000001</v>
      </c>
      <c r="D5070">
        <v>9.0999999999999998E-2</v>
      </c>
      <c r="E5070">
        <v>159.798</v>
      </c>
      <c r="F5070">
        <v>0.16300000000000001</v>
      </c>
    </row>
    <row r="5071" spans="1:6" x14ac:dyDescent="0.2">
      <c r="A5071">
        <v>159.80199999999999</v>
      </c>
      <c r="B5071">
        <v>0.373</v>
      </c>
      <c r="C5071">
        <v>159.80699999999999</v>
      </c>
      <c r="D5071">
        <v>0.20300000000000001</v>
      </c>
      <c r="E5071">
        <v>159.81200000000001</v>
      </c>
      <c r="F5071">
        <v>0.151</v>
      </c>
    </row>
    <row r="5072" spans="1:6" x14ac:dyDescent="0.2">
      <c r="A5072">
        <v>159.816</v>
      </c>
      <c r="B5072">
        <v>0.19800000000000001</v>
      </c>
      <c r="C5072">
        <v>159.821</v>
      </c>
      <c r="D5072">
        <v>0.15</v>
      </c>
      <c r="E5072">
        <v>159.82599999999999</v>
      </c>
      <c r="F5072">
        <v>0.14199999999999999</v>
      </c>
    </row>
    <row r="5073" spans="1:6" x14ac:dyDescent="0.2">
      <c r="A5073">
        <v>159.83000000000001</v>
      </c>
      <c r="B5073">
        <v>0.23</v>
      </c>
      <c r="C5073">
        <v>159.83500000000001</v>
      </c>
      <c r="D5073">
        <v>0.10199999999999999</v>
      </c>
      <c r="E5073">
        <v>159.84</v>
      </c>
      <c r="F5073">
        <v>0.127</v>
      </c>
    </row>
    <row r="5074" spans="1:6" x14ac:dyDescent="0.2">
      <c r="A5074">
        <v>159.84399999999999</v>
      </c>
      <c r="B5074">
        <v>0.107</v>
      </c>
      <c r="C5074">
        <v>159.84899999999999</v>
      </c>
      <c r="D5074">
        <v>0.21099999999999999</v>
      </c>
      <c r="E5074">
        <v>159.85400000000001</v>
      </c>
      <c r="F5074">
        <v>0.252</v>
      </c>
    </row>
    <row r="5075" spans="1:6" x14ac:dyDescent="0.2">
      <c r="A5075">
        <v>159.858</v>
      </c>
      <c r="B5075">
        <v>0.21</v>
      </c>
      <c r="C5075">
        <v>159.863</v>
      </c>
      <c r="D5075">
        <v>0.22900000000000001</v>
      </c>
      <c r="E5075">
        <v>159.86799999999999</v>
      </c>
      <c r="F5075">
        <v>0.26600000000000001</v>
      </c>
    </row>
    <row r="5076" spans="1:6" x14ac:dyDescent="0.2">
      <c r="A5076">
        <v>159.87200000000001</v>
      </c>
      <c r="B5076">
        <v>0.13600000000000001</v>
      </c>
      <c r="C5076">
        <v>159.87700000000001</v>
      </c>
      <c r="D5076">
        <v>0.157</v>
      </c>
      <c r="E5076">
        <v>159.88200000000001</v>
      </c>
      <c r="F5076">
        <v>0.161</v>
      </c>
    </row>
    <row r="5077" spans="1:6" x14ac:dyDescent="0.2">
      <c r="A5077">
        <v>159.886</v>
      </c>
      <c r="B5077">
        <v>0.18</v>
      </c>
      <c r="C5077">
        <v>159.89099999999999</v>
      </c>
      <c r="D5077">
        <v>0.182</v>
      </c>
      <c r="E5077">
        <v>159.89599999999999</v>
      </c>
      <c r="F5077">
        <v>0.108</v>
      </c>
    </row>
    <row r="5078" spans="1:6" x14ac:dyDescent="0.2">
      <c r="A5078">
        <v>159.9</v>
      </c>
      <c r="B5078">
        <v>8.5999999999999993E-2</v>
      </c>
      <c r="C5078">
        <v>159.905</v>
      </c>
      <c r="D5078">
        <v>0.30499999999999999</v>
      </c>
      <c r="E5078">
        <v>159.90899999999999</v>
      </c>
      <c r="F5078">
        <v>0.21099999999999999</v>
      </c>
    </row>
    <row r="5079" spans="1:6" x14ac:dyDescent="0.2">
      <c r="A5079">
        <v>159.91399999999999</v>
      </c>
      <c r="B5079">
        <v>0.191</v>
      </c>
      <c r="C5079">
        <v>159.91900000000001</v>
      </c>
      <c r="D5079">
        <v>0.23899999999999999</v>
      </c>
      <c r="E5079">
        <v>159.923</v>
      </c>
      <c r="F5079">
        <v>0.26200000000000001</v>
      </c>
    </row>
    <row r="5080" spans="1:6" x14ac:dyDescent="0.2">
      <c r="A5080">
        <v>159.928</v>
      </c>
      <c r="B5080">
        <v>0.224</v>
      </c>
      <c r="C5080">
        <v>159.93299999999999</v>
      </c>
      <c r="D5080">
        <v>0.35099999999999998</v>
      </c>
      <c r="E5080">
        <v>159.93700000000001</v>
      </c>
      <c r="F5080">
        <v>0.27500000000000002</v>
      </c>
    </row>
    <row r="5081" spans="1:6" x14ac:dyDescent="0.2">
      <c r="A5081">
        <v>159.94200000000001</v>
      </c>
      <c r="B5081">
        <v>0.22600000000000001</v>
      </c>
      <c r="C5081">
        <v>159.947</v>
      </c>
      <c r="D5081">
        <v>0.22700000000000001</v>
      </c>
      <c r="E5081">
        <v>159.95099999999999</v>
      </c>
      <c r="F5081">
        <v>0.26600000000000001</v>
      </c>
    </row>
    <row r="5082" spans="1:6" x14ac:dyDescent="0.2">
      <c r="A5082">
        <v>159.95599999999999</v>
      </c>
      <c r="B5082">
        <v>0.24199999999999999</v>
      </c>
      <c r="C5082">
        <v>159.96100000000001</v>
      </c>
      <c r="D5082">
        <v>0.23400000000000001</v>
      </c>
      <c r="E5082">
        <v>159.965</v>
      </c>
      <c r="F5082">
        <v>0.253</v>
      </c>
    </row>
    <row r="5083" spans="1:6" x14ac:dyDescent="0.2">
      <c r="A5083">
        <v>159.97</v>
      </c>
      <c r="B5083">
        <v>0.29399999999999998</v>
      </c>
      <c r="C5083">
        <v>159.97499999999999</v>
      </c>
      <c r="D5083">
        <v>0.28599999999999998</v>
      </c>
      <c r="E5083">
        <v>159.97900000000001</v>
      </c>
      <c r="F5083">
        <v>0.24299999999999999</v>
      </c>
    </row>
    <row r="5084" spans="1:6" x14ac:dyDescent="0.2">
      <c r="A5084">
        <v>159.98400000000001</v>
      </c>
      <c r="B5084">
        <v>0.23200000000000001</v>
      </c>
      <c r="C5084">
        <v>159.989</v>
      </c>
      <c r="D5084">
        <v>0.20799999999999999</v>
      </c>
      <c r="E5084">
        <v>159.99299999999999</v>
      </c>
      <c r="F5084">
        <v>0.22800000000000001</v>
      </c>
    </row>
    <row r="5085" spans="1:6" x14ac:dyDescent="0.2">
      <c r="A5085">
        <v>159.99799999999999</v>
      </c>
      <c r="B5085">
        <v>0.26300000000000001</v>
      </c>
      <c r="C5085">
        <v>160.00299999999999</v>
      </c>
      <c r="D5085">
        <v>0.245</v>
      </c>
      <c r="E5085">
        <v>160.00700000000001</v>
      </c>
      <c r="F5085">
        <v>0.27900000000000003</v>
      </c>
    </row>
    <row r="5086" spans="1:6" x14ac:dyDescent="0.2">
      <c r="A5086">
        <v>160.012</v>
      </c>
      <c r="B5086">
        <v>0.20399999999999999</v>
      </c>
      <c r="C5086">
        <v>160.017</v>
      </c>
      <c r="D5086">
        <v>0.182</v>
      </c>
      <c r="E5086">
        <v>160.02099999999999</v>
      </c>
      <c r="F5086">
        <v>0.18</v>
      </c>
    </row>
    <row r="5087" spans="1:6" x14ac:dyDescent="0.2">
      <c r="A5087">
        <v>160.02600000000001</v>
      </c>
      <c r="B5087">
        <v>0.18099999999999999</v>
      </c>
      <c r="C5087">
        <v>160.03</v>
      </c>
      <c r="D5087">
        <v>0.33400000000000002</v>
      </c>
      <c r="E5087">
        <v>160.035</v>
      </c>
      <c r="F5087">
        <v>0.34</v>
      </c>
    </row>
    <row r="5088" spans="1:6" x14ac:dyDescent="0.2">
      <c r="A5088">
        <v>160.04</v>
      </c>
      <c r="B5088">
        <v>0.34499999999999997</v>
      </c>
      <c r="C5088">
        <v>160.04400000000001</v>
      </c>
      <c r="D5088">
        <v>0.20599999999999999</v>
      </c>
      <c r="E5088">
        <v>160.04900000000001</v>
      </c>
      <c r="F5088">
        <v>7.3999999999999996E-2</v>
      </c>
    </row>
    <row r="5089" spans="1:6" x14ac:dyDescent="0.2">
      <c r="A5089">
        <v>160.054</v>
      </c>
      <c r="B5089">
        <v>0.17499999999999999</v>
      </c>
      <c r="C5089">
        <v>160.05799999999999</v>
      </c>
      <c r="D5089">
        <v>0.2</v>
      </c>
      <c r="E5089">
        <v>160.06299999999999</v>
      </c>
      <c r="F5089">
        <v>0.30399999999999999</v>
      </c>
    </row>
    <row r="5090" spans="1:6" x14ac:dyDescent="0.2">
      <c r="A5090">
        <v>160.06800000000001</v>
      </c>
      <c r="B5090">
        <v>0.36</v>
      </c>
      <c r="C5090">
        <v>160.072</v>
      </c>
      <c r="D5090">
        <v>0.255</v>
      </c>
      <c r="E5090">
        <v>160.077</v>
      </c>
      <c r="F5090">
        <v>0.25</v>
      </c>
    </row>
    <row r="5091" spans="1:6" x14ac:dyDescent="0.2">
      <c r="A5091">
        <v>160.08199999999999</v>
      </c>
      <c r="B5091">
        <v>0.23100000000000001</v>
      </c>
      <c r="C5091">
        <v>160.08600000000001</v>
      </c>
      <c r="D5091">
        <v>0.16400000000000001</v>
      </c>
      <c r="E5091">
        <v>160.09100000000001</v>
      </c>
      <c r="F5091">
        <v>0.153</v>
      </c>
    </row>
    <row r="5092" spans="1:6" x14ac:dyDescent="0.2">
      <c r="A5092">
        <v>160.096</v>
      </c>
      <c r="B5092">
        <v>0.153</v>
      </c>
      <c r="C5092">
        <v>160.1</v>
      </c>
      <c r="D5092">
        <v>0.125</v>
      </c>
      <c r="E5092">
        <v>160.10499999999999</v>
      </c>
      <c r="F5092">
        <v>0.16300000000000001</v>
      </c>
    </row>
    <row r="5093" spans="1:6" x14ac:dyDescent="0.2">
      <c r="A5093">
        <v>160.11000000000001</v>
      </c>
      <c r="B5093">
        <v>0.188</v>
      </c>
      <c r="C5093">
        <v>160.114</v>
      </c>
      <c r="D5093">
        <v>0.218</v>
      </c>
      <c r="E5093">
        <v>160.119</v>
      </c>
      <c r="F5093">
        <v>0.159</v>
      </c>
    </row>
    <row r="5094" spans="1:6" x14ac:dyDescent="0.2">
      <c r="A5094">
        <v>160.124</v>
      </c>
      <c r="B5094">
        <v>0.219</v>
      </c>
      <c r="C5094">
        <v>160.12799999999999</v>
      </c>
      <c r="D5094">
        <v>0.106</v>
      </c>
      <c r="E5094">
        <v>160.13300000000001</v>
      </c>
      <c r="F5094">
        <v>0.185</v>
      </c>
    </row>
    <row r="5095" spans="1:6" x14ac:dyDescent="0.2">
      <c r="A5095">
        <v>160.13800000000001</v>
      </c>
      <c r="B5095">
        <v>0.14000000000000001</v>
      </c>
      <c r="C5095">
        <v>160.142</v>
      </c>
      <c r="D5095">
        <v>0.11700000000000001</v>
      </c>
      <c r="E5095">
        <v>160.14699999999999</v>
      </c>
      <c r="F5095">
        <v>0.104</v>
      </c>
    </row>
    <row r="5096" spans="1:6" x14ac:dyDescent="0.2">
      <c r="A5096">
        <v>160.15100000000001</v>
      </c>
      <c r="B5096">
        <v>0.16700000000000001</v>
      </c>
      <c r="C5096">
        <v>160.15600000000001</v>
      </c>
      <c r="D5096">
        <v>0.13300000000000001</v>
      </c>
      <c r="E5096">
        <v>160.161</v>
      </c>
      <c r="F5096">
        <v>0.19</v>
      </c>
    </row>
    <row r="5097" spans="1:6" x14ac:dyDescent="0.2">
      <c r="A5097">
        <v>160.16499999999999</v>
      </c>
      <c r="B5097">
        <v>0.14699999999999999</v>
      </c>
      <c r="C5097">
        <v>160.16999999999999</v>
      </c>
      <c r="D5097">
        <v>0.124</v>
      </c>
      <c r="E5097">
        <v>160.17500000000001</v>
      </c>
      <c r="F5097">
        <v>0.16600000000000001</v>
      </c>
    </row>
    <row r="5098" spans="1:6" x14ac:dyDescent="0.2">
      <c r="A5098">
        <v>160.179</v>
      </c>
      <c r="B5098">
        <v>4.5999999999999999E-2</v>
      </c>
      <c r="C5098">
        <v>160.184</v>
      </c>
      <c r="D5098">
        <v>4.4999999999999998E-2</v>
      </c>
      <c r="E5098">
        <v>160.18899999999999</v>
      </c>
      <c r="F5098">
        <v>0.05</v>
      </c>
    </row>
    <row r="5099" spans="1:6" x14ac:dyDescent="0.2">
      <c r="A5099">
        <v>160.19300000000001</v>
      </c>
      <c r="B5099">
        <v>0.112</v>
      </c>
      <c r="C5099">
        <v>160.19800000000001</v>
      </c>
      <c r="D5099">
        <v>0.11700000000000001</v>
      </c>
      <c r="E5099">
        <v>160.203</v>
      </c>
      <c r="F5099">
        <v>9.1999999999999998E-2</v>
      </c>
    </row>
    <row r="5100" spans="1:6" x14ac:dyDescent="0.2">
      <c r="A5100">
        <v>160.20699999999999</v>
      </c>
      <c r="B5100">
        <v>6.6000000000000003E-2</v>
      </c>
      <c r="C5100">
        <v>160.21199999999999</v>
      </c>
      <c r="D5100">
        <v>8.3000000000000004E-2</v>
      </c>
      <c r="E5100">
        <v>160.21700000000001</v>
      </c>
      <c r="F5100">
        <v>0.16900000000000001</v>
      </c>
    </row>
    <row r="5101" spans="1:6" x14ac:dyDescent="0.2">
      <c r="A5101">
        <v>160.221</v>
      </c>
      <c r="B5101">
        <v>0.06</v>
      </c>
      <c r="C5101">
        <v>160.226</v>
      </c>
      <c r="D5101">
        <v>7.2999999999999995E-2</v>
      </c>
      <c r="E5101">
        <v>160.23099999999999</v>
      </c>
      <c r="F5101">
        <v>9.1999999999999998E-2</v>
      </c>
    </row>
    <row r="5102" spans="1:6" x14ac:dyDescent="0.2">
      <c r="A5102">
        <v>160.23500000000001</v>
      </c>
      <c r="B5102">
        <v>0.10199999999999999</v>
      </c>
      <c r="C5102">
        <v>160.24</v>
      </c>
      <c r="D5102">
        <v>6.5000000000000002E-2</v>
      </c>
      <c r="E5102">
        <v>160.245</v>
      </c>
      <c r="F5102">
        <v>0.125</v>
      </c>
    </row>
    <row r="5103" spans="1:6" x14ac:dyDescent="0.2">
      <c r="A5103">
        <v>160.249</v>
      </c>
      <c r="B5103">
        <v>0.107</v>
      </c>
      <c r="C5103">
        <v>160.25399999999999</v>
      </c>
      <c r="D5103">
        <v>7.4999999999999997E-2</v>
      </c>
      <c r="E5103">
        <v>160.25899999999999</v>
      </c>
      <c r="F5103">
        <v>0.13</v>
      </c>
    </row>
    <row r="5104" spans="1:6" x14ac:dyDescent="0.2">
      <c r="A5104">
        <v>160.26300000000001</v>
      </c>
      <c r="B5104">
        <v>6.7000000000000004E-2</v>
      </c>
      <c r="C5104">
        <v>160.268</v>
      </c>
      <c r="D5104">
        <v>9.7000000000000003E-2</v>
      </c>
      <c r="E5104">
        <v>160.27199999999999</v>
      </c>
      <c r="F5104">
        <v>4.4999999999999998E-2</v>
      </c>
    </row>
    <row r="5105" spans="1:6" x14ac:dyDescent="0.2">
      <c r="A5105">
        <v>160.27699999999999</v>
      </c>
      <c r="B5105">
        <v>0.156</v>
      </c>
      <c r="C5105">
        <v>160.28200000000001</v>
      </c>
      <c r="D5105">
        <v>0.16200000000000001</v>
      </c>
      <c r="E5105">
        <v>160.286</v>
      </c>
      <c r="F5105">
        <v>7.8E-2</v>
      </c>
    </row>
    <row r="5106" spans="1:6" x14ac:dyDescent="0.2">
      <c r="A5106">
        <v>160.291</v>
      </c>
      <c r="B5106">
        <v>0.19400000000000001</v>
      </c>
      <c r="C5106">
        <v>160.29599999999999</v>
      </c>
      <c r="D5106">
        <v>0.17599999999999999</v>
      </c>
      <c r="E5106">
        <v>160.30000000000001</v>
      </c>
      <c r="F5106">
        <v>0.187</v>
      </c>
    </row>
    <row r="5107" spans="1:6" x14ac:dyDescent="0.2">
      <c r="A5107">
        <v>160.30500000000001</v>
      </c>
      <c r="B5107">
        <v>0.21199999999999999</v>
      </c>
      <c r="C5107">
        <v>160.31</v>
      </c>
      <c r="D5107">
        <v>0.19900000000000001</v>
      </c>
      <c r="E5107">
        <v>160.31399999999999</v>
      </c>
      <c r="F5107">
        <v>0.23799999999999999</v>
      </c>
    </row>
    <row r="5108" spans="1:6" x14ac:dyDescent="0.2">
      <c r="A5108">
        <v>160.31899999999999</v>
      </c>
      <c r="B5108">
        <v>0.255</v>
      </c>
      <c r="C5108">
        <v>160.32400000000001</v>
      </c>
      <c r="D5108">
        <v>0.221</v>
      </c>
      <c r="E5108">
        <v>160.328</v>
      </c>
      <c r="F5108">
        <v>0.16600000000000001</v>
      </c>
    </row>
    <row r="5109" spans="1:6" x14ac:dyDescent="0.2">
      <c r="A5109">
        <v>160.333</v>
      </c>
      <c r="B5109">
        <v>0.19900000000000001</v>
      </c>
      <c r="C5109">
        <v>160.33799999999999</v>
      </c>
      <c r="D5109">
        <v>0.11899999999999999</v>
      </c>
      <c r="E5109">
        <v>160.34200000000001</v>
      </c>
      <c r="F5109">
        <v>8.2000000000000003E-2</v>
      </c>
    </row>
    <row r="5110" spans="1:6" x14ac:dyDescent="0.2">
      <c r="A5110">
        <v>160.34700000000001</v>
      </c>
      <c r="B5110">
        <v>0.13500000000000001</v>
      </c>
      <c r="C5110">
        <v>160.352</v>
      </c>
      <c r="D5110">
        <v>0.21299999999999999</v>
      </c>
      <c r="E5110">
        <v>160.35599999999999</v>
      </c>
      <c r="F5110">
        <v>0.245</v>
      </c>
    </row>
    <row r="5111" spans="1:6" x14ac:dyDescent="0.2">
      <c r="A5111">
        <v>160.36099999999999</v>
      </c>
      <c r="B5111">
        <v>0.21</v>
      </c>
      <c r="C5111">
        <v>160.36600000000001</v>
      </c>
      <c r="D5111">
        <v>0.17699999999999999</v>
      </c>
      <c r="E5111">
        <v>160.37</v>
      </c>
      <c r="F5111">
        <v>0.17499999999999999</v>
      </c>
    </row>
    <row r="5112" spans="1:6" x14ac:dyDescent="0.2">
      <c r="A5112">
        <v>160.375</v>
      </c>
      <c r="B5112">
        <v>0.184</v>
      </c>
      <c r="C5112">
        <v>160.38</v>
      </c>
      <c r="D5112">
        <v>0.14599999999999999</v>
      </c>
      <c r="E5112">
        <v>160.38399999999999</v>
      </c>
      <c r="F5112">
        <v>0.13400000000000001</v>
      </c>
    </row>
    <row r="5113" spans="1:6" x14ac:dyDescent="0.2">
      <c r="A5113">
        <v>160.38900000000001</v>
      </c>
      <c r="B5113">
        <v>0.188</v>
      </c>
      <c r="C5113">
        <v>160.393</v>
      </c>
      <c r="D5113">
        <v>0.25600000000000001</v>
      </c>
      <c r="E5113">
        <v>160.398</v>
      </c>
      <c r="F5113">
        <v>0.23899999999999999</v>
      </c>
    </row>
    <row r="5114" spans="1:6" x14ac:dyDescent="0.2">
      <c r="A5114">
        <v>160.40299999999999</v>
      </c>
      <c r="B5114">
        <v>0.183</v>
      </c>
      <c r="C5114">
        <v>160.40700000000001</v>
      </c>
      <c r="D5114">
        <v>0.114</v>
      </c>
      <c r="E5114">
        <v>160.41200000000001</v>
      </c>
      <c r="F5114">
        <v>0.25</v>
      </c>
    </row>
    <row r="5115" spans="1:6" x14ac:dyDescent="0.2">
      <c r="A5115">
        <v>160.417</v>
      </c>
      <c r="B5115">
        <v>0.29199999999999998</v>
      </c>
      <c r="C5115">
        <v>160.42099999999999</v>
      </c>
      <c r="D5115">
        <v>0.27</v>
      </c>
      <c r="E5115">
        <v>160.42599999999999</v>
      </c>
      <c r="F5115">
        <v>0.22</v>
      </c>
    </row>
    <row r="5116" spans="1:6" x14ac:dyDescent="0.2">
      <c r="A5116">
        <v>160.43100000000001</v>
      </c>
      <c r="B5116">
        <v>0.192</v>
      </c>
      <c r="C5116">
        <v>160.435</v>
      </c>
      <c r="D5116">
        <v>0.11700000000000001</v>
      </c>
      <c r="E5116">
        <v>160.44</v>
      </c>
      <c r="F5116">
        <v>0.13200000000000001</v>
      </c>
    </row>
    <row r="5117" spans="1:6" x14ac:dyDescent="0.2">
      <c r="A5117">
        <v>160.44499999999999</v>
      </c>
      <c r="B5117">
        <v>0.10199999999999999</v>
      </c>
      <c r="C5117">
        <v>160.44900000000001</v>
      </c>
      <c r="D5117">
        <v>0.10299999999999999</v>
      </c>
      <c r="E5117">
        <v>160.45400000000001</v>
      </c>
      <c r="F5117">
        <v>0.109</v>
      </c>
    </row>
    <row r="5118" spans="1:6" x14ac:dyDescent="0.2">
      <c r="A5118">
        <v>160.459</v>
      </c>
      <c r="B5118">
        <v>0.151</v>
      </c>
      <c r="C5118">
        <v>160.46299999999999</v>
      </c>
      <c r="D5118">
        <v>0.128</v>
      </c>
      <c r="E5118">
        <v>160.46799999999999</v>
      </c>
      <c r="F5118">
        <v>0.13800000000000001</v>
      </c>
    </row>
    <row r="5119" spans="1:6" x14ac:dyDescent="0.2">
      <c r="A5119">
        <v>160.47300000000001</v>
      </c>
      <c r="B5119">
        <v>0.217</v>
      </c>
      <c r="C5119">
        <v>160.477</v>
      </c>
      <c r="D5119">
        <v>0.245</v>
      </c>
      <c r="E5119">
        <v>160.482</v>
      </c>
      <c r="F5119">
        <v>2.8000000000000001E-2</v>
      </c>
    </row>
    <row r="5120" spans="1:6" x14ac:dyDescent="0.2">
      <c r="A5120">
        <v>160.48699999999999</v>
      </c>
      <c r="B5120">
        <v>1.4999999999999999E-2</v>
      </c>
      <c r="C5120">
        <v>160.49100000000001</v>
      </c>
      <c r="D5120">
        <v>1.7999999999999999E-2</v>
      </c>
      <c r="E5120">
        <v>160.49600000000001</v>
      </c>
      <c r="F5120">
        <v>0.06</v>
      </c>
    </row>
    <row r="5121" spans="1:6" x14ac:dyDescent="0.2">
      <c r="A5121">
        <v>160.5</v>
      </c>
      <c r="B5121">
        <v>6.9000000000000006E-2</v>
      </c>
      <c r="C5121">
        <v>160.505</v>
      </c>
      <c r="D5121">
        <v>0.47599999999999998</v>
      </c>
      <c r="E5121">
        <v>160.51</v>
      </c>
      <c r="F5121">
        <v>0.54100000000000004</v>
      </c>
    </row>
    <row r="5122" spans="1:6" x14ac:dyDescent="0.2">
      <c r="A5122">
        <v>160.51400000000001</v>
      </c>
      <c r="B5122">
        <v>0.54800000000000004</v>
      </c>
      <c r="C5122">
        <v>160.51900000000001</v>
      </c>
      <c r="D5122">
        <v>0.498</v>
      </c>
      <c r="E5122">
        <v>160.524</v>
      </c>
      <c r="F5122">
        <v>0.47899999999999998</v>
      </c>
    </row>
    <row r="5123" spans="1:6" x14ac:dyDescent="0.2">
      <c r="A5123">
        <v>160.52799999999999</v>
      </c>
      <c r="B5123">
        <v>0.44700000000000001</v>
      </c>
      <c r="C5123">
        <v>160.53299999999999</v>
      </c>
      <c r="D5123">
        <v>0.441</v>
      </c>
      <c r="E5123">
        <v>160.53700000000001</v>
      </c>
      <c r="F5123">
        <v>0.33600000000000002</v>
      </c>
    </row>
    <row r="5124" spans="1:6" x14ac:dyDescent="0.2">
      <c r="A5124">
        <v>160.542</v>
      </c>
      <c r="B5124">
        <v>0.29899999999999999</v>
      </c>
      <c r="C5124">
        <v>160.547</v>
      </c>
      <c r="D5124">
        <v>0.219</v>
      </c>
      <c r="E5124">
        <v>160.55099999999999</v>
      </c>
      <c r="F5124">
        <v>0.19400000000000001</v>
      </c>
    </row>
    <row r="5125" spans="1:6" x14ac:dyDescent="0.2">
      <c r="A5125">
        <v>160.55600000000001</v>
      </c>
      <c r="B5125">
        <v>0.188</v>
      </c>
      <c r="C5125">
        <v>160.56100000000001</v>
      </c>
      <c r="D5125">
        <v>0.31900000000000001</v>
      </c>
      <c r="E5125">
        <v>160.565</v>
      </c>
      <c r="F5125">
        <v>0.313</v>
      </c>
    </row>
    <row r="5126" spans="1:6" x14ac:dyDescent="0.2">
      <c r="A5126">
        <v>160.57</v>
      </c>
      <c r="B5126">
        <v>0.30399999999999999</v>
      </c>
      <c r="C5126">
        <v>160.57400000000001</v>
      </c>
      <c r="D5126">
        <v>0.39700000000000002</v>
      </c>
      <c r="E5126">
        <v>160.57900000000001</v>
      </c>
      <c r="F5126">
        <v>0.42299999999999999</v>
      </c>
    </row>
    <row r="5127" spans="1:6" x14ac:dyDescent="0.2">
      <c r="A5127">
        <v>160.584</v>
      </c>
      <c r="B5127">
        <v>0.39</v>
      </c>
      <c r="C5127">
        <v>160.58799999999999</v>
      </c>
      <c r="D5127">
        <v>0.40899999999999997</v>
      </c>
      <c r="E5127">
        <v>160.59299999999999</v>
      </c>
      <c r="F5127">
        <v>0.39600000000000002</v>
      </c>
    </row>
    <row r="5128" spans="1:6" x14ac:dyDescent="0.2">
      <c r="A5128">
        <v>160.59800000000001</v>
      </c>
      <c r="B5128">
        <v>0.42199999999999999</v>
      </c>
      <c r="C5128">
        <v>160.602</v>
      </c>
      <c r="D5128">
        <v>0.372</v>
      </c>
      <c r="E5128">
        <v>160.607</v>
      </c>
      <c r="F5128">
        <v>0.31900000000000001</v>
      </c>
    </row>
    <row r="5129" spans="1:6" x14ac:dyDescent="0.2">
      <c r="A5129">
        <v>160.61099999999999</v>
      </c>
      <c r="B5129">
        <v>0.249</v>
      </c>
      <c r="C5129">
        <v>160.61600000000001</v>
      </c>
      <c r="D5129">
        <v>0.20300000000000001</v>
      </c>
      <c r="E5129">
        <v>160.62100000000001</v>
      </c>
      <c r="F5129">
        <v>0.36099999999999999</v>
      </c>
    </row>
    <row r="5130" spans="1:6" x14ac:dyDescent="0.2">
      <c r="A5130">
        <v>160.625</v>
      </c>
      <c r="B5130">
        <v>0.317</v>
      </c>
      <c r="C5130">
        <v>160.63</v>
      </c>
      <c r="D5130">
        <v>0.35299999999999998</v>
      </c>
      <c r="E5130">
        <v>160.63499999999999</v>
      </c>
      <c r="F5130">
        <v>0.309</v>
      </c>
    </row>
    <row r="5131" spans="1:6" x14ac:dyDescent="0.2">
      <c r="A5131">
        <v>160.63900000000001</v>
      </c>
      <c r="B5131">
        <v>0.30099999999999999</v>
      </c>
      <c r="C5131">
        <v>160.64400000000001</v>
      </c>
      <c r="D5131">
        <v>0.14799999999999999</v>
      </c>
      <c r="E5131">
        <v>160.648</v>
      </c>
      <c r="F5131">
        <v>0.189</v>
      </c>
    </row>
    <row r="5132" spans="1:6" x14ac:dyDescent="0.2">
      <c r="A5132">
        <v>160.65299999999999</v>
      </c>
      <c r="B5132">
        <v>8.5999999999999993E-2</v>
      </c>
      <c r="C5132">
        <v>160.65799999999999</v>
      </c>
      <c r="D5132">
        <v>0.104</v>
      </c>
      <c r="E5132">
        <v>160.66200000000001</v>
      </c>
      <c r="F5132">
        <v>7.0000000000000007E-2</v>
      </c>
    </row>
    <row r="5133" spans="1:6" x14ac:dyDescent="0.2">
      <c r="A5133">
        <v>160.667</v>
      </c>
      <c r="B5133">
        <v>0.127</v>
      </c>
      <c r="C5133">
        <v>160.67099999999999</v>
      </c>
      <c r="D5133">
        <v>0.13200000000000001</v>
      </c>
      <c r="E5133">
        <v>160.67599999999999</v>
      </c>
      <c r="F5133">
        <v>0.14299999999999999</v>
      </c>
    </row>
    <row r="5134" spans="1:6" x14ac:dyDescent="0.2">
      <c r="A5134">
        <v>160.68100000000001</v>
      </c>
      <c r="B5134">
        <v>9.5000000000000001E-2</v>
      </c>
      <c r="C5134">
        <v>160.685</v>
      </c>
      <c r="D5134">
        <v>9.8000000000000004E-2</v>
      </c>
      <c r="E5134">
        <v>160.69</v>
      </c>
      <c r="F5134">
        <v>0.13100000000000001</v>
      </c>
    </row>
    <row r="5135" spans="1:6" x14ac:dyDescent="0.2">
      <c r="A5135">
        <v>160.69499999999999</v>
      </c>
      <c r="B5135">
        <v>0.16</v>
      </c>
      <c r="C5135">
        <v>160.69900000000001</v>
      </c>
      <c r="D5135">
        <v>0.17399999999999999</v>
      </c>
      <c r="E5135">
        <v>160.70400000000001</v>
      </c>
      <c r="F5135">
        <v>0.20799999999999999</v>
      </c>
    </row>
    <row r="5136" spans="1:6" x14ac:dyDescent="0.2">
      <c r="A5136">
        <v>160.708</v>
      </c>
      <c r="B5136">
        <v>0.314</v>
      </c>
      <c r="C5136">
        <v>160.71299999999999</v>
      </c>
      <c r="D5136">
        <v>0.16800000000000001</v>
      </c>
      <c r="E5136">
        <v>160.71799999999999</v>
      </c>
      <c r="F5136">
        <v>0.17399999999999999</v>
      </c>
    </row>
    <row r="5137" spans="1:6" x14ac:dyDescent="0.2">
      <c r="A5137">
        <v>160.72200000000001</v>
      </c>
      <c r="B5137">
        <v>0.25900000000000001</v>
      </c>
      <c r="C5137">
        <v>160.727</v>
      </c>
      <c r="D5137">
        <v>0.33800000000000002</v>
      </c>
      <c r="E5137">
        <v>160.732</v>
      </c>
      <c r="F5137">
        <v>0.32900000000000001</v>
      </c>
    </row>
    <row r="5138" spans="1:6" x14ac:dyDescent="0.2">
      <c r="A5138">
        <v>160.73599999999999</v>
      </c>
      <c r="B5138">
        <v>0.23300000000000001</v>
      </c>
      <c r="C5138">
        <v>160.74100000000001</v>
      </c>
      <c r="D5138">
        <v>0.39700000000000002</v>
      </c>
      <c r="E5138">
        <v>160.745</v>
      </c>
      <c r="F5138">
        <v>0.39</v>
      </c>
    </row>
    <row r="5139" spans="1:6" x14ac:dyDescent="0.2">
      <c r="A5139">
        <v>160.75</v>
      </c>
      <c r="B5139">
        <v>0.29399999999999998</v>
      </c>
      <c r="C5139">
        <v>160.755</v>
      </c>
      <c r="D5139">
        <v>0.159</v>
      </c>
      <c r="E5139">
        <v>160.75899999999999</v>
      </c>
      <c r="F5139">
        <v>0.39300000000000002</v>
      </c>
    </row>
    <row r="5140" spans="1:6" x14ac:dyDescent="0.2">
      <c r="A5140">
        <v>160.76400000000001</v>
      </c>
      <c r="B5140">
        <v>0.35</v>
      </c>
      <c r="C5140">
        <v>160.76900000000001</v>
      </c>
      <c r="D5140">
        <v>0.378</v>
      </c>
      <c r="E5140">
        <v>160.773</v>
      </c>
      <c r="F5140">
        <v>0.34899999999999998</v>
      </c>
    </row>
    <row r="5141" spans="1:6" x14ac:dyDescent="0.2">
      <c r="A5141">
        <v>160.77799999999999</v>
      </c>
      <c r="B5141">
        <v>0.16600000000000001</v>
      </c>
      <c r="C5141">
        <v>160.78200000000001</v>
      </c>
      <c r="D5141">
        <v>0.33</v>
      </c>
      <c r="E5141">
        <v>160.78700000000001</v>
      </c>
      <c r="F5141">
        <v>0.25600000000000001</v>
      </c>
    </row>
    <row r="5142" spans="1:6" x14ac:dyDescent="0.2">
      <c r="A5142">
        <v>160.792</v>
      </c>
      <c r="B5142">
        <v>0.28599999999999998</v>
      </c>
      <c r="C5142">
        <v>160.79599999999999</v>
      </c>
      <c r="D5142">
        <v>0.34</v>
      </c>
      <c r="E5142">
        <v>160.80099999999999</v>
      </c>
      <c r="F5142">
        <v>0.21299999999999999</v>
      </c>
    </row>
    <row r="5143" spans="1:6" x14ac:dyDescent="0.2">
      <c r="A5143">
        <v>160.80600000000001</v>
      </c>
      <c r="B5143">
        <v>0.222</v>
      </c>
      <c r="C5143">
        <v>160.81</v>
      </c>
      <c r="D5143">
        <v>0.11700000000000001</v>
      </c>
      <c r="E5143">
        <v>160.815</v>
      </c>
      <c r="F5143">
        <v>6.8000000000000005E-2</v>
      </c>
    </row>
    <row r="5144" spans="1:6" x14ac:dyDescent="0.2">
      <c r="A5144">
        <v>160.81899999999999</v>
      </c>
      <c r="B5144">
        <v>0.29099999999999998</v>
      </c>
      <c r="C5144">
        <v>160.82400000000001</v>
      </c>
      <c r="D5144">
        <v>0.24299999999999999</v>
      </c>
      <c r="E5144">
        <v>160.82900000000001</v>
      </c>
      <c r="F5144">
        <v>0.223</v>
      </c>
    </row>
    <row r="5145" spans="1:6" x14ac:dyDescent="0.2">
      <c r="A5145">
        <v>160.833</v>
      </c>
      <c r="B5145">
        <v>0.19500000000000001</v>
      </c>
      <c r="C5145">
        <v>160.83799999999999</v>
      </c>
      <c r="D5145">
        <v>0.22800000000000001</v>
      </c>
      <c r="E5145">
        <v>160.84299999999999</v>
      </c>
      <c r="F5145">
        <v>0.13400000000000001</v>
      </c>
    </row>
    <row r="5146" spans="1:6" x14ac:dyDescent="0.2">
      <c r="A5146">
        <v>160.84700000000001</v>
      </c>
      <c r="B5146">
        <v>0.09</v>
      </c>
      <c r="C5146">
        <v>160.852</v>
      </c>
      <c r="D5146">
        <v>0.112</v>
      </c>
      <c r="E5146">
        <v>160.85599999999999</v>
      </c>
      <c r="F5146">
        <v>0.17399999999999999</v>
      </c>
    </row>
    <row r="5147" spans="1:6" x14ac:dyDescent="0.2">
      <c r="A5147">
        <v>160.86099999999999</v>
      </c>
      <c r="B5147">
        <v>0.104</v>
      </c>
      <c r="C5147">
        <v>160.86600000000001</v>
      </c>
      <c r="D5147">
        <v>8.4000000000000005E-2</v>
      </c>
      <c r="E5147">
        <v>160.87</v>
      </c>
      <c r="F5147">
        <v>0.114</v>
      </c>
    </row>
    <row r="5148" spans="1:6" x14ac:dyDescent="0.2">
      <c r="A5148">
        <v>160.875</v>
      </c>
      <c r="B5148">
        <v>7.0000000000000007E-2</v>
      </c>
      <c r="C5148">
        <v>160.88</v>
      </c>
      <c r="D5148">
        <v>9.0999999999999998E-2</v>
      </c>
      <c r="E5148">
        <v>160.88399999999999</v>
      </c>
      <c r="F5148">
        <v>9.4E-2</v>
      </c>
    </row>
    <row r="5149" spans="1:6" x14ac:dyDescent="0.2">
      <c r="A5149">
        <v>160.88900000000001</v>
      </c>
      <c r="B5149">
        <v>0.17100000000000001</v>
      </c>
      <c r="C5149">
        <v>160.893</v>
      </c>
      <c r="D5149">
        <v>8.8999999999999996E-2</v>
      </c>
      <c r="E5149">
        <v>160.898</v>
      </c>
      <c r="F5149">
        <v>9.1999999999999998E-2</v>
      </c>
    </row>
    <row r="5150" spans="1:6" x14ac:dyDescent="0.2">
      <c r="A5150">
        <v>160.90299999999999</v>
      </c>
      <c r="B5150">
        <v>0.156</v>
      </c>
      <c r="C5150">
        <v>160.90700000000001</v>
      </c>
      <c r="D5150">
        <v>0.23</v>
      </c>
      <c r="E5150">
        <v>160.91200000000001</v>
      </c>
      <c r="F5150">
        <v>0.14599999999999999</v>
      </c>
    </row>
    <row r="5151" spans="1:6" x14ac:dyDescent="0.2">
      <c r="A5151">
        <v>160.917</v>
      </c>
      <c r="B5151">
        <v>0.15</v>
      </c>
      <c r="C5151">
        <v>160.92099999999999</v>
      </c>
      <c r="D5151">
        <v>0.17199999999999999</v>
      </c>
      <c r="E5151">
        <v>160.92599999999999</v>
      </c>
      <c r="F5151">
        <v>0.08</v>
      </c>
    </row>
    <row r="5152" spans="1:6" x14ac:dyDescent="0.2">
      <c r="A5152">
        <v>160.93</v>
      </c>
      <c r="B5152">
        <v>0.107</v>
      </c>
      <c r="C5152">
        <v>160.935</v>
      </c>
      <c r="D5152">
        <v>0.23599999999999999</v>
      </c>
      <c r="E5152">
        <v>160.94</v>
      </c>
      <c r="F5152">
        <v>0.21299999999999999</v>
      </c>
    </row>
    <row r="5153" spans="1:6" x14ac:dyDescent="0.2">
      <c r="A5153">
        <v>160.94399999999999</v>
      </c>
      <c r="B5153">
        <v>0.16200000000000001</v>
      </c>
      <c r="C5153">
        <v>160.94900000000001</v>
      </c>
      <c r="D5153">
        <v>0.23699999999999999</v>
      </c>
      <c r="E5153">
        <v>160.95400000000001</v>
      </c>
      <c r="F5153">
        <v>0.224</v>
      </c>
    </row>
    <row r="5154" spans="1:6" x14ac:dyDescent="0.2">
      <c r="A5154">
        <v>160.958</v>
      </c>
      <c r="B5154">
        <v>0.159</v>
      </c>
      <c r="C5154">
        <v>160.96299999999999</v>
      </c>
      <c r="D5154">
        <v>0.218</v>
      </c>
      <c r="E5154">
        <v>160.96700000000001</v>
      </c>
      <c r="F5154">
        <v>0.23400000000000001</v>
      </c>
    </row>
    <row r="5155" spans="1:6" x14ac:dyDescent="0.2">
      <c r="A5155">
        <v>160.97200000000001</v>
      </c>
      <c r="B5155">
        <v>0.20200000000000001</v>
      </c>
      <c r="C5155">
        <v>160.977</v>
      </c>
      <c r="D5155">
        <v>0.19400000000000001</v>
      </c>
      <c r="E5155">
        <v>160.98099999999999</v>
      </c>
      <c r="F5155">
        <v>0.374</v>
      </c>
    </row>
    <row r="5156" spans="1:6" x14ac:dyDescent="0.2">
      <c r="A5156">
        <v>160.98599999999999</v>
      </c>
      <c r="B5156">
        <v>0.30199999999999999</v>
      </c>
      <c r="C5156">
        <v>160.99100000000001</v>
      </c>
      <c r="D5156">
        <v>0.17199999999999999</v>
      </c>
      <c r="E5156">
        <v>160.995</v>
      </c>
      <c r="F5156">
        <v>0.26900000000000002</v>
      </c>
    </row>
    <row r="5157" spans="1:6" x14ac:dyDescent="0.2">
      <c r="A5157">
        <v>161</v>
      </c>
      <c r="B5157">
        <v>0.33300000000000002</v>
      </c>
      <c r="C5157">
        <v>161.00399999999999</v>
      </c>
      <c r="D5157">
        <v>0.16300000000000001</v>
      </c>
      <c r="E5157">
        <v>161.00899999999999</v>
      </c>
      <c r="F5157">
        <v>0.22700000000000001</v>
      </c>
    </row>
    <row r="5158" spans="1:6" x14ac:dyDescent="0.2">
      <c r="A5158">
        <v>161.01400000000001</v>
      </c>
      <c r="B5158">
        <v>0.31900000000000001</v>
      </c>
      <c r="C5158">
        <v>161.018</v>
      </c>
      <c r="D5158">
        <v>0.35099999999999998</v>
      </c>
      <c r="E5158">
        <v>161.023</v>
      </c>
      <c r="F5158">
        <v>0.39500000000000002</v>
      </c>
    </row>
    <row r="5159" spans="1:6" x14ac:dyDescent="0.2">
      <c r="A5159">
        <v>161.02699999999999</v>
      </c>
      <c r="B5159">
        <v>0.34399999999999997</v>
      </c>
      <c r="C5159">
        <v>161.03200000000001</v>
      </c>
      <c r="D5159">
        <v>0.36299999999999999</v>
      </c>
      <c r="E5159">
        <v>161.03700000000001</v>
      </c>
      <c r="F5159">
        <v>0.39300000000000002</v>
      </c>
    </row>
    <row r="5160" spans="1:6" x14ac:dyDescent="0.2">
      <c r="A5160">
        <v>161.041</v>
      </c>
      <c r="B5160">
        <v>0.43</v>
      </c>
      <c r="C5160">
        <v>161.04599999999999</v>
      </c>
      <c r="D5160">
        <v>0.36199999999999999</v>
      </c>
      <c r="E5160">
        <v>161.05099999999999</v>
      </c>
      <c r="F5160">
        <v>0.26900000000000002</v>
      </c>
    </row>
    <row r="5161" spans="1:6" x14ac:dyDescent="0.2">
      <c r="A5161">
        <v>161.05500000000001</v>
      </c>
      <c r="B5161">
        <v>0.38500000000000001</v>
      </c>
      <c r="C5161">
        <v>161.06</v>
      </c>
      <c r="D5161">
        <v>0.437</v>
      </c>
      <c r="E5161">
        <v>161.06399999999999</v>
      </c>
      <c r="F5161">
        <v>0.29099999999999998</v>
      </c>
    </row>
    <row r="5162" spans="1:6" x14ac:dyDescent="0.2">
      <c r="A5162">
        <v>161.06899999999999</v>
      </c>
      <c r="B5162">
        <v>0.28899999999999998</v>
      </c>
      <c r="C5162">
        <v>161.07400000000001</v>
      </c>
      <c r="D5162">
        <v>0.44600000000000001</v>
      </c>
      <c r="E5162">
        <v>161.078</v>
      </c>
      <c r="F5162">
        <v>0.23699999999999999</v>
      </c>
    </row>
    <row r="5163" spans="1:6" x14ac:dyDescent="0.2">
      <c r="A5163">
        <v>161.083</v>
      </c>
      <c r="B5163">
        <v>0.26500000000000001</v>
      </c>
      <c r="C5163">
        <v>161.08799999999999</v>
      </c>
      <c r="D5163">
        <v>0.27700000000000002</v>
      </c>
      <c r="E5163">
        <v>161.09200000000001</v>
      </c>
      <c r="F5163">
        <v>0.45700000000000002</v>
      </c>
    </row>
    <row r="5164" spans="1:6" x14ac:dyDescent="0.2">
      <c r="A5164">
        <v>161.09700000000001</v>
      </c>
      <c r="B5164">
        <v>0.55700000000000005</v>
      </c>
      <c r="C5164">
        <v>161.101</v>
      </c>
      <c r="D5164">
        <v>0.13700000000000001</v>
      </c>
      <c r="E5164">
        <v>161.10599999999999</v>
      </c>
      <c r="F5164">
        <v>0.17100000000000001</v>
      </c>
    </row>
    <row r="5165" spans="1:6" x14ac:dyDescent="0.2">
      <c r="A5165">
        <v>161.11099999999999</v>
      </c>
      <c r="B5165">
        <v>0.26900000000000002</v>
      </c>
      <c r="C5165">
        <v>161.11500000000001</v>
      </c>
      <c r="D5165">
        <v>0.218</v>
      </c>
      <c r="E5165">
        <v>161.12</v>
      </c>
      <c r="F5165">
        <v>0.17399999999999999</v>
      </c>
    </row>
    <row r="5166" spans="1:6" x14ac:dyDescent="0.2">
      <c r="A5166">
        <v>161.125</v>
      </c>
      <c r="B5166">
        <v>0.19700000000000001</v>
      </c>
      <c r="C5166">
        <v>161.12899999999999</v>
      </c>
      <c r="D5166">
        <v>0.183</v>
      </c>
      <c r="E5166">
        <v>161.13399999999999</v>
      </c>
      <c r="F5166">
        <v>7.3999999999999996E-2</v>
      </c>
    </row>
    <row r="5167" spans="1:6" x14ac:dyDescent="0.2">
      <c r="A5167">
        <v>161.13800000000001</v>
      </c>
      <c r="B5167">
        <v>0.38500000000000001</v>
      </c>
      <c r="C5167">
        <v>161.143</v>
      </c>
      <c r="D5167">
        <v>0.49099999999999999</v>
      </c>
      <c r="E5167">
        <v>161.148</v>
      </c>
      <c r="F5167">
        <v>0.20599999999999999</v>
      </c>
    </row>
    <row r="5168" spans="1:6" x14ac:dyDescent="0.2">
      <c r="A5168">
        <v>161.15199999999999</v>
      </c>
      <c r="B5168">
        <v>0.10199999999999999</v>
      </c>
      <c r="C5168">
        <v>161.15700000000001</v>
      </c>
      <c r="D5168">
        <v>0.17299999999999999</v>
      </c>
      <c r="E5168">
        <v>161.16200000000001</v>
      </c>
      <c r="F5168">
        <v>0.21</v>
      </c>
    </row>
    <row r="5169" spans="1:6" x14ac:dyDescent="0.2">
      <c r="A5169">
        <v>161.166</v>
      </c>
      <c r="B5169">
        <v>0.16700000000000001</v>
      </c>
      <c r="C5169">
        <v>161.17099999999999</v>
      </c>
      <c r="D5169">
        <v>0.182</v>
      </c>
      <c r="E5169">
        <v>161.17500000000001</v>
      </c>
      <c r="F5169">
        <v>0.129</v>
      </c>
    </row>
    <row r="5170" spans="1:6" x14ac:dyDescent="0.2">
      <c r="A5170">
        <v>161.18</v>
      </c>
      <c r="B5170">
        <v>0.153</v>
      </c>
      <c r="C5170">
        <v>161.185</v>
      </c>
      <c r="D5170">
        <v>0.14899999999999999</v>
      </c>
      <c r="E5170">
        <v>161.18899999999999</v>
      </c>
      <c r="F5170">
        <v>0.182</v>
      </c>
    </row>
    <row r="5171" spans="1:6" x14ac:dyDescent="0.2">
      <c r="A5171">
        <v>161.19399999999999</v>
      </c>
      <c r="B5171">
        <v>0.113</v>
      </c>
      <c r="C5171">
        <v>161.19900000000001</v>
      </c>
      <c r="D5171">
        <v>8.5000000000000006E-2</v>
      </c>
      <c r="E5171">
        <v>161.203</v>
      </c>
      <c r="F5171">
        <v>8.6999999999999994E-2</v>
      </c>
    </row>
    <row r="5172" spans="1:6" x14ac:dyDescent="0.2">
      <c r="A5172">
        <v>161.208</v>
      </c>
      <c r="B5172">
        <v>9.7000000000000003E-2</v>
      </c>
      <c r="C5172">
        <v>161.21199999999999</v>
      </c>
      <c r="D5172">
        <v>0.112</v>
      </c>
      <c r="E5172">
        <v>161.21700000000001</v>
      </c>
      <c r="F5172">
        <v>0.109</v>
      </c>
    </row>
    <row r="5173" spans="1:6" x14ac:dyDescent="0.2">
      <c r="A5173">
        <v>161.22200000000001</v>
      </c>
      <c r="B5173">
        <v>8.2000000000000003E-2</v>
      </c>
      <c r="C5173">
        <v>161.226</v>
      </c>
      <c r="D5173">
        <v>9.2999999999999999E-2</v>
      </c>
      <c r="E5173">
        <v>161.23099999999999</v>
      </c>
      <c r="F5173">
        <v>0.1</v>
      </c>
    </row>
    <row r="5174" spans="1:6" x14ac:dyDescent="0.2">
      <c r="A5174">
        <v>161.23599999999999</v>
      </c>
      <c r="B5174">
        <v>9.1999999999999998E-2</v>
      </c>
      <c r="C5174">
        <v>161.24</v>
      </c>
      <c r="D5174">
        <v>9.6000000000000002E-2</v>
      </c>
      <c r="E5174">
        <v>161.245</v>
      </c>
      <c r="F5174">
        <v>0.104</v>
      </c>
    </row>
    <row r="5175" spans="1:6" x14ac:dyDescent="0.2">
      <c r="A5175">
        <v>161.249</v>
      </c>
      <c r="B5175">
        <v>0.13900000000000001</v>
      </c>
      <c r="C5175">
        <v>161.25399999999999</v>
      </c>
      <c r="D5175">
        <v>0.157</v>
      </c>
      <c r="E5175">
        <v>161.25899999999999</v>
      </c>
      <c r="F5175">
        <v>0.126</v>
      </c>
    </row>
    <row r="5176" spans="1:6" x14ac:dyDescent="0.2">
      <c r="A5176">
        <v>161.26300000000001</v>
      </c>
      <c r="B5176">
        <v>0.218</v>
      </c>
      <c r="C5176">
        <v>161.268</v>
      </c>
      <c r="D5176">
        <v>0.26900000000000002</v>
      </c>
      <c r="E5176">
        <v>161.273</v>
      </c>
      <c r="F5176">
        <v>0.14099999999999999</v>
      </c>
    </row>
    <row r="5177" spans="1:6" x14ac:dyDescent="0.2">
      <c r="A5177">
        <v>161.27699999999999</v>
      </c>
      <c r="B5177">
        <v>0.216</v>
      </c>
      <c r="C5177">
        <v>161.28200000000001</v>
      </c>
      <c r="D5177">
        <v>0.33500000000000002</v>
      </c>
      <c r="E5177">
        <v>161.286</v>
      </c>
      <c r="F5177">
        <v>0.16800000000000001</v>
      </c>
    </row>
    <row r="5178" spans="1:6" x14ac:dyDescent="0.2">
      <c r="A5178">
        <v>161.291</v>
      </c>
      <c r="B5178">
        <v>0.22600000000000001</v>
      </c>
      <c r="C5178">
        <v>161.29599999999999</v>
      </c>
      <c r="D5178">
        <v>0.26</v>
      </c>
      <c r="E5178">
        <v>161.30000000000001</v>
      </c>
      <c r="F5178">
        <v>0.10299999999999999</v>
      </c>
    </row>
    <row r="5179" spans="1:6" x14ac:dyDescent="0.2">
      <c r="A5179">
        <v>161.30500000000001</v>
      </c>
      <c r="B5179">
        <v>0.11</v>
      </c>
      <c r="C5179">
        <v>161.31</v>
      </c>
      <c r="D5179">
        <v>0.14199999999999999</v>
      </c>
      <c r="E5179">
        <v>161.31399999999999</v>
      </c>
      <c r="F5179">
        <v>0.18</v>
      </c>
    </row>
    <row r="5180" spans="1:6" x14ac:dyDescent="0.2">
      <c r="A5180">
        <v>161.31899999999999</v>
      </c>
      <c r="B5180">
        <v>0.14599999999999999</v>
      </c>
      <c r="C5180">
        <v>161.32300000000001</v>
      </c>
      <c r="D5180">
        <v>0.375</v>
      </c>
      <c r="E5180">
        <v>161.328</v>
      </c>
      <c r="F5180">
        <v>0.32200000000000001</v>
      </c>
    </row>
    <row r="5181" spans="1:6" x14ac:dyDescent="0.2">
      <c r="A5181">
        <v>161.333</v>
      </c>
      <c r="B5181">
        <v>0.249</v>
      </c>
      <c r="C5181">
        <v>161.33699999999999</v>
      </c>
      <c r="D5181">
        <v>0.16</v>
      </c>
      <c r="E5181">
        <v>161.34200000000001</v>
      </c>
      <c r="F5181">
        <v>0.16700000000000001</v>
      </c>
    </row>
    <row r="5182" spans="1:6" x14ac:dyDescent="0.2">
      <c r="A5182">
        <v>161.34700000000001</v>
      </c>
      <c r="B5182">
        <v>0.10199999999999999</v>
      </c>
      <c r="C5182">
        <v>161.351</v>
      </c>
      <c r="D5182">
        <v>9.6000000000000002E-2</v>
      </c>
      <c r="E5182">
        <v>161.35599999999999</v>
      </c>
      <c r="F5182">
        <v>0.1</v>
      </c>
    </row>
    <row r="5183" spans="1:6" x14ac:dyDescent="0.2">
      <c r="A5183">
        <v>161.36000000000001</v>
      </c>
      <c r="B5183">
        <v>0.14099999999999999</v>
      </c>
      <c r="C5183">
        <v>161.36500000000001</v>
      </c>
      <c r="D5183">
        <v>8.5999999999999993E-2</v>
      </c>
      <c r="E5183">
        <v>161.37</v>
      </c>
      <c r="F5183">
        <v>0.17299999999999999</v>
      </c>
    </row>
    <row r="5184" spans="1:6" x14ac:dyDescent="0.2">
      <c r="A5184">
        <v>161.374</v>
      </c>
      <c r="B5184">
        <v>0.13300000000000001</v>
      </c>
      <c r="C5184">
        <v>0</v>
      </c>
      <c r="D5184">
        <v>0</v>
      </c>
      <c r="E5184">
        <v>0</v>
      </c>
      <c r="F5184">
        <v>0</v>
      </c>
    </row>
    <row r="5185" spans="1:6" x14ac:dyDescent="0.2">
      <c r="A5185">
        <v>0</v>
      </c>
      <c r="B5185">
        <v>0</v>
      </c>
      <c r="C5185">
        <v>0</v>
      </c>
      <c r="D5185">
        <v>0</v>
      </c>
      <c r="E5185">
        <v>0</v>
      </c>
      <c r="F5185">
        <v>0</v>
      </c>
    </row>
    <row r="5187" spans="1:6" x14ac:dyDescent="0.2">
      <c r="A5187" t="s">
        <v>109</v>
      </c>
    </row>
    <row r="5188" spans="1:6" x14ac:dyDescent="0.2">
      <c r="A5188" t="s">
        <v>110</v>
      </c>
    </row>
    <row r="5189" spans="1:6" x14ac:dyDescent="0.2">
      <c r="A5189" t="s">
        <v>111</v>
      </c>
    </row>
    <row r="5190" spans="1:6" x14ac:dyDescent="0.2">
      <c r="A5190">
        <v>161.376</v>
      </c>
      <c r="B5190">
        <v>6.3E-2</v>
      </c>
      <c r="C5190">
        <v>161.381</v>
      </c>
      <c r="D5190">
        <v>4.8000000000000001E-2</v>
      </c>
      <c r="E5190">
        <v>161.386</v>
      </c>
      <c r="F5190">
        <v>5.8999999999999997E-2</v>
      </c>
    </row>
    <row r="5191" spans="1:6" x14ac:dyDescent="0.2">
      <c r="A5191">
        <v>161.38999999999999</v>
      </c>
      <c r="B5191">
        <v>0.23599999999999999</v>
      </c>
      <c r="C5191">
        <v>161.39500000000001</v>
      </c>
      <c r="D5191">
        <v>0.29199999999999998</v>
      </c>
      <c r="E5191">
        <v>161.4</v>
      </c>
      <c r="F5191">
        <v>0.34799999999999998</v>
      </c>
    </row>
    <row r="5192" spans="1:6" x14ac:dyDescent="0.2">
      <c r="A5192">
        <v>161.404</v>
      </c>
      <c r="B5192">
        <v>0.31900000000000001</v>
      </c>
      <c r="C5192">
        <v>161.40899999999999</v>
      </c>
      <c r="D5192">
        <v>0.32900000000000001</v>
      </c>
      <c r="E5192">
        <v>161.41399999999999</v>
      </c>
      <c r="F5192">
        <v>0.19600000000000001</v>
      </c>
    </row>
    <row r="5193" spans="1:6" x14ac:dyDescent="0.2">
      <c r="A5193">
        <v>161.41900000000001</v>
      </c>
      <c r="B5193">
        <v>9.8000000000000004E-2</v>
      </c>
      <c r="C5193">
        <v>161.423</v>
      </c>
      <c r="D5193">
        <v>0.23699999999999999</v>
      </c>
      <c r="E5193">
        <v>161.428</v>
      </c>
      <c r="F5193">
        <v>0.30399999999999999</v>
      </c>
    </row>
    <row r="5194" spans="1:6" x14ac:dyDescent="0.2">
      <c r="A5194">
        <v>161.43299999999999</v>
      </c>
      <c r="B5194">
        <v>0.29799999999999999</v>
      </c>
      <c r="C5194">
        <v>161.43700000000001</v>
      </c>
      <c r="D5194">
        <v>0.23699999999999999</v>
      </c>
      <c r="E5194">
        <v>161.44200000000001</v>
      </c>
      <c r="F5194">
        <v>0.26</v>
      </c>
    </row>
    <row r="5195" spans="1:6" x14ac:dyDescent="0.2">
      <c r="A5195">
        <v>161.447</v>
      </c>
      <c r="B5195">
        <v>0.39800000000000002</v>
      </c>
      <c r="C5195">
        <v>161.452</v>
      </c>
      <c r="D5195">
        <v>0.318</v>
      </c>
      <c r="E5195">
        <v>161.45599999999999</v>
      </c>
      <c r="F5195">
        <v>0.45100000000000001</v>
      </c>
    </row>
    <row r="5196" spans="1:6" x14ac:dyDescent="0.2">
      <c r="A5196">
        <v>161.46100000000001</v>
      </c>
      <c r="B5196">
        <v>0.56299999999999994</v>
      </c>
      <c r="C5196">
        <v>161.46600000000001</v>
      </c>
      <c r="D5196">
        <v>0.60299999999999998</v>
      </c>
      <c r="E5196">
        <v>161.47</v>
      </c>
      <c r="F5196">
        <v>0.747</v>
      </c>
    </row>
    <row r="5197" spans="1:6" x14ac:dyDescent="0.2">
      <c r="A5197">
        <v>161.47499999999999</v>
      </c>
      <c r="B5197">
        <v>0.46600000000000003</v>
      </c>
      <c r="C5197">
        <v>161.47999999999999</v>
      </c>
      <c r="D5197">
        <v>0.42299999999999999</v>
      </c>
      <c r="E5197">
        <v>161.48500000000001</v>
      </c>
      <c r="F5197">
        <v>0.51300000000000001</v>
      </c>
    </row>
    <row r="5198" spans="1:6" x14ac:dyDescent="0.2">
      <c r="A5198">
        <v>161.489</v>
      </c>
      <c r="B5198">
        <v>0.45100000000000001</v>
      </c>
      <c r="C5198">
        <v>161.494</v>
      </c>
      <c r="D5198">
        <v>0.27700000000000002</v>
      </c>
      <c r="E5198">
        <v>161.499</v>
      </c>
      <c r="F5198">
        <v>0.26800000000000002</v>
      </c>
    </row>
    <row r="5199" spans="1:6" x14ac:dyDescent="0.2">
      <c r="A5199">
        <v>161.50299999999999</v>
      </c>
      <c r="B5199">
        <v>0.29399999999999998</v>
      </c>
      <c r="C5199">
        <v>161.50800000000001</v>
      </c>
      <c r="D5199">
        <v>0.33900000000000002</v>
      </c>
      <c r="E5199">
        <v>161.51300000000001</v>
      </c>
      <c r="F5199">
        <v>0.48199999999999998</v>
      </c>
    </row>
    <row r="5200" spans="1:6" x14ac:dyDescent="0.2">
      <c r="A5200">
        <v>161.518</v>
      </c>
      <c r="B5200">
        <v>0.26500000000000001</v>
      </c>
      <c r="C5200">
        <v>161.52199999999999</v>
      </c>
      <c r="D5200">
        <v>9.2999999999999999E-2</v>
      </c>
      <c r="E5200">
        <v>161.52699999999999</v>
      </c>
      <c r="F5200">
        <v>0.34499999999999997</v>
      </c>
    </row>
    <row r="5201" spans="1:6" x14ac:dyDescent="0.2">
      <c r="A5201">
        <v>161.53200000000001</v>
      </c>
      <c r="B5201">
        <v>0.309</v>
      </c>
      <c r="C5201">
        <v>161.536</v>
      </c>
      <c r="D5201">
        <v>0.308</v>
      </c>
      <c r="E5201">
        <v>161.541</v>
      </c>
      <c r="F5201">
        <v>0.34</v>
      </c>
    </row>
    <row r="5202" spans="1:6" x14ac:dyDescent="0.2">
      <c r="A5202">
        <v>161.54599999999999</v>
      </c>
      <c r="B5202">
        <v>0.32600000000000001</v>
      </c>
      <c r="C5202">
        <v>161.55099999999999</v>
      </c>
      <c r="D5202">
        <v>0.316</v>
      </c>
      <c r="E5202">
        <v>161.55500000000001</v>
      </c>
      <c r="F5202">
        <v>0.38100000000000001</v>
      </c>
    </row>
    <row r="5203" spans="1:6" x14ac:dyDescent="0.2">
      <c r="A5203">
        <v>161.56</v>
      </c>
      <c r="B5203">
        <v>0.32</v>
      </c>
      <c r="C5203">
        <v>161.565</v>
      </c>
      <c r="D5203">
        <v>0.27</v>
      </c>
      <c r="E5203">
        <v>161.56899999999999</v>
      </c>
      <c r="F5203">
        <v>0.312</v>
      </c>
    </row>
    <row r="5204" spans="1:6" x14ac:dyDescent="0.2">
      <c r="A5204">
        <v>161.57400000000001</v>
      </c>
      <c r="B5204">
        <v>0.30099999999999999</v>
      </c>
      <c r="C5204">
        <v>161.57900000000001</v>
      </c>
      <c r="D5204">
        <v>0.36099999999999999</v>
      </c>
      <c r="E5204">
        <v>161.584</v>
      </c>
      <c r="F5204">
        <v>0.34899999999999998</v>
      </c>
    </row>
    <row r="5205" spans="1:6" x14ac:dyDescent="0.2">
      <c r="A5205">
        <v>161.58799999999999</v>
      </c>
      <c r="B5205">
        <v>0.34100000000000003</v>
      </c>
      <c r="C5205">
        <v>161.59299999999999</v>
      </c>
      <c r="D5205">
        <v>0.30599999999999999</v>
      </c>
      <c r="E5205">
        <v>161.59800000000001</v>
      </c>
      <c r="F5205">
        <v>0.26500000000000001</v>
      </c>
    </row>
    <row r="5206" spans="1:6" x14ac:dyDescent="0.2">
      <c r="A5206">
        <v>161.602</v>
      </c>
      <c r="B5206">
        <v>0.34799999999999998</v>
      </c>
      <c r="C5206">
        <v>161.607</v>
      </c>
      <c r="D5206">
        <v>0.41</v>
      </c>
      <c r="E5206">
        <v>161.61199999999999</v>
      </c>
      <c r="F5206">
        <v>0.28999999999999998</v>
      </c>
    </row>
    <row r="5207" spans="1:6" x14ac:dyDescent="0.2">
      <c r="A5207">
        <v>161.61699999999999</v>
      </c>
      <c r="B5207">
        <v>0.221</v>
      </c>
      <c r="C5207">
        <v>161.62100000000001</v>
      </c>
      <c r="D5207">
        <v>0.247</v>
      </c>
      <c r="E5207">
        <v>161.626</v>
      </c>
      <c r="F5207">
        <v>0.14599999999999999</v>
      </c>
    </row>
    <row r="5208" spans="1:6" x14ac:dyDescent="0.2">
      <c r="A5208">
        <v>161.631</v>
      </c>
      <c r="B5208">
        <v>0.20300000000000001</v>
      </c>
      <c r="C5208">
        <v>161.63499999999999</v>
      </c>
      <c r="D5208">
        <v>0.34100000000000003</v>
      </c>
      <c r="E5208">
        <v>161.63999999999999</v>
      </c>
      <c r="F5208">
        <v>0.151</v>
      </c>
    </row>
    <row r="5209" spans="1:6" x14ac:dyDescent="0.2">
      <c r="A5209">
        <v>161.64500000000001</v>
      </c>
      <c r="B5209">
        <v>0.114</v>
      </c>
      <c r="C5209">
        <v>161.65</v>
      </c>
      <c r="D5209">
        <v>0.25</v>
      </c>
      <c r="E5209">
        <v>161.654</v>
      </c>
      <c r="F5209">
        <v>0.318</v>
      </c>
    </row>
    <row r="5210" spans="1:6" x14ac:dyDescent="0.2">
      <c r="A5210">
        <v>161.65899999999999</v>
      </c>
      <c r="B5210">
        <v>0.26200000000000001</v>
      </c>
      <c r="C5210">
        <v>161.66399999999999</v>
      </c>
      <c r="D5210">
        <v>0.11899999999999999</v>
      </c>
      <c r="E5210">
        <v>161.66800000000001</v>
      </c>
      <c r="F5210">
        <v>0.14399999999999999</v>
      </c>
    </row>
    <row r="5211" spans="1:6" x14ac:dyDescent="0.2">
      <c r="A5211">
        <v>161.673</v>
      </c>
      <c r="B5211">
        <v>0.31</v>
      </c>
      <c r="C5211">
        <v>161.678</v>
      </c>
      <c r="D5211">
        <v>0.27300000000000002</v>
      </c>
      <c r="E5211">
        <v>161.68299999999999</v>
      </c>
      <c r="F5211">
        <v>0.27100000000000002</v>
      </c>
    </row>
    <row r="5212" spans="1:6" x14ac:dyDescent="0.2">
      <c r="A5212">
        <v>161.68700000000001</v>
      </c>
      <c r="B5212">
        <v>0.36499999999999999</v>
      </c>
      <c r="C5212">
        <v>161.69200000000001</v>
      </c>
      <c r="D5212">
        <v>0.38600000000000001</v>
      </c>
      <c r="E5212">
        <v>161.697</v>
      </c>
      <c r="F5212">
        <v>0.307</v>
      </c>
    </row>
    <row r="5213" spans="1:6" x14ac:dyDescent="0.2">
      <c r="A5213">
        <v>161.70099999999999</v>
      </c>
      <c r="B5213">
        <v>0.253</v>
      </c>
      <c r="C5213">
        <v>161.70599999999999</v>
      </c>
      <c r="D5213">
        <v>0.217</v>
      </c>
      <c r="E5213">
        <v>161.71100000000001</v>
      </c>
      <c r="F5213">
        <v>0.23899999999999999</v>
      </c>
    </row>
    <row r="5214" spans="1:6" x14ac:dyDescent="0.2">
      <c r="A5214">
        <v>161.71600000000001</v>
      </c>
      <c r="B5214">
        <v>0.34200000000000003</v>
      </c>
      <c r="C5214">
        <v>161.72</v>
      </c>
      <c r="D5214">
        <v>0.28599999999999998</v>
      </c>
      <c r="E5214">
        <v>161.72499999999999</v>
      </c>
      <c r="F5214">
        <v>0.248</v>
      </c>
    </row>
    <row r="5215" spans="1:6" x14ac:dyDescent="0.2">
      <c r="A5215">
        <v>161.72999999999999</v>
      </c>
      <c r="B5215">
        <v>0.28499999999999998</v>
      </c>
      <c r="C5215">
        <v>161.73400000000001</v>
      </c>
      <c r="D5215">
        <v>0.13700000000000001</v>
      </c>
      <c r="E5215">
        <v>161.739</v>
      </c>
      <c r="F5215">
        <v>0.309</v>
      </c>
    </row>
    <row r="5216" spans="1:6" x14ac:dyDescent="0.2">
      <c r="A5216">
        <v>161.744</v>
      </c>
      <c r="B5216">
        <v>0.23899999999999999</v>
      </c>
      <c r="C5216">
        <v>161.749</v>
      </c>
      <c r="D5216">
        <v>0.14299999999999999</v>
      </c>
      <c r="E5216">
        <v>161.75299999999999</v>
      </c>
      <c r="F5216">
        <v>0.14000000000000001</v>
      </c>
    </row>
    <row r="5217" spans="1:6" x14ac:dyDescent="0.2">
      <c r="A5217">
        <v>161.75800000000001</v>
      </c>
      <c r="B5217">
        <v>0.112</v>
      </c>
      <c r="C5217">
        <v>161.76300000000001</v>
      </c>
      <c r="D5217">
        <v>0.315</v>
      </c>
      <c r="E5217">
        <v>161.767</v>
      </c>
      <c r="F5217">
        <v>0.42399999999999999</v>
      </c>
    </row>
    <row r="5218" spans="1:6" x14ac:dyDescent="0.2">
      <c r="A5218">
        <v>161.77199999999999</v>
      </c>
      <c r="B5218">
        <v>0.35799999999999998</v>
      </c>
      <c r="C5218">
        <v>161.77699999999999</v>
      </c>
      <c r="D5218">
        <v>0.26900000000000002</v>
      </c>
      <c r="E5218">
        <v>161.78200000000001</v>
      </c>
      <c r="F5218">
        <v>0.216</v>
      </c>
    </row>
    <row r="5219" spans="1:6" x14ac:dyDescent="0.2">
      <c r="A5219">
        <v>161.786</v>
      </c>
      <c r="B5219">
        <v>0.224</v>
      </c>
      <c r="C5219">
        <v>161.791</v>
      </c>
      <c r="D5219">
        <v>0.252</v>
      </c>
      <c r="E5219">
        <v>161.79599999999999</v>
      </c>
      <c r="F5219">
        <v>0.22800000000000001</v>
      </c>
    </row>
    <row r="5220" spans="1:6" x14ac:dyDescent="0.2">
      <c r="A5220">
        <v>161.80000000000001</v>
      </c>
      <c r="B5220">
        <v>0.24199999999999999</v>
      </c>
      <c r="C5220">
        <v>161.80500000000001</v>
      </c>
      <c r="D5220">
        <v>0.189</v>
      </c>
      <c r="E5220">
        <v>161.81</v>
      </c>
      <c r="F5220">
        <v>0.13100000000000001</v>
      </c>
    </row>
    <row r="5221" spans="1:6" x14ac:dyDescent="0.2">
      <c r="A5221">
        <v>161.815</v>
      </c>
      <c r="B5221">
        <v>0.11799999999999999</v>
      </c>
      <c r="C5221">
        <v>161.81899999999999</v>
      </c>
      <c r="D5221">
        <v>0.156</v>
      </c>
      <c r="E5221">
        <v>161.82400000000001</v>
      </c>
      <c r="F5221">
        <v>0.16700000000000001</v>
      </c>
    </row>
    <row r="5222" spans="1:6" x14ac:dyDescent="0.2">
      <c r="A5222">
        <v>161.82900000000001</v>
      </c>
      <c r="B5222">
        <v>0.112</v>
      </c>
      <c r="C5222">
        <v>161.833</v>
      </c>
      <c r="D5222">
        <v>8.4000000000000005E-2</v>
      </c>
      <c r="E5222">
        <v>161.83799999999999</v>
      </c>
      <c r="F5222">
        <v>8.2000000000000003E-2</v>
      </c>
    </row>
    <row r="5223" spans="1:6" x14ac:dyDescent="0.2">
      <c r="A5223">
        <v>161.84299999999999</v>
      </c>
      <c r="B5223">
        <v>8.8999999999999996E-2</v>
      </c>
      <c r="C5223">
        <v>161.84800000000001</v>
      </c>
      <c r="D5223">
        <v>0.13</v>
      </c>
      <c r="E5223">
        <v>161.852</v>
      </c>
      <c r="F5223">
        <v>0.161</v>
      </c>
    </row>
    <row r="5224" spans="1:6" x14ac:dyDescent="0.2">
      <c r="A5224">
        <v>161.857</v>
      </c>
      <c r="B5224">
        <v>0.26200000000000001</v>
      </c>
      <c r="C5224">
        <v>161.86199999999999</v>
      </c>
      <c r="D5224">
        <v>0.254</v>
      </c>
      <c r="E5224">
        <v>161.86600000000001</v>
      </c>
      <c r="F5224">
        <v>0.219</v>
      </c>
    </row>
    <row r="5225" spans="1:6" x14ac:dyDescent="0.2">
      <c r="A5225">
        <v>161.87100000000001</v>
      </c>
      <c r="B5225">
        <v>0.313</v>
      </c>
      <c r="C5225">
        <v>161.876</v>
      </c>
      <c r="D5225">
        <v>0.27900000000000003</v>
      </c>
      <c r="E5225">
        <v>161.881</v>
      </c>
      <c r="F5225">
        <v>0.32700000000000001</v>
      </c>
    </row>
    <row r="5226" spans="1:6" x14ac:dyDescent="0.2">
      <c r="A5226">
        <v>161.88499999999999</v>
      </c>
      <c r="B5226">
        <v>0.46899999999999997</v>
      </c>
      <c r="C5226">
        <v>161.88999999999999</v>
      </c>
      <c r="D5226">
        <v>0.32200000000000001</v>
      </c>
      <c r="E5226">
        <v>161.89500000000001</v>
      </c>
      <c r="F5226">
        <v>0.36799999999999999</v>
      </c>
    </row>
    <row r="5227" spans="1:6" x14ac:dyDescent="0.2">
      <c r="A5227">
        <v>161.899</v>
      </c>
      <c r="B5227">
        <v>0.19700000000000001</v>
      </c>
      <c r="C5227">
        <v>161.904</v>
      </c>
      <c r="D5227">
        <v>0.27900000000000003</v>
      </c>
      <c r="E5227">
        <v>161.90899999999999</v>
      </c>
      <c r="F5227">
        <v>0.20799999999999999</v>
      </c>
    </row>
    <row r="5228" spans="1:6" x14ac:dyDescent="0.2">
      <c r="A5228">
        <v>161.91399999999999</v>
      </c>
      <c r="B5228">
        <v>0.33300000000000002</v>
      </c>
      <c r="C5228">
        <v>161.91800000000001</v>
      </c>
      <c r="D5228">
        <v>0.40200000000000002</v>
      </c>
      <c r="E5228">
        <v>161.923</v>
      </c>
      <c r="F5228">
        <v>0.28699999999999998</v>
      </c>
    </row>
    <row r="5229" spans="1:6" x14ac:dyDescent="0.2">
      <c r="A5229">
        <v>161.928</v>
      </c>
      <c r="B5229">
        <v>0.23</v>
      </c>
      <c r="C5229">
        <v>161.93199999999999</v>
      </c>
      <c r="D5229">
        <v>0.32900000000000001</v>
      </c>
      <c r="E5229">
        <v>161.93700000000001</v>
      </c>
      <c r="F5229">
        <v>0.27900000000000003</v>
      </c>
    </row>
    <row r="5230" spans="1:6" x14ac:dyDescent="0.2">
      <c r="A5230">
        <v>161.94200000000001</v>
      </c>
      <c r="B5230">
        <v>0.16700000000000001</v>
      </c>
      <c r="C5230">
        <v>161.947</v>
      </c>
      <c r="D5230">
        <v>0.159</v>
      </c>
      <c r="E5230">
        <v>161.95099999999999</v>
      </c>
      <c r="F5230">
        <v>0.17699999999999999</v>
      </c>
    </row>
    <row r="5231" spans="1:6" x14ac:dyDescent="0.2">
      <c r="A5231">
        <v>161.95599999999999</v>
      </c>
      <c r="B5231">
        <v>0.23899999999999999</v>
      </c>
      <c r="C5231">
        <v>161.96100000000001</v>
      </c>
      <c r="D5231">
        <v>0.32</v>
      </c>
      <c r="E5231">
        <v>161.965</v>
      </c>
      <c r="F5231">
        <v>0.245</v>
      </c>
    </row>
    <row r="5232" spans="1:6" x14ac:dyDescent="0.2">
      <c r="A5232">
        <v>161.97</v>
      </c>
      <c r="B5232">
        <v>0.25700000000000001</v>
      </c>
      <c r="C5232">
        <v>161.97499999999999</v>
      </c>
      <c r="D5232">
        <v>0.27400000000000002</v>
      </c>
      <c r="E5232">
        <v>161.97999999999999</v>
      </c>
      <c r="F5232">
        <v>0.28499999999999998</v>
      </c>
    </row>
    <row r="5233" spans="1:6" x14ac:dyDescent="0.2">
      <c r="A5233">
        <v>161.98400000000001</v>
      </c>
      <c r="B5233">
        <v>0.31900000000000001</v>
      </c>
      <c r="C5233">
        <v>161.989</v>
      </c>
      <c r="D5233">
        <v>0.35399999999999998</v>
      </c>
      <c r="E5233">
        <v>161.994</v>
      </c>
      <c r="F5233">
        <v>0.21</v>
      </c>
    </row>
    <row r="5234" spans="1:6" x14ac:dyDescent="0.2">
      <c r="A5234">
        <v>161.99799999999999</v>
      </c>
      <c r="B5234">
        <v>6.4000000000000001E-2</v>
      </c>
      <c r="C5234">
        <v>162.00299999999999</v>
      </c>
      <c r="D5234">
        <v>0.06</v>
      </c>
      <c r="E5234">
        <v>162.00800000000001</v>
      </c>
      <c r="F5234">
        <v>0.161</v>
      </c>
    </row>
    <row r="5235" spans="1:6" x14ac:dyDescent="0.2">
      <c r="A5235">
        <v>162.01300000000001</v>
      </c>
      <c r="B5235">
        <v>0.317</v>
      </c>
      <c r="C5235">
        <v>162.017</v>
      </c>
      <c r="D5235">
        <v>0.33700000000000002</v>
      </c>
      <c r="E5235">
        <v>162.02199999999999</v>
      </c>
      <c r="F5235">
        <v>0.27400000000000002</v>
      </c>
    </row>
    <row r="5236" spans="1:6" x14ac:dyDescent="0.2">
      <c r="A5236">
        <v>162.02699999999999</v>
      </c>
      <c r="B5236">
        <v>0.13500000000000001</v>
      </c>
      <c r="C5236">
        <v>162.03100000000001</v>
      </c>
      <c r="D5236">
        <v>0.14399999999999999</v>
      </c>
      <c r="E5236">
        <v>162.036</v>
      </c>
      <c r="F5236">
        <v>0.16900000000000001</v>
      </c>
    </row>
    <row r="5237" spans="1:6" x14ac:dyDescent="0.2">
      <c r="A5237">
        <v>162.041</v>
      </c>
      <c r="B5237">
        <v>0.20399999999999999</v>
      </c>
      <c r="C5237">
        <v>162.04599999999999</v>
      </c>
      <c r="D5237">
        <v>0.21</v>
      </c>
      <c r="E5237">
        <v>162.05000000000001</v>
      </c>
      <c r="F5237">
        <v>9.2999999999999999E-2</v>
      </c>
    </row>
    <row r="5238" spans="1:6" x14ac:dyDescent="0.2">
      <c r="A5238">
        <v>162.05500000000001</v>
      </c>
      <c r="B5238">
        <v>0.113</v>
      </c>
      <c r="C5238">
        <v>162.06</v>
      </c>
      <c r="D5238">
        <v>0.17100000000000001</v>
      </c>
      <c r="E5238">
        <v>162.06399999999999</v>
      </c>
      <c r="F5238">
        <v>0.26</v>
      </c>
    </row>
    <row r="5239" spans="1:6" x14ac:dyDescent="0.2">
      <c r="A5239">
        <v>162.06899999999999</v>
      </c>
      <c r="B5239">
        <v>0.20699999999999999</v>
      </c>
      <c r="C5239">
        <v>162.07400000000001</v>
      </c>
      <c r="D5239">
        <v>0.159</v>
      </c>
      <c r="E5239">
        <v>162.07900000000001</v>
      </c>
      <c r="F5239">
        <v>0.21099999999999999</v>
      </c>
    </row>
    <row r="5240" spans="1:6" x14ac:dyDescent="0.2">
      <c r="A5240">
        <v>162.083</v>
      </c>
      <c r="B5240">
        <v>0.19</v>
      </c>
      <c r="C5240">
        <v>162.08799999999999</v>
      </c>
      <c r="D5240">
        <v>0.25700000000000001</v>
      </c>
      <c r="E5240">
        <v>162.09299999999999</v>
      </c>
      <c r="F5240">
        <v>0.159</v>
      </c>
    </row>
    <row r="5241" spans="1:6" x14ac:dyDescent="0.2">
      <c r="A5241">
        <v>162.09800000000001</v>
      </c>
      <c r="B5241">
        <v>0.248</v>
      </c>
      <c r="C5241">
        <v>162.102</v>
      </c>
      <c r="D5241">
        <v>0.23799999999999999</v>
      </c>
      <c r="E5241">
        <v>162.107</v>
      </c>
      <c r="F5241">
        <v>0.27800000000000002</v>
      </c>
    </row>
    <row r="5242" spans="1:6" x14ac:dyDescent="0.2">
      <c r="A5242">
        <v>162.11199999999999</v>
      </c>
      <c r="B5242">
        <v>0.28100000000000003</v>
      </c>
      <c r="C5242">
        <v>162.11600000000001</v>
      </c>
      <c r="D5242">
        <v>0.193</v>
      </c>
      <c r="E5242">
        <v>162.12100000000001</v>
      </c>
      <c r="F5242">
        <v>0.28599999999999998</v>
      </c>
    </row>
    <row r="5243" spans="1:6" x14ac:dyDescent="0.2">
      <c r="A5243">
        <v>162.126</v>
      </c>
      <c r="B5243">
        <v>0.14499999999999999</v>
      </c>
      <c r="C5243">
        <v>162.131</v>
      </c>
      <c r="D5243">
        <v>0.36</v>
      </c>
      <c r="E5243">
        <v>162.13499999999999</v>
      </c>
      <c r="F5243">
        <v>0.23200000000000001</v>
      </c>
    </row>
    <row r="5244" spans="1:6" x14ac:dyDescent="0.2">
      <c r="A5244">
        <v>162.13999999999999</v>
      </c>
      <c r="B5244">
        <v>0.27</v>
      </c>
      <c r="C5244">
        <v>162.14500000000001</v>
      </c>
      <c r="D5244">
        <v>0.30199999999999999</v>
      </c>
      <c r="E5244">
        <v>162.149</v>
      </c>
      <c r="F5244">
        <v>0.13400000000000001</v>
      </c>
    </row>
    <row r="5245" spans="1:6" x14ac:dyDescent="0.2">
      <c r="A5245">
        <v>162.154</v>
      </c>
      <c r="B5245">
        <v>0.307</v>
      </c>
      <c r="C5245">
        <v>162.15899999999999</v>
      </c>
      <c r="D5245">
        <v>0.28599999999999998</v>
      </c>
      <c r="E5245">
        <v>162.16399999999999</v>
      </c>
      <c r="F5245">
        <v>0.185</v>
      </c>
    </row>
    <row r="5246" spans="1:6" x14ac:dyDescent="0.2">
      <c r="A5246">
        <v>162.16800000000001</v>
      </c>
      <c r="B5246">
        <v>0.121</v>
      </c>
      <c r="C5246">
        <v>162.173</v>
      </c>
      <c r="D5246">
        <v>0.17299999999999999</v>
      </c>
      <c r="E5246">
        <v>162.178</v>
      </c>
      <c r="F5246">
        <v>0.12</v>
      </c>
    </row>
    <row r="5247" spans="1:6" x14ac:dyDescent="0.2">
      <c r="A5247">
        <v>162.18199999999999</v>
      </c>
      <c r="B5247">
        <v>0.188</v>
      </c>
      <c r="C5247">
        <v>162.18700000000001</v>
      </c>
      <c r="D5247">
        <v>0.20699999999999999</v>
      </c>
      <c r="E5247">
        <v>162.19200000000001</v>
      </c>
      <c r="F5247">
        <v>0.20399999999999999</v>
      </c>
    </row>
    <row r="5248" spans="1:6" x14ac:dyDescent="0.2">
      <c r="A5248">
        <v>162.197</v>
      </c>
      <c r="B5248">
        <v>0.22700000000000001</v>
      </c>
      <c r="C5248">
        <v>162.20099999999999</v>
      </c>
      <c r="D5248">
        <v>0.26600000000000001</v>
      </c>
      <c r="E5248">
        <v>162.20599999999999</v>
      </c>
      <c r="F5248">
        <v>0.23300000000000001</v>
      </c>
    </row>
    <row r="5249" spans="1:6" x14ac:dyDescent="0.2">
      <c r="A5249">
        <v>162.21100000000001</v>
      </c>
      <c r="B5249">
        <v>0.13200000000000001</v>
      </c>
      <c r="C5249">
        <v>162.215</v>
      </c>
      <c r="D5249">
        <v>0.122</v>
      </c>
      <c r="E5249">
        <v>162.22</v>
      </c>
      <c r="F5249">
        <v>0.253</v>
      </c>
    </row>
    <row r="5250" spans="1:6" x14ac:dyDescent="0.2">
      <c r="A5250">
        <v>162.22499999999999</v>
      </c>
      <c r="B5250">
        <v>0.27</v>
      </c>
      <c r="C5250">
        <v>162.22999999999999</v>
      </c>
      <c r="D5250">
        <v>0.19600000000000001</v>
      </c>
      <c r="E5250">
        <v>162.23400000000001</v>
      </c>
      <c r="F5250">
        <v>0.22700000000000001</v>
      </c>
    </row>
    <row r="5251" spans="1:6" x14ac:dyDescent="0.2">
      <c r="A5251">
        <v>162.239</v>
      </c>
      <c r="B5251">
        <v>0.156</v>
      </c>
      <c r="C5251">
        <v>162.244</v>
      </c>
      <c r="D5251">
        <v>0.16</v>
      </c>
      <c r="E5251">
        <v>162.24799999999999</v>
      </c>
      <c r="F5251">
        <v>0.23300000000000001</v>
      </c>
    </row>
    <row r="5252" spans="1:6" x14ac:dyDescent="0.2">
      <c r="A5252">
        <v>162.25299999999999</v>
      </c>
      <c r="B5252">
        <v>0.29099999999999998</v>
      </c>
      <c r="C5252">
        <v>162.25800000000001</v>
      </c>
      <c r="D5252">
        <v>0.188</v>
      </c>
      <c r="E5252">
        <v>162.26300000000001</v>
      </c>
      <c r="F5252">
        <v>0.217</v>
      </c>
    </row>
    <row r="5253" spans="1:6" x14ac:dyDescent="0.2">
      <c r="A5253">
        <v>162.267</v>
      </c>
      <c r="B5253">
        <v>0.111</v>
      </c>
      <c r="C5253">
        <v>162.27199999999999</v>
      </c>
      <c r="D5253">
        <v>1.6E-2</v>
      </c>
      <c r="E5253">
        <v>162.27699999999999</v>
      </c>
      <c r="F5253">
        <v>4.3999999999999997E-2</v>
      </c>
    </row>
    <row r="5254" spans="1:6" x14ac:dyDescent="0.2">
      <c r="A5254">
        <v>162.28100000000001</v>
      </c>
      <c r="B5254">
        <v>7.3999999999999996E-2</v>
      </c>
      <c r="C5254">
        <v>162.286</v>
      </c>
      <c r="D5254">
        <v>0.14599999999999999</v>
      </c>
      <c r="E5254">
        <v>162.291</v>
      </c>
      <c r="F5254">
        <v>0.23200000000000001</v>
      </c>
    </row>
    <row r="5255" spans="1:6" x14ac:dyDescent="0.2">
      <c r="A5255">
        <v>162.29499999999999</v>
      </c>
      <c r="B5255">
        <v>0.40400000000000003</v>
      </c>
      <c r="C5255">
        <v>162.30000000000001</v>
      </c>
      <c r="D5255">
        <v>0.32800000000000001</v>
      </c>
      <c r="E5255">
        <v>162.30500000000001</v>
      </c>
      <c r="F5255">
        <v>0.35</v>
      </c>
    </row>
    <row r="5256" spans="1:6" x14ac:dyDescent="0.2">
      <c r="A5256">
        <v>162.309</v>
      </c>
      <c r="B5256">
        <v>0.47299999999999998</v>
      </c>
      <c r="C5256">
        <v>162.31399999999999</v>
      </c>
      <c r="D5256">
        <v>0.443</v>
      </c>
      <c r="E5256">
        <v>162.31899999999999</v>
      </c>
      <c r="F5256">
        <v>0.35299999999999998</v>
      </c>
    </row>
    <row r="5257" spans="1:6" x14ac:dyDescent="0.2">
      <c r="A5257">
        <v>162.32300000000001</v>
      </c>
      <c r="B5257">
        <v>0.32800000000000001</v>
      </c>
      <c r="C5257">
        <v>162.328</v>
      </c>
      <c r="D5257">
        <v>0.29399999999999998</v>
      </c>
      <c r="E5257">
        <v>162.333</v>
      </c>
      <c r="F5257">
        <v>0.39200000000000002</v>
      </c>
    </row>
    <row r="5258" spans="1:6" x14ac:dyDescent="0.2">
      <c r="A5258">
        <v>162.33799999999999</v>
      </c>
      <c r="B5258">
        <v>0.39900000000000002</v>
      </c>
      <c r="C5258">
        <v>162.34200000000001</v>
      </c>
      <c r="D5258">
        <v>0.42699999999999999</v>
      </c>
      <c r="E5258">
        <v>162.34700000000001</v>
      </c>
      <c r="F5258">
        <v>0.47299999999999998</v>
      </c>
    </row>
    <row r="5259" spans="1:6" x14ac:dyDescent="0.2">
      <c r="A5259">
        <v>162.352</v>
      </c>
      <c r="B5259">
        <v>0.49299999999999999</v>
      </c>
      <c r="C5259">
        <v>162.35599999999999</v>
      </c>
      <c r="D5259">
        <v>0.42799999999999999</v>
      </c>
      <c r="E5259">
        <v>162.36099999999999</v>
      </c>
      <c r="F5259">
        <v>0.40300000000000002</v>
      </c>
    </row>
    <row r="5260" spans="1:6" x14ac:dyDescent="0.2">
      <c r="A5260">
        <v>162.36600000000001</v>
      </c>
      <c r="B5260">
        <v>0.309</v>
      </c>
      <c r="C5260">
        <v>162.37</v>
      </c>
      <c r="D5260">
        <v>0.32800000000000001</v>
      </c>
      <c r="E5260">
        <v>162.375</v>
      </c>
      <c r="F5260">
        <v>0.41399999999999998</v>
      </c>
    </row>
    <row r="5261" spans="1:6" x14ac:dyDescent="0.2">
      <c r="A5261">
        <v>162.38</v>
      </c>
      <c r="B5261">
        <v>0.22800000000000001</v>
      </c>
      <c r="C5261">
        <v>162.38399999999999</v>
      </c>
      <c r="D5261">
        <v>0.24199999999999999</v>
      </c>
      <c r="E5261">
        <v>162.38900000000001</v>
      </c>
      <c r="F5261">
        <v>0.38600000000000001</v>
      </c>
    </row>
    <row r="5262" spans="1:6" x14ac:dyDescent="0.2">
      <c r="A5262">
        <v>162.39400000000001</v>
      </c>
      <c r="B5262">
        <v>0.27100000000000002</v>
      </c>
      <c r="C5262">
        <v>162.398</v>
      </c>
      <c r="D5262">
        <v>0.20300000000000001</v>
      </c>
      <c r="E5262">
        <v>162.40299999999999</v>
      </c>
      <c r="F5262">
        <v>0.249</v>
      </c>
    </row>
    <row r="5263" spans="1:6" x14ac:dyDescent="0.2">
      <c r="A5263">
        <v>162.40799999999999</v>
      </c>
      <c r="B5263">
        <v>0.25700000000000001</v>
      </c>
      <c r="C5263">
        <v>162.41200000000001</v>
      </c>
      <c r="D5263">
        <v>0.217</v>
      </c>
      <c r="E5263">
        <v>162.417</v>
      </c>
      <c r="F5263">
        <v>0.29399999999999998</v>
      </c>
    </row>
    <row r="5264" spans="1:6" x14ac:dyDescent="0.2">
      <c r="A5264">
        <v>162.422</v>
      </c>
      <c r="B5264">
        <v>0.22900000000000001</v>
      </c>
      <c r="C5264">
        <v>162.42699999999999</v>
      </c>
      <c r="D5264">
        <v>0.25700000000000001</v>
      </c>
      <c r="E5264">
        <v>162.43100000000001</v>
      </c>
      <c r="F5264">
        <v>0.27500000000000002</v>
      </c>
    </row>
    <row r="5265" spans="1:6" x14ac:dyDescent="0.2">
      <c r="A5265">
        <v>162.43600000000001</v>
      </c>
      <c r="B5265">
        <v>0.23799999999999999</v>
      </c>
      <c r="C5265">
        <v>162.441</v>
      </c>
      <c r="D5265">
        <v>0.23100000000000001</v>
      </c>
      <c r="E5265">
        <v>162.44499999999999</v>
      </c>
      <c r="F5265">
        <v>0.246</v>
      </c>
    </row>
    <row r="5266" spans="1:6" x14ac:dyDescent="0.2">
      <c r="A5266">
        <v>162.44999999999999</v>
      </c>
      <c r="B5266">
        <v>0.309</v>
      </c>
      <c r="C5266">
        <v>162.45500000000001</v>
      </c>
      <c r="D5266">
        <v>0.26900000000000002</v>
      </c>
      <c r="E5266">
        <v>162.459</v>
      </c>
      <c r="F5266">
        <v>0.28699999999999998</v>
      </c>
    </row>
    <row r="5267" spans="1:6" x14ac:dyDescent="0.2">
      <c r="A5267">
        <v>162.464</v>
      </c>
      <c r="B5267">
        <v>0.25700000000000001</v>
      </c>
      <c r="C5267">
        <v>162.46899999999999</v>
      </c>
      <c r="D5267">
        <v>0.216</v>
      </c>
      <c r="E5267">
        <v>162.47300000000001</v>
      </c>
      <c r="F5267">
        <v>0.29199999999999998</v>
      </c>
    </row>
    <row r="5268" spans="1:6" x14ac:dyDescent="0.2">
      <c r="A5268">
        <v>162.47800000000001</v>
      </c>
      <c r="B5268">
        <v>0.35099999999999998</v>
      </c>
      <c r="C5268">
        <v>162.483</v>
      </c>
      <c r="D5268">
        <v>0.40600000000000003</v>
      </c>
      <c r="E5268">
        <v>162.48699999999999</v>
      </c>
      <c r="F5268">
        <v>0.41499999999999998</v>
      </c>
    </row>
    <row r="5269" spans="1:6" x14ac:dyDescent="0.2">
      <c r="A5269">
        <v>162.49199999999999</v>
      </c>
      <c r="B5269">
        <v>0.22900000000000001</v>
      </c>
      <c r="C5269">
        <v>162.49700000000001</v>
      </c>
      <c r="D5269">
        <v>0.16600000000000001</v>
      </c>
      <c r="E5269">
        <v>162.501</v>
      </c>
      <c r="F5269">
        <v>0.28999999999999998</v>
      </c>
    </row>
    <row r="5270" spans="1:6" x14ac:dyDescent="0.2">
      <c r="A5270">
        <v>162.506</v>
      </c>
      <c r="B5270">
        <v>0.56499999999999995</v>
      </c>
      <c r="C5270">
        <v>162.511</v>
      </c>
      <c r="D5270">
        <v>0.33300000000000002</v>
      </c>
      <c r="E5270">
        <v>162.51599999999999</v>
      </c>
      <c r="F5270">
        <v>0.223</v>
      </c>
    </row>
    <row r="5271" spans="1:6" x14ac:dyDescent="0.2">
      <c r="A5271">
        <v>162.52000000000001</v>
      </c>
      <c r="B5271">
        <v>0.23400000000000001</v>
      </c>
      <c r="C5271">
        <v>162.52500000000001</v>
      </c>
      <c r="D5271">
        <v>0.32200000000000001</v>
      </c>
      <c r="E5271">
        <v>162.53</v>
      </c>
      <c r="F5271">
        <v>0.253</v>
      </c>
    </row>
    <row r="5272" spans="1:6" x14ac:dyDescent="0.2">
      <c r="A5272">
        <v>162.53399999999999</v>
      </c>
      <c r="B5272">
        <v>0.47099999999999997</v>
      </c>
      <c r="C5272">
        <v>162.53899999999999</v>
      </c>
      <c r="D5272">
        <v>0.41799999999999998</v>
      </c>
      <c r="E5272">
        <v>162.54400000000001</v>
      </c>
      <c r="F5272">
        <v>0.32300000000000001</v>
      </c>
    </row>
    <row r="5273" spans="1:6" x14ac:dyDescent="0.2">
      <c r="A5273">
        <v>162.548</v>
      </c>
      <c r="B5273">
        <v>0.57599999999999996</v>
      </c>
      <c r="C5273">
        <v>162.553</v>
      </c>
      <c r="D5273">
        <v>0.51500000000000001</v>
      </c>
      <c r="E5273">
        <v>162.55799999999999</v>
      </c>
      <c r="F5273">
        <v>0.372</v>
      </c>
    </row>
    <row r="5274" spans="1:6" x14ac:dyDescent="0.2">
      <c r="A5274">
        <v>162.56200000000001</v>
      </c>
      <c r="B5274">
        <v>0.36799999999999999</v>
      </c>
      <c r="C5274">
        <v>162.56700000000001</v>
      </c>
      <c r="D5274">
        <v>0.48299999999999998</v>
      </c>
      <c r="E5274">
        <v>162.572</v>
      </c>
      <c r="F5274">
        <v>0.23300000000000001</v>
      </c>
    </row>
    <row r="5275" spans="1:6" x14ac:dyDescent="0.2">
      <c r="A5275">
        <v>162.57599999999999</v>
      </c>
      <c r="B5275">
        <v>0.29299999999999998</v>
      </c>
      <c r="C5275">
        <v>162.58099999999999</v>
      </c>
      <c r="D5275">
        <v>0.255</v>
      </c>
      <c r="E5275">
        <v>162.58600000000001</v>
      </c>
      <c r="F5275">
        <v>0.26600000000000001</v>
      </c>
    </row>
    <row r="5276" spans="1:6" x14ac:dyDescent="0.2">
      <c r="A5276">
        <v>162.59</v>
      </c>
      <c r="B5276">
        <v>0.28799999999999998</v>
      </c>
      <c r="C5276">
        <v>162.595</v>
      </c>
      <c r="D5276">
        <v>0.4</v>
      </c>
      <c r="E5276">
        <v>162.6</v>
      </c>
      <c r="F5276">
        <v>0.18</v>
      </c>
    </row>
    <row r="5277" spans="1:6" x14ac:dyDescent="0.2">
      <c r="A5277">
        <v>162.60499999999999</v>
      </c>
      <c r="B5277">
        <v>0.11</v>
      </c>
      <c r="C5277">
        <v>162.60900000000001</v>
      </c>
      <c r="D5277">
        <v>0.315</v>
      </c>
      <c r="E5277">
        <v>162.614</v>
      </c>
      <c r="F5277">
        <v>0.309</v>
      </c>
    </row>
    <row r="5278" spans="1:6" x14ac:dyDescent="0.2">
      <c r="A5278">
        <v>162.619</v>
      </c>
      <c r="B5278">
        <v>0.27600000000000002</v>
      </c>
      <c r="C5278">
        <v>162.62299999999999</v>
      </c>
      <c r="D5278">
        <v>0.26800000000000002</v>
      </c>
      <c r="E5278">
        <v>162.62799999999999</v>
      </c>
      <c r="F5278">
        <v>0.27700000000000002</v>
      </c>
    </row>
    <row r="5279" spans="1:6" x14ac:dyDescent="0.2">
      <c r="A5279">
        <v>162.63300000000001</v>
      </c>
      <c r="B5279">
        <v>0.17699999999999999</v>
      </c>
      <c r="C5279">
        <v>162.637</v>
      </c>
      <c r="D5279">
        <v>0.156</v>
      </c>
      <c r="E5279">
        <v>162.642</v>
      </c>
      <c r="F5279">
        <v>0.183</v>
      </c>
    </row>
    <row r="5280" spans="1:6" x14ac:dyDescent="0.2">
      <c r="A5280">
        <v>162.64699999999999</v>
      </c>
      <c r="B5280">
        <v>0.27</v>
      </c>
      <c r="C5280">
        <v>162.65100000000001</v>
      </c>
      <c r="D5280">
        <v>0.30599999999999999</v>
      </c>
      <c r="E5280">
        <v>162.65600000000001</v>
      </c>
      <c r="F5280">
        <v>0.34100000000000003</v>
      </c>
    </row>
    <row r="5281" spans="1:6" x14ac:dyDescent="0.2">
      <c r="A5281">
        <v>162.661</v>
      </c>
      <c r="B5281">
        <v>0.376</v>
      </c>
      <c r="C5281">
        <v>162.66499999999999</v>
      </c>
      <c r="D5281">
        <v>0.27400000000000002</v>
      </c>
      <c r="E5281">
        <v>162.66999999999999</v>
      </c>
      <c r="F5281">
        <v>0.309</v>
      </c>
    </row>
    <row r="5282" spans="1:6" x14ac:dyDescent="0.2">
      <c r="A5282">
        <v>162.67500000000001</v>
      </c>
      <c r="B5282">
        <v>0.27600000000000002</v>
      </c>
      <c r="C5282">
        <v>162.679</v>
      </c>
      <c r="D5282">
        <v>0.23400000000000001</v>
      </c>
      <c r="E5282">
        <v>162.684</v>
      </c>
      <c r="F5282">
        <v>0.26300000000000001</v>
      </c>
    </row>
    <row r="5283" spans="1:6" x14ac:dyDescent="0.2">
      <c r="A5283">
        <v>162.68899999999999</v>
      </c>
      <c r="B5283">
        <v>0.307</v>
      </c>
      <c r="C5283">
        <v>162.69399999999999</v>
      </c>
      <c r="D5283">
        <v>0.23899999999999999</v>
      </c>
      <c r="E5283">
        <v>162.69800000000001</v>
      </c>
      <c r="F5283">
        <v>0.19500000000000001</v>
      </c>
    </row>
    <row r="5284" spans="1:6" x14ac:dyDescent="0.2">
      <c r="A5284">
        <v>162.703</v>
      </c>
      <c r="B5284">
        <v>0.18</v>
      </c>
      <c r="C5284">
        <v>162.708</v>
      </c>
      <c r="D5284">
        <v>0.24099999999999999</v>
      </c>
      <c r="E5284">
        <v>162.71199999999999</v>
      </c>
      <c r="F5284">
        <v>0.19400000000000001</v>
      </c>
    </row>
    <row r="5285" spans="1:6" x14ac:dyDescent="0.2">
      <c r="A5285">
        <v>162.71700000000001</v>
      </c>
      <c r="B5285">
        <v>0.25800000000000001</v>
      </c>
      <c r="C5285">
        <v>162.72200000000001</v>
      </c>
      <c r="D5285">
        <v>0.502</v>
      </c>
      <c r="E5285">
        <v>162.726</v>
      </c>
      <c r="F5285">
        <v>0.48699999999999999</v>
      </c>
    </row>
    <row r="5286" spans="1:6" x14ac:dyDescent="0.2">
      <c r="A5286">
        <v>162.73099999999999</v>
      </c>
      <c r="B5286">
        <v>0.31</v>
      </c>
      <c r="C5286">
        <v>162.73599999999999</v>
      </c>
      <c r="D5286">
        <v>0.245</v>
      </c>
      <c r="E5286">
        <v>162.74</v>
      </c>
      <c r="F5286">
        <v>0.36799999999999999</v>
      </c>
    </row>
    <row r="5287" spans="1:6" x14ac:dyDescent="0.2">
      <c r="A5287">
        <v>162.745</v>
      </c>
      <c r="B5287">
        <v>0.34</v>
      </c>
      <c r="C5287">
        <v>162.75</v>
      </c>
      <c r="D5287">
        <v>0.214</v>
      </c>
      <c r="E5287">
        <v>162.75399999999999</v>
      </c>
      <c r="F5287">
        <v>0.308</v>
      </c>
    </row>
    <row r="5288" spans="1:6" x14ac:dyDescent="0.2">
      <c r="A5288">
        <v>162.75899999999999</v>
      </c>
      <c r="B5288">
        <v>0.32</v>
      </c>
      <c r="C5288">
        <v>162.76400000000001</v>
      </c>
      <c r="D5288">
        <v>0.25800000000000001</v>
      </c>
      <c r="E5288">
        <v>162.768</v>
      </c>
      <c r="F5288">
        <v>0.247</v>
      </c>
    </row>
    <row r="5289" spans="1:6" x14ac:dyDescent="0.2">
      <c r="A5289">
        <v>162.773</v>
      </c>
      <c r="B5289">
        <v>0.216</v>
      </c>
      <c r="C5289">
        <v>162.77799999999999</v>
      </c>
      <c r="D5289">
        <v>0.17</v>
      </c>
      <c r="E5289">
        <v>162.78299999999999</v>
      </c>
      <c r="F5289">
        <v>0.152</v>
      </c>
    </row>
    <row r="5290" spans="1:6" x14ac:dyDescent="0.2">
      <c r="A5290">
        <v>162.78700000000001</v>
      </c>
      <c r="B5290">
        <v>0.184</v>
      </c>
      <c r="C5290">
        <v>162.792</v>
      </c>
      <c r="D5290">
        <v>0.26</v>
      </c>
      <c r="E5290">
        <v>162.797</v>
      </c>
      <c r="F5290">
        <v>0.255</v>
      </c>
    </row>
    <row r="5291" spans="1:6" x14ac:dyDescent="0.2">
      <c r="A5291">
        <v>162.80099999999999</v>
      </c>
      <c r="B5291">
        <v>0.193</v>
      </c>
      <c r="C5291">
        <v>162.80600000000001</v>
      </c>
      <c r="D5291">
        <v>0.32500000000000001</v>
      </c>
      <c r="E5291">
        <v>162.81100000000001</v>
      </c>
      <c r="F5291">
        <v>0.248</v>
      </c>
    </row>
    <row r="5292" spans="1:6" x14ac:dyDescent="0.2">
      <c r="A5292">
        <v>162.815</v>
      </c>
      <c r="B5292">
        <v>0.27800000000000002</v>
      </c>
      <c r="C5292">
        <v>162.82</v>
      </c>
      <c r="D5292">
        <v>0.27800000000000002</v>
      </c>
      <c r="E5292">
        <v>162.82499999999999</v>
      </c>
      <c r="F5292">
        <v>0.27700000000000002</v>
      </c>
    </row>
    <row r="5293" spans="1:6" x14ac:dyDescent="0.2">
      <c r="A5293">
        <v>162.82900000000001</v>
      </c>
      <c r="B5293">
        <v>0.218</v>
      </c>
      <c r="C5293">
        <v>162.834</v>
      </c>
      <c r="D5293">
        <v>0.182</v>
      </c>
      <c r="E5293">
        <v>162.839</v>
      </c>
      <c r="F5293">
        <v>0.154</v>
      </c>
    </row>
    <row r="5294" spans="1:6" x14ac:dyDescent="0.2">
      <c r="A5294">
        <v>162.84299999999999</v>
      </c>
      <c r="B5294">
        <v>0.14199999999999999</v>
      </c>
      <c r="C5294">
        <v>162.84800000000001</v>
      </c>
      <c r="D5294">
        <v>0.224</v>
      </c>
      <c r="E5294">
        <v>162.85300000000001</v>
      </c>
      <c r="F5294">
        <v>0.22500000000000001</v>
      </c>
    </row>
    <row r="5295" spans="1:6" x14ac:dyDescent="0.2">
      <c r="A5295">
        <v>162.857</v>
      </c>
      <c r="B5295">
        <v>0.14599999999999999</v>
      </c>
      <c r="C5295">
        <v>162.86199999999999</v>
      </c>
      <c r="D5295">
        <v>7.0000000000000007E-2</v>
      </c>
      <c r="E5295">
        <v>162.86699999999999</v>
      </c>
      <c r="F5295">
        <v>0.20699999999999999</v>
      </c>
    </row>
    <row r="5296" spans="1:6" x14ac:dyDescent="0.2">
      <c r="A5296">
        <v>162.87200000000001</v>
      </c>
      <c r="B5296">
        <v>0.12</v>
      </c>
      <c r="C5296">
        <v>162.876</v>
      </c>
      <c r="D5296">
        <v>0.155</v>
      </c>
      <c r="E5296">
        <v>162.881</v>
      </c>
      <c r="F5296">
        <v>0.22600000000000001</v>
      </c>
    </row>
    <row r="5297" spans="1:6" x14ac:dyDescent="0.2">
      <c r="A5297">
        <v>162.886</v>
      </c>
      <c r="B5297">
        <v>0.24199999999999999</v>
      </c>
      <c r="C5297">
        <v>162.88999999999999</v>
      </c>
      <c r="D5297">
        <v>0.27100000000000002</v>
      </c>
      <c r="E5297">
        <v>162.89500000000001</v>
      </c>
      <c r="F5297">
        <v>0.29399999999999998</v>
      </c>
    </row>
    <row r="5298" spans="1:6" x14ac:dyDescent="0.2">
      <c r="A5298">
        <v>162.9</v>
      </c>
      <c r="B5298">
        <v>0.14499999999999999</v>
      </c>
      <c r="C5298">
        <v>162.904</v>
      </c>
      <c r="D5298">
        <v>0.11700000000000001</v>
      </c>
      <c r="E5298">
        <v>162.90899999999999</v>
      </c>
      <c r="F5298">
        <v>0.191</v>
      </c>
    </row>
    <row r="5299" spans="1:6" x14ac:dyDescent="0.2">
      <c r="A5299">
        <v>162.91399999999999</v>
      </c>
      <c r="B5299">
        <v>0.22800000000000001</v>
      </c>
      <c r="C5299">
        <v>162.91800000000001</v>
      </c>
      <c r="D5299">
        <v>0.312</v>
      </c>
      <c r="E5299">
        <v>162.923</v>
      </c>
      <c r="F5299">
        <v>0.39700000000000002</v>
      </c>
    </row>
    <row r="5300" spans="1:6" x14ac:dyDescent="0.2">
      <c r="A5300">
        <v>162.928</v>
      </c>
      <c r="B5300">
        <v>0.26200000000000001</v>
      </c>
      <c r="C5300">
        <v>162.93199999999999</v>
      </c>
      <c r="D5300">
        <v>0.33800000000000002</v>
      </c>
      <c r="E5300">
        <v>162.93700000000001</v>
      </c>
      <c r="F5300">
        <v>0.32700000000000001</v>
      </c>
    </row>
    <row r="5301" spans="1:6" x14ac:dyDescent="0.2">
      <c r="A5301">
        <v>162.94200000000001</v>
      </c>
      <c r="B5301">
        <v>0.28699999999999998</v>
      </c>
      <c r="C5301">
        <v>162.946</v>
      </c>
      <c r="D5301">
        <v>0.224</v>
      </c>
      <c r="E5301">
        <v>162.95099999999999</v>
      </c>
      <c r="F5301">
        <v>0.20200000000000001</v>
      </c>
    </row>
    <row r="5302" spans="1:6" x14ac:dyDescent="0.2">
      <c r="A5302">
        <v>162.95599999999999</v>
      </c>
      <c r="B5302">
        <v>0.27400000000000002</v>
      </c>
      <c r="C5302">
        <v>162.96100000000001</v>
      </c>
      <c r="D5302">
        <v>0.308</v>
      </c>
      <c r="E5302">
        <v>162.965</v>
      </c>
      <c r="F5302">
        <v>0.311</v>
      </c>
    </row>
    <row r="5303" spans="1:6" x14ac:dyDescent="0.2">
      <c r="A5303">
        <v>162.97</v>
      </c>
      <c r="B5303">
        <v>0.249</v>
      </c>
      <c r="C5303">
        <v>162.97499999999999</v>
      </c>
      <c r="D5303">
        <v>0.26</v>
      </c>
      <c r="E5303">
        <v>162.97900000000001</v>
      </c>
      <c r="F5303">
        <v>0.17100000000000001</v>
      </c>
    </row>
    <row r="5304" spans="1:6" x14ac:dyDescent="0.2">
      <c r="A5304">
        <v>162.98400000000001</v>
      </c>
      <c r="B5304">
        <v>0.17399999999999999</v>
      </c>
      <c r="C5304">
        <v>162.989</v>
      </c>
      <c r="D5304">
        <v>0.223</v>
      </c>
      <c r="E5304">
        <v>162.99299999999999</v>
      </c>
      <c r="F5304">
        <v>0.24399999999999999</v>
      </c>
    </row>
    <row r="5305" spans="1:6" x14ac:dyDescent="0.2">
      <c r="A5305">
        <v>162.99799999999999</v>
      </c>
      <c r="B5305">
        <v>0.125</v>
      </c>
      <c r="C5305">
        <v>163.00299999999999</v>
      </c>
      <c r="D5305">
        <v>5.0999999999999997E-2</v>
      </c>
      <c r="E5305">
        <v>163.00700000000001</v>
      </c>
      <c r="F5305">
        <v>0.1</v>
      </c>
    </row>
    <row r="5306" spans="1:6" x14ac:dyDescent="0.2">
      <c r="A5306">
        <v>163.012</v>
      </c>
      <c r="B5306">
        <v>6.3E-2</v>
      </c>
      <c r="C5306">
        <v>163.017</v>
      </c>
      <c r="D5306">
        <v>0.184</v>
      </c>
      <c r="E5306">
        <v>163.02099999999999</v>
      </c>
      <c r="F5306">
        <v>0.20899999999999999</v>
      </c>
    </row>
    <row r="5307" spans="1:6" x14ac:dyDescent="0.2">
      <c r="A5307">
        <v>163.02600000000001</v>
      </c>
      <c r="B5307">
        <v>0.246</v>
      </c>
      <c r="C5307">
        <v>163.03100000000001</v>
      </c>
      <c r="D5307">
        <v>0.21199999999999999</v>
      </c>
      <c r="E5307">
        <v>163.035</v>
      </c>
      <c r="F5307">
        <v>0.19700000000000001</v>
      </c>
    </row>
    <row r="5308" spans="1:6" x14ac:dyDescent="0.2">
      <c r="A5308">
        <v>163.04</v>
      </c>
      <c r="B5308">
        <v>0.21</v>
      </c>
      <c r="C5308">
        <v>163.04499999999999</v>
      </c>
      <c r="D5308">
        <v>0.32200000000000001</v>
      </c>
      <c r="E5308">
        <v>163.05000000000001</v>
      </c>
      <c r="F5308">
        <v>0.28000000000000003</v>
      </c>
    </row>
    <row r="5309" spans="1:6" x14ac:dyDescent="0.2">
      <c r="A5309">
        <v>163.054</v>
      </c>
      <c r="B5309">
        <v>0.28699999999999998</v>
      </c>
      <c r="C5309">
        <v>163.059</v>
      </c>
      <c r="D5309">
        <v>0.311</v>
      </c>
      <c r="E5309">
        <v>163.06399999999999</v>
      </c>
      <c r="F5309">
        <v>0.23799999999999999</v>
      </c>
    </row>
    <row r="5310" spans="1:6" x14ac:dyDescent="0.2">
      <c r="A5310">
        <v>163.06800000000001</v>
      </c>
      <c r="B5310">
        <v>0.26500000000000001</v>
      </c>
      <c r="C5310">
        <v>163.07300000000001</v>
      </c>
      <c r="D5310">
        <v>0.30299999999999999</v>
      </c>
      <c r="E5310">
        <v>163.078</v>
      </c>
      <c r="F5310">
        <v>0.253</v>
      </c>
    </row>
    <row r="5311" spans="1:6" x14ac:dyDescent="0.2">
      <c r="A5311">
        <v>163.08199999999999</v>
      </c>
      <c r="B5311">
        <v>0.161</v>
      </c>
      <c r="C5311">
        <v>163.08699999999999</v>
      </c>
      <c r="D5311">
        <v>0.151</v>
      </c>
      <c r="E5311">
        <v>163.09200000000001</v>
      </c>
      <c r="F5311">
        <v>0.129</v>
      </c>
    </row>
    <row r="5312" spans="1:6" x14ac:dyDescent="0.2">
      <c r="A5312">
        <v>163.096</v>
      </c>
      <c r="B5312">
        <v>5.8999999999999997E-2</v>
      </c>
      <c r="C5312">
        <v>163.101</v>
      </c>
      <c r="D5312">
        <v>5.8999999999999997E-2</v>
      </c>
      <c r="E5312">
        <v>163.10599999999999</v>
      </c>
      <c r="F5312">
        <v>0.20699999999999999</v>
      </c>
    </row>
    <row r="5313" spans="1:6" x14ac:dyDescent="0.2">
      <c r="A5313">
        <v>163.11000000000001</v>
      </c>
      <c r="B5313">
        <v>0.314</v>
      </c>
      <c r="C5313">
        <v>163.11500000000001</v>
      </c>
      <c r="D5313">
        <v>0.32100000000000001</v>
      </c>
      <c r="E5313">
        <v>163.12</v>
      </c>
      <c r="F5313">
        <v>0.35799999999999998</v>
      </c>
    </row>
    <row r="5314" spans="1:6" x14ac:dyDescent="0.2">
      <c r="A5314">
        <v>163.124</v>
      </c>
      <c r="B5314">
        <v>0.28999999999999998</v>
      </c>
      <c r="C5314">
        <v>163.12899999999999</v>
      </c>
      <c r="D5314">
        <v>0.26200000000000001</v>
      </c>
      <c r="E5314">
        <v>163.13399999999999</v>
      </c>
      <c r="F5314">
        <v>0.33200000000000002</v>
      </c>
    </row>
    <row r="5315" spans="1:6" x14ac:dyDescent="0.2">
      <c r="A5315">
        <v>163.13900000000001</v>
      </c>
      <c r="B5315">
        <v>0.30299999999999999</v>
      </c>
      <c r="C5315">
        <v>163.143</v>
      </c>
      <c r="D5315">
        <v>0.33</v>
      </c>
      <c r="E5315">
        <v>163.148</v>
      </c>
      <c r="F5315">
        <v>0.28399999999999997</v>
      </c>
    </row>
    <row r="5316" spans="1:6" x14ac:dyDescent="0.2">
      <c r="A5316">
        <v>163.15299999999999</v>
      </c>
      <c r="B5316">
        <v>0.29799999999999999</v>
      </c>
      <c r="C5316">
        <v>163.15700000000001</v>
      </c>
      <c r="D5316">
        <v>0.312</v>
      </c>
      <c r="E5316">
        <v>163.16200000000001</v>
      </c>
      <c r="F5316">
        <v>0.29799999999999999</v>
      </c>
    </row>
    <row r="5317" spans="1:6" x14ac:dyDescent="0.2">
      <c r="A5317">
        <v>163.167</v>
      </c>
      <c r="B5317">
        <v>0.29699999999999999</v>
      </c>
      <c r="C5317">
        <v>163.17099999999999</v>
      </c>
      <c r="D5317">
        <v>0.25700000000000001</v>
      </c>
      <c r="E5317">
        <v>163.17599999999999</v>
      </c>
      <c r="F5317">
        <v>0.29699999999999999</v>
      </c>
    </row>
    <row r="5318" spans="1:6" x14ac:dyDescent="0.2">
      <c r="A5318">
        <v>163.18100000000001</v>
      </c>
      <c r="B5318">
        <v>0.29599999999999999</v>
      </c>
      <c r="C5318">
        <v>163.185</v>
      </c>
      <c r="D5318">
        <v>0.38800000000000001</v>
      </c>
      <c r="E5318">
        <v>163.19</v>
      </c>
      <c r="F5318">
        <v>3.2000000000000001E-2</v>
      </c>
    </row>
    <row r="5319" spans="1:6" x14ac:dyDescent="0.2">
      <c r="A5319">
        <v>163.19399999999999</v>
      </c>
      <c r="B5319">
        <v>0.155</v>
      </c>
      <c r="C5319">
        <v>163.19900000000001</v>
      </c>
      <c r="D5319">
        <v>0.153</v>
      </c>
      <c r="E5319">
        <v>163.203</v>
      </c>
      <c r="F5319">
        <v>0.16600000000000001</v>
      </c>
    </row>
    <row r="5320" spans="1:6" x14ac:dyDescent="0.2">
      <c r="A5320">
        <v>163.208</v>
      </c>
      <c r="B5320">
        <v>0.16900000000000001</v>
      </c>
      <c r="C5320">
        <v>163.21199999999999</v>
      </c>
      <c r="D5320">
        <v>0.24299999999999999</v>
      </c>
      <c r="E5320">
        <v>163.21700000000001</v>
      </c>
      <c r="F5320">
        <v>0.224</v>
      </c>
    </row>
    <row r="5321" spans="1:6" x14ac:dyDescent="0.2">
      <c r="A5321">
        <v>163.22200000000001</v>
      </c>
      <c r="B5321">
        <v>0.16600000000000001</v>
      </c>
      <c r="C5321">
        <v>163.226</v>
      </c>
      <c r="D5321">
        <v>0.16700000000000001</v>
      </c>
      <c r="E5321">
        <v>163.23099999999999</v>
      </c>
      <c r="F5321">
        <v>0.11</v>
      </c>
    </row>
    <row r="5322" spans="1:6" x14ac:dyDescent="0.2">
      <c r="A5322">
        <v>163.23500000000001</v>
      </c>
      <c r="B5322">
        <v>0.16700000000000001</v>
      </c>
      <c r="C5322">
        <v>163.24</v>
      </c>
      <c r="D5322">
        <v>0.107</v>
      </c>
      <c r="E5322">
        <v>163.244</v>
      </c>
      <c r="F5322">
        <v>5.0999999999999997E-2</v>
      </c>
    </row>
    <row r="5323" spans="1:6" x14ac:dyDescent="0.2">
      <c r="A5323">
        <v>163.249</v>
      </c>
      <c r="B5323">
        <v>0.26900000000000002</v>
      </c>
      <c r="C5323">
        <v>163.25299999999999</v>
      </c>
      <c r="D5323">
        <v>0.43099999999999999</v>
      </c>
      <c r="E5323">
        <v>163.25800000000001</v>
      </c>
      <c r="F5323">
        <v>0.46100000000000002</v>
      </c>
    </row>
    <row r="5324" spans="1:6" x14ac:dyDescent="0.2">
      <c r="A5324">
        <v>163.262</v>
      </c>
      <c r="B5324">
        <v>0.46700000000000003</v>
      </c>
      <c r="C5324">
        <v>163.267</v>
      </c>
      <c r="D5324">
        <v>0.42799999999999999</v>
      </c>
      <c r="E5324">
        <v>163.27099999999999</v>
      </c>
      <c r="F5324">
        <v>0.45600000000000002</v>
      </c>
    </row>
    <row r="5325" spans="1:6" x14ac:dyDescent="0.2">
      <c r="A5325">
        <v>163.27600000000001</v>
      </c>
      <c r="B5325">
        <v>0.41699999999999998</v>
      </c>
      <c r="C5325">
        <v>163.28</v>
      </c>
      <c r="D5325">
        <v>0.311</v>
      </c>
      <c r="E5325">
        <v>163.285</v>
      </c>
      <c r="F5325">
        <v>0.19600000000000001</v>
      </c>
    </row>
    <row r="5326" spans="1:6" x14ac:dyDescent="0.2">
      <c r="A5326">
        <v>163.28899999999999</v>
      </c>
      <c r="B5326">
        <v>0.14299999999999999</v>
      </c>
      <c r="C5326">
        <v>163.29400000000001</v>
      </c>
      <c r="D5326">
        <v>7.8E-2</v>
      </c>
      <c r="E5326">
        <v>163.298</v>
      </c>
      <c r="F5326">
        <v>0.23100000000000001</v>
      </c>
    </row>
    <row r="5327" spans="1:6" x14ac:dyDescent="0.2">
      <c r="A5327">
        <v>163.303</v>
      </c>
      <c r="B5327">
        <v>0.39300000000000002</v>
      </c>
      <c r="C5327">
        <v>163.30699999999999</v>
      </c>
      <c r="D5327">
        <v>0.34599999999999997</v>
      </c>
      <c r="E5327">
        <v>163.31200000000001</v>
      </c>
      <c r="F5327">
        <v>0.32200000000000001</v>
      </c>
    </row>
    <row r="5328" spans="1:6" x14ac:dyDescent="0.2">
      <c r="A5328">
        <v>163.316</v>
      </c>
      <c r="B5328">
        <v>0.253</v>
      </c>
      <c r="C5328">
        <v>163.321</v>
      </c>
      <c r="D5328">
        <v>0.26600000000000001</v>
      </c>
      <c r="E5328">
        <v>163.32499999999999</v>
      </c>
      <c r="F5328">
        <v>0.24</v>
      </c>
    </row>
    <row r="5329" spans="1:6" x14ac:dyDescent="0.2">
      <c r="A5329">
        <v>163.33000000000001</v>
      </c>
      <c r="B5329">
        <v>0.32700000000000001</v>
      </c>
      <c r="C5329">
        <v>163.334</v>
      </c>
      <c r="D5329">
        <v>0.41799999999999998</v>
      </c>
      <c r="E5329">
        <v>163.339</v>
      </c>
      <c r="F5329">
        <v>0.32900000000000001</v>
      </c>
    </row>
    <row r="5330" spans="1:6" x14ac:dyDescent="0.2">
      <c r="A5330">
        <v>163.34299999999999</v>
      </c>
      <c r="B5330">
        <v>0.375</v>
      </c>
      <c r="C5330">
        <v>163.34800000000001</v>
      </c>
      <c r="D5330">
        <v>0.371</v>
      </c>
      <c r="E5330">
        <v>163.35300000000001</v>
      </c>
      <c r="F5330">
        <v>0.375</v>
      </c>
    </row>
    <row r="5331" spans="1:6" x14ac:dyDescent="0.2">
      <c r="A5331">
        <v>163.357</v>
      </c>
      <c r="B5331">
        <v>0.18</v>
      </c>
      <c r="C5331">
        <v>163.36199999999999</v>
      </c>
      <c r="D5331">
        <v>0.11600000000000001</v>
      </c>
      <c r="E5331">
        <v>163.36600000000001</v>
      </c>
      <c r="F5331">
        <v>0.129</v>
      </c>
    </row>
    <row r="5332" spans="1:6" x14ac:dyDescent="0.2">
      <c r="A5332">
        <v>163.37100000000001</v>
      </c>
      <c r="B5332">
        <v>5.5E-2</v>
      </c>
      <c r="C5332">
        <v>163.375</v>
      </c>
      <c r="D5332">
        <v>0.17599999999999999</v>
      </c>
      <c r="E5332">
        <v>163.38</v>
      </c>
      <c r="F5332">
        <v>0.37</v>
      </c>
    </row>
    <row r="5333" spans="1:6" x14ac:dyDescent="0.2">
      <c r="A5333">
        <v>163.38399999999999</v>
      </c>
      <c r="B5333">
        <v>0.53200000000000003</v>
      </c>
      <c r="C5333">
        <v>163.38900000000001</v>
      </c>
      <c r="D5333">
        <v>0.49399999999999999</v>
      </c>
      <c r="E5333">
        <v>163.393</v>
      </c>
      <c r="F5333">
        <v>0.502</v>
      </c>
    </row>
    <row r="5334" spans="1:6" x14ac:dyDescent="0.2">
      <c r="A5334">
        <v>163.398</v>
      </c>
      <c r="B5334">
        <v>0.56599999999999995</v>
      </c>
      <c r="C5334">
        <v>163.40199999999999</v>
      </c>
      <c r="D5334">
        <v>0.437</v>
      </c>
      <c r="E5334">
        <v>163.40700000000001</v>
      </c>
      <c r="F5334">
        <v>0.40600000000000003</v>
      </c>
    </row>
    <row r="5335" spans="1:6" x14ac:dyDescent="0.2">
      <c r="A5335">
        <v>163.411</v>
      </c>
      <c r="B5335">
        <v>0.42499999999999999</v>
      </c>
      <c r="C5335">
        <v>163.416</v>
      </c>
      <c r="D5335">
        <v>0.55500000000000005</v>
      </c>
      <c r="E5335">
        <v>163.41999999999999</v>
      </c>
      <c r="F5335">
        <v>0.53400000000000003</v>
      </c>
    </row>
    <row r="5336" spans="1:6" x14ac:dyDescent="0.2">
      <c r="A5336">
        <v>163.42500000000001</v>
      </c>
      <c r="B5336">
        <v>0.35</v>
      </c>
      <c r="C5336">
        <v>163.429</v>
      </c>
      <c r="D5336">
        <v>0.51</v>
      </c>
      <c r="E5336">
        <v>163.434</v>
      </c>
      <c r="F5336">
        <v>0.436</v>
      </c>
    </row>
    <row r="5337" spans="1:6" x14ac:dyDescent="0.2">
      <c r="A5337">
        <v>163.43799999999999</v>
      </c>
      <c r="B5337">
        <v>0.39</v>
      </c>
      <c r="C5337">
        <v>163.44300000000001</v>
      </c>
      <c r="D5337">
        <v>0.54</v>
      </c>
      <c r="E5337">
        <v>163.447</v>
      </c>
      <c r="F5337">
        <v>0.49099999999999999</v>
      </c>
    </row>
    <row r="5338" spans="1:6" x14ac:dyDescent="0.2">
      <c r="A5338">
        <v>163.452</v>
      </c>
      <c r="B5338">
        <v>0.52900000000000003</v>
      </c>
      <c r="C5338">
        <v>163.45599999999999</v>
      </c>
      <c r="D5338">
        <v>0.49299999999999999</v>
      </c>
      <c r="E5338">
        <v>163.46100000000001</v>
      </c>
      <c r="F5338">
        <v>0.49299999999999999</v>
      </c>
    </row>
    <row r="5339" spans="1:6" x14ac:dyDescent="0.2">
      <c r="A5339">
        <v>163.465</v>
      </c>
      <c r="B5339">
        <v>0.63200000000000001</v>
      </c>
      <c r="C5339">
        <v>163.47</v>
      </c>
      <c r="D5339">
        <v>0.70699999999999996</v>
      </c>
      <c r="E5339">
        <v>163.47399999999999</v>
      </c>
      <c r="F5339">
        <v>0.61199999999999999</v>
      </c>
    </row>
    <row r="5340" spans="1:6" x14ac:dyDescent="0.2">
      <c r="A5340">
        <v>163.47900000000001</v>
      </c>
      <c r="B5340">
        <v>0.56000000000000005</v>
      </c>
      <c r="C5340">
        <v>163.483</v>
      </c>
      <c r="D5340">
        <v>0.11600000000000001</v>
      </c>
      <c r="E5340">
        <v>163.488</v>
      </c>
      <c r="F5340">
        <v>0.123</v>
      </c>
    </row>
    <row r="5341" spans="1:6" x14ac:dyDescent="0.2">
      <c r="A5341">
        <v>163.49299999999999</v>
      </c>
      <c r="B5341">
        <v>0.214</v>
      </c>
      <c r="C5341">
        <v>163.49700000000001</v>
      </c>
      <c r="D5341">
        <v>4.5999999999999999E-2</v>
      </c>
      <c r="E5341">
        <v>163.50200000000001</v>
      </c>
      <c r="F5341">
        <v>0.13600000000000001</v>
      </c>
    </row>
    <row r="5342" spans="1:6" x14ac:dyDescent="0.2">
      <c r="A5342">
        <v>163.506</v>
      </c>
      <c r="B5342">
        <v>0.187</v>
      </c>
      <c r="C5342">
        <v>163.511</v>
      </c>
      <c r="D5342">
        <v>0.156</v>
      </c>
      <c r="E5342">
        <v>163.51499999999999</v>
      </c>
      <c r="F5342">
        <v>0.161</v>
      </c>
    </row>
    <row r="5343" spans="1:6" x14ac:dyDescent="0.2">
      <c r="A5343">
        <v>163.52000000000001</v>
      </c>
      <c r="B5343">
        <v>0.157</v>
      </c>
      <c r="C5343">
        <v>163.524</v>
      </c>
      <c r="D5343">
        <v>0.14199999999999999</v>
      </c>
      <c r="E5343">
        <v>163.529</v>
      </c>
      <c r="F5343">
        <v>0.10199999999999999</v>
      </c>
    </row>
    <row r="5344" spans="1:6" x14ac:dyDescent="0.2">
      <c r="A5344">
        <v>163.53299999999999</v>
      </c>
      <c r="B5344">
        <v>0.184</v>
      </c>
      <c r="C5344">
        <v>163.53800000000001</v>
      </c>
      <c r="D5344">
        <v>0.251</v>
      </c>
      <c r="E5344">
        <v>163.542</v>
      </c>
      <c r="F5344">
        <v>0.11</v>
      </c>
    </row>
    <row r="5345" spans="1:6" x14ac:dyDescent="0.2">
      <c r="A5345">
        <v>163.547</v>
      </c>
      <c r="B5345">
        <v>0.13900000000000001</v>
      </c>
      <c r="C5345">
        <v>163.55099999999999</v>
      </c>
      <c r="D5345">
        <v>0.157</v>
      </c>
      <c r="E5345">
        <v>163.55600000000001</v>
      </c>
      <c r="F5345">
        <v>0.11600000000000001</v>
      </c>
    </row>
    <row r="5346" spans="1:6" x14ac:dyDescent="0.2">
      <c r="A5346">
        <v>163.56</v>
      </c>
      <c r="B5346">
        <v>0.157</v>
      </c>
      <c r="C5346">
        <v>163.565</v>
      </c>
      <c r="D5346">
        <v>0.14000000000000001</v>
      </c>
      <c r="E5346">
        <v>163.56899999999999</v>
      </c>
      <c r="F5346">
        <v>0.13500000000000001</v>
      </c>
    </row>
    <row r="5347" spans="1:6" x14ac:dyDescent="0.2">
      <c r="A5347">
        <v>163.57400000000001</v>
      </c>
      <c r="B5347">
        <v>0.11600000000000001</v>
      </c>
      <c r="C5347">
        <v>163.578</v>
      </c>
      <c r="D5347">
        <v>7.8E-2</v>
      </c>
      <c r="E5347">
        <v>163.583</v>
      </c>
      <c r="F5347">
        <v>0.125</v>
      </c>
    </row>
    <row r="5348" spans="1:6" x14ac:dyDescent="0.2">
      <c r="A5348">
        <v>163.58699999999999</v>
      </c>
      <c r="B5348">
        <v>0.18099999999999999</v>
      </c>
      <c r="C5348">
        <v>163.59200000000001</v>
      </c>
      <c r="D5348">
        <v>9.7000000000000003E-2</v>
      </c>
      <c r="E5348">
        <v>163.596</v>
      </c>
      <c r="F5348">
        <v>0.08</v>
      </c>
    </row>
    <row r="5349" spans="1:6" x14ac:dyDescent="0.2">
      <c r="A5349">
        <v>163.601</v>
      </c>
      <c r="B5349">
        <v>0.156</v>
      </c>
      <c r="C5349">
        <v>163.60499999999999</v>
      </c>
      <c r="D5349">
        <v>0.123</v>
      </c>
      <c r="E5349">
        <v>163.61000000000001</v>
      </c>
      <c r="F5349">
        <v>0.188</v>
      </c>
    </row>
    <row r="5350" spans="1:6" x14ac:dyDescent="0.2">
      <c r="A5350">
        <v>163.614</v>
      </c>
      <c r="B5350">
        <v>0.10199999999999999</v>
      </c>
      <c r="C5350">
        <v>163.619</v>
      </c>
      <c r="D5350">
        <v>8.6999999999999994E-2</v>
      </c>
      <c r="E5350">
        <v>163.624</v>
      </c>
      <c r="F5350">
        <v>0.21</v>
      </c>
    </row>
    <row r="5351" spans="1:6" x14ac:dyDescent="0.2">
      <c r="A5351">
        <v>163.62799999999999</v>
      </c>
      <c r="B5351">
        <v>0.18</v>
      </c>
      <c r="C5351">
        <v>163.63300000000001</v>
      </c>
      <c r="D5351">
        <v>0.185</v>
      </c>
      <c r="E5351">
        <v>163.637</v>
      </c>
      <c r="F5351">
        <v>0.126</v>
      </c>
    </row>
    <row r="5352" spans="1:6" x14ac:dyDescent="0.2">
      <c r="A5352">
        <v>163.642</v>
      </c>
      <c r="B5352">
        <v>0.24199999999999999</v>
      </c>
      <c r="C5352">
        <v>163.64599999999999</v>
      </c>
      <c r="D5352">
        <v>0.24299999999999999</v>
      </c>
      <c r="E5352">
        <v>163.65100000000001</v>
      </c>
      <c r="F5352">
        <v>0.23100000000000001</v>
      </c>
    </row>
    <row r="5353" spans="1:6" x14ac:dyDescent="0.2">
      <c r="A5353">
        <v>163.655</v>
      </c>
      <c r="B5353">
        <v>0.219</v>
      </c>
      <c r="C5353">
        <v>163.66</v>
      </c>
      <c r="D5353">
        <v>0.13100000000000001</v>
      </c>
      <c r="E5353">
        <v>163.66399999999999</v>
      </c>
      <c r="F5353">
        <v>0.114</v>
      </c>
    </row>
    <row r="5354" spans="1:6" x14ac:dyDescent="0.2">
      <c r="A5354">
        <v>163.66900000000001</v>
      </c>
      <c r="B5354">
        <v>9.9000000000000005E-2</v>
      </c>
      <c r="C5354">
        <v>163.673</v>
      </c>
      <c r="D5354">
        <v>0.11</v>
      </c>
      <c r="E5354">
        <v>163.678</v>
      </c>
      <c r="F5354">
        <v>0.16400000000000001</v>
      </c>
    </row>
    <row r="5355" spans="1:6" x14ac:dyDescent="0.2">
      <c r="A5355">
        <v>163.68199999999999</v>
      </c>
      <c r="B5355">
        <v>0.22500000000000001</v>
      </c>
      <c r="C5355">
        <v>163.68700000000001</v>
      </c>
      <c r="D5355">
        <v>0.28799999999999998</v>
      </c>
      <c r="E5355">
        <v>163.691</v>
      </c>
      <c r="F5355">
        <v>0.29899999999999999</v>
      </c>
    </row>
    <row r="5356" spans="1:6" x14ac:dyDescent="0.2">
      <c r="A5356">
        <v>163.696</v>
      </c>
      <c r="B5356">
        <v>0.17499999999999999</v>
      </c>
      <c r="C5356">
        <v>163.69999999999999</v>
      </c>
      <c r="D5356">
        <v>0.221</v>
      </c>
      <c r="E5356">
        <v>163.70500000000001</v>
      </c>
      <c r="F5356">
        <v>0.16500000000000001</v>
      </c>
    </row>
    <row r="5357" spans="1:6" x14ac:dyDescent="0.2">
      <c r="A5357">
        <v>163.709</v>
      </c>
      <c r="B5357">
        <v>0.11899999999999999</v>
      </c>
      <c r="C5357">
        <v>163.714</v>
      </c>
      <c r="D5357">
        <v>7.1999999999999995E-2</v>
      </c>
      <c r="E5357">
        <v>163.71799999999999</v>
      </c>
      <c r="F5357">
        <v>6.3E-2</v>
      </c>
    </row>
    <row r="5358" spans="1:6" x14ac:dyDescent="0.2">
      <c r="A5358">
        <v>163.72300000000001</v>
      </c>
      <c r="B5358">
        <v>0.12</v>
      </c>
      <c r="C5358">
        <v>163.727</v>
      </c>
      <c r="D5358">
        <v>0.158</v>
      </c>
      <c r="E5358">
        <v>163.732</v>
      </c>
      <c r="F5358">
        <v>0.13200000000000001</v>
      </c>
    </row>
    <row r="5359" spans="1:6" x14ac:dyDescent="0.2">
      <c r="A5359">
        <v>163.73599999999999</v>
      </c>
      <c r="B5359">
        <v>0.125</v>
      </c>
      <c r="C5359">
        <v>163.74100000000001</v>
      </c>
      <c r="D5359">
        <v>0.13</v>
      </c>
      <c r="E5359">
        <v>163.745</v>
      </c>
      <c r="F5359">
        <v>0.159</v>
      </c>
    </row>
    <row r="5360" spans="1:6" x14ac:dyDescent="0.2">
      <c r="A5360">
        <v>163.75</v>
      </c>
      <c r="B5360">
        <v>0.14699999999999999</v>
      </c>
      <c r="C5360">
        <v>163.75399999999999</v>
      </c>
      <c r="D5360">
        <v>0.107</v>
      </c>
      <c r="E5360">
        <v>163.75899999999999</v>
      </c>
      <c r="F5360">
        <v>0.125</v>
      </c>
    </row>
    <row r="5361" spans="1:6" x14ac:dyDescent="0.2">
      <c r="A5361">
        <v>163.76400000000001</v>
      </c>
      <c r="B5361">
        <v>0.11</v>
      </c>
      <c r="C5361">
        <v>163.768</v>
      </c>
      <c r="D5361">
        <v>0.151</v>
      </c>
      <c r="E5361">
        <v>163.773</v>
      </c>
      <c r="F5361">
        <v>0.20499999999999999</v>
      </c>
    </row>
    <row r="5362" spans="1:6" x14ac:dyDescent="0.2">
      <c r="A5362">
        <v>163.77699999999999</v>
      </c>
      <c r="B5362">
        <v>0.16600000000000001</v>
      </c>
      <c r="C5362">
        <v>163.78200000000001</v>
      </c>
      <c r="D5362">
        <v>0.106</v>
      </c>
      <c r="E5362">
        <v>163.786</v>
      </c>
      <c r="F5362">
        <v>0.14199999999999999</v>
      </c>
    </row>
    <row r="5363" spans="1:6" x14ac:dyDescent="0.2">
      <c r="A5363">
        <v>163.791</v>
      </c>
      <c r="B5363">
        <v>0.16300000000000001</v>
      </c>
      <c r="C5363">
        <v>163.79499999999999</v>
      </c>
      <c r="D5363">
        <v>0.20499999999999999</v>
      </c>
      <c r="E5363">
        <v>163.80000000000001</v>
      </c>
      <c r="F5363">
        <v>0.22800000000000001</v>
      </c>
    </row>
    <row r="5364" spans="1:6" x14ac:dyDescent="0.2">
      <c r="A5364">
        <v>163.804</v>
      </c>
      <c r="B5364">
        <v>0.13100000000000001</v>
      </c>
      <c r="C5364">
        <v>163.809</v>
      </c>
      <c r="D5364">
        <v>6.5000000000000002E-2</v>
      </c>
      <c r="E5364">
        <v>163.81299999999999</v>
      </c>
      <c r="F5364">
        <v>0.05</v>
      </c>
    </row>
    <row r="5365" spans="1:6" x14ac:dyDescent="0.2">
      <c r="A5365">
        <v>163.81800000000001</v>
      </c>
      <c r="B5365">
        <v>0.112</v>
      </c>
      <c r="C5365">
        <v>163.822</v>
      </c>
      <c r="D5365">
        <v>0.11799999999999999</v>
      </c>
      <c r="E5365">
        <v>163.827</v>
      </c>
      <c r="F5365">
        <v>0.27800000000000002</v>
      </c>
    </row>
    <row r="5366" spans="1:6" x14ac:dyDescent="0.2">
      <c r="A5366">
        <v>163.83099999999999</v>
      </c>
      <c r="B5366">
        <v>0.106</v>
      </c>
      <c r="C5366">
        <v>163.83600000000001</v>
      </c>
      <c r="D5366">
        <v>0.126</v>
      </c>
      <c r="E5366">
        <v>163.84</v>
      </c>
      <c r="F5366">
        <v>0.16700000000000001</v>
      </c>
    </row>
    <row r="5367" spans="1:6" x14ac:dyDescent="0.2">
      <c r="A5367">
        <v>163.845</v>
      </c>
      <c r="B5367">
        <v>0.23799999999999999</v>
      </c>
      <c r="C5367">
        <v>163.84899999999999</v>
      </c>
      <c r="D5367">
        <v>0.246</v>
      </c>
      <c r="E5367">
        <v>163.85400000000001</v>
      </c>
      <c r="F5367">
        <v>0.224</v>
      </c>
    </row>
    <row r="5368" spans="1:6" x14ac:dyDescent="0.2">
      <c r="A5368">
        <v>163.858</v>
      </c>
      <c r="B5368">
        <v>0.20499999999999999</v>
      </c>
      <c r="C5368">
        <v>163.863</v>
      </c>
      <c r="D5368">
        <v>0.224</v>
      </c>
      <c r="E5368">
        <v>163.86699999999999</v>
      </c>
      <c r="F5368">
        <v>0.26100000000000001</v>
      </c>
    </row>
    <row r="5369" spans="1:6" x14ac:dyDescent="0.2">
      <c r="A5369">
        <v>163.87200000000001</v>
      </c>
      <c r="B5369">
        <v>0.32900000000000001</v>
      </c>
      <c r="C5369">
        <v>163.876</v>
      </c>
      <c r="D5369">
        <v>0.25900000000000001</v>
      </c>
      <c r="E5369">
        <v>163.881</v>
      </c>
      <c r="F5369">
        <v>0.22</v>
      </c>
    </row>
    <row r="5370" spans="1:6" x14ac:dyDescent="0.2">
      <c r="A5370">
        <v>163.88499999999999</v>
      </c>
      <c r="B5370">
        <v>0.17199999999999999</v>
      </c>
      <c r="C5370">
        <v>163.89</v>
      </c>
      <c r="D5370">
        <v>0.16500000000000001</v>
      </c>
      <c r="E5370">
        <v>163.89500000000001</v>
      </c>
      <c r="F5370">
        <v>0.20799999999999999</v>
      </c>
    </row>
    <row r="5371" spans="1:6" x14ac:dyDescent="0.2">
      <c r="A5371">
        <v>163.899</v>
      </c>
      <c r="B5371">
        <v>0.19400000000000001</v>
      </c>
      <c r="C5371">
        <v>163.904</v>
      </c>
      <c r="D5371">
        <v>0.186</v>
      </c>
      <c r="E5371">
        <v>163.90799999999999</v>
      </c>
      <c r="F5371">
        <v>0.187</v>
      </c>
    </row>
    <row r="5372" spans="1:6" x14ac:dyDescent="0.2">
      <c r="A5372">
        <v>163.91300000000001</v>
      </c>
      <c r="B5372">
        <v>0.188</v>
      </c>
      <c r="C5372">
        <v>163.917</v>
      </c>
      <c r="D5372">
        <v>0.19800000000000001</v>
      </c>
      <c r="E5372">
        <v>163.922</v>
      </c>
      <c r="F5372">
        <v>0.14000000000000001</v>
      </c>
    </row>
    <row r="5373" spans="1:6" x14ac:dyDescent="0.2">
      <c r="A5373">
        <v>163.92599999999999</v>
      </c>
      <c r="B5373">
        <v>0.126</v>
      </c>
      <c r="C5373">
        <v>163.93100000000001</v>
      </c>
      <c r="D5373">
        <v>0.13700000000000001</v>
      </c>
      <c r="E5373">
        <v>163.935</v>
      </c>
      <c r="F5373">
        <v>0.114</v>
      </c>
    </row>
    <row r="5374" spans="1:6" x14ac:dyDescent="0.2">
      <c r="A5374">
        <v>163.94</v>
      </c>
      <c r="B5374">
        <v>0.125</v>
      </c>
      <c r="C5374">
        <v>163.94399999999999</v>
      </c>
      <c r="D5374">
        <v>0.12</v>
      </c>
      <c r="E5374">
        <v>163.94900000000001</v>
      </c>
      <c r="F5374">
        <v>8.5999999999999993E-2</v>
      </c>
    </row>
    <row r="5375" spans="1:6" x14ac:dyDescent="0.2">
      <c r="A5375">
        <v>163.953</v>
      </c>
      <c r="B5375">
        <v>0.154</v>
      </c>
      <c r="C5375">
        <v>163.958</v>
      </c>
      <c r="D5375">
        <v>0.17799999999999999</v>
      </c>
      <c r="E5375">
        <v>163.96199999999999</v>
      </c>
      <c r="F5375">
        <v>0.224</v>
      </c>
    </row>
    <row r="5376" spans="1:6" x14ac:dyDescent="0.2">
      <c r="A5376">
        <v>163.96700000000001</v>
      </c>
      <c r="B5376">
        <v>0.123</v>
      </c>
      <c r="C5376">
        <v>163.971</v>
      </c>
      <c r="D5376">
        <v>0.28199999999999997</v>
      </c>
      <c r="E5376">
        <v>163.976</v>
      </c>
      <c r="F5376">
        <v>0.312</v>
      </c>
    </row>
    <row r="5377" spans="1:6" x14ac:dyDescent="0.2">
      <c r="A5377">
        <v>163.98</v>
      </c>
      <c r="B5377">
        <v>0.19800000000000001</v>
      </c>
      <c r="C5377">
        <v>163.98500000000001</v>
      </c>
      <c r="D5377">
        <v>0.28299999999999997</v>
      </c>
      <c r="E5377">
        <v>163.989</v>
      </c>
      <c r="F5377">
        <v>0.23799999999999999</v>
      </c>
    </row>
    <row r="5378" spans="1:6" x14ac:dyDescent="0.2">
      <c r="A5378">
        <v>163.994</v>
      </c>
      <c r="B5378">
        <v>0.314</v>
      </c>
      <c r="C5378">
        <v>163.99799999999999</v>
      </c>
      <c r="D5378">
        <v>0.26100000000000001</v>
      </c>
      <c r="E5378">
        <v>164.00299999999999</v>
      </c>
      <c r="F5378">
        <v>0.307</v>
      </c>
    </row>
    <row r="5379" spans="1:6" x14ac:dyDescent="0.2">
      <c r="A5379">
        <v>164.00700000000001</v>
      </c>
      <c r="B5379">
        <v>0.29199999999999998</v>
      </c>
      <c r="C5379">
        <v>164.012</v>
      </c>
      <c r="D5379">
        <v>0.246</v>
      </c>
      <c r="E5379">
        <v>164.01599999999999</v>
      </c>
      <c r="F5379">
        <v>0.24399999999999999</v>
      </c>
    </row>
    <row r="5380" spans="1:6" x14ac:dyDescent="0.2">
      <c r="A5380">
        <v>164.02099999999999</v>
      </c>
      <c r="B5380">
        <v>0.188</v>
      </c>
      <c r="C5380">
        <v>164.02500000000001</v>
      </c>
      <c r="D5380">
        <v>0.17799999999999999</v>
      </c>
      <c r="E5380">
        <v>164.03</v>
      </c>
      <c r="F5380">
        <v>0.248</v>
      </c>
    </row>
    <row r="5381" spans="1:6" x14ac:dyDescent="0.2">
      <c r="A5381">
        <v>164.035</v>
      </c>
      <c r="B5381">
        <v>0.23400000000000001</v>
      </c>
      <c r="C5381">
        <v>164.03899999999999</v>
      </c>
      <c r="D5381">
        <v>0.23699999999999999</v>
      </c>
      <c r="E5381">
        <v>164.04400000000001</v>
      </c>
      <c r="F5381">
        <v>0.18</v>
      </c>
    </row>
    <row r="5382" spans="1:6" x14ac:dyDescent="0.2">
      <c r="A5382">
        <v>164.048</v>
      </c>
      <c r="B5382">
        <v>0.11799999999999999</v>
      </c>
      <c r="C5382">
        <v>164.053</v>
      </c>
      <c r="D5382">
        <v>0.11799999999999999</v>
      </c>
      <c r="E5382">
        <v>164.05699999999999</v>
      </c>
      <c r="F5382">
        <v>0.2</v>
      </c>
    </row>
    <row r="5383" spans="1:6" x14ac:dyDescent="0.2">
      <c r="A5383">
        <v>164.06200000000001</v>
      </c>
      <c r="B5383">
        <v>0.21299999999999999</v>
      </c>
      <c r="C5383">
        <v>164.066</v>
      </c>
      <c r="D5383">
        <v>0.18</v>
      </c>
      <c r="E5383">
        <v>164.071</v>
      </c>
      <c r="F5383">
        <v>0.13400000000000001</v>
      </c>
    </row>
    <row r="5384" spans="1:6" x14ac:dyDescent="0.2">
      <c r="A5384">
        <v>164.07499999999999</v>
      </c>
      <c r="B5384">
        <v>2.1000000000000001E-2</v>
      </c>
      <c r="C5384">
        <v>164.08</v>
      </c>
      <c r="D5384">
        <v>1.6E-2</v>
      </c>
      <c r="E5384">
        <v>164.084</v>
      </c>
      <c r="F5384">
        <v>1.6E-2</v>
      </c>
    </row>
    <row r="5385" spans="1:6" x14ac:dyDescent="0.2">
      <c r="A5385">
        <v>164.089</v>
      </c>
      <c r="B5385">
        <v>1.7999999999999999E-2</v>
      </c>
      <c r="C5385">
        <v>164.09299999999999</v>
      </c>
      <c r="D5385">
        <v>1.4999999999999999E-2</v>
      </c>
      <c r="E5385">
        <v>164.09800000000001</v>
      </c>
      <c r="F5385">
        <v>1.7999999999999999E-2</v>
      </c>
    </row>
    <row r="5386" spans="1:6" x14ac:dyDescent="0.2">
      <c r="A5386">
        <v>164.102</v>
      </c>
      <c r="B5386">
        <v>1.4999999999999999E-2</v>
      </c>
      <c r="C5386">
        <v>164.107</v>
      </c>
      <c r="D5386">
        <v>0.247</v>
      </c>
      <c r="E5386">
        <v>164.11199999999999</v>
      </c>
      <c r="F5386">
        <v>0.41799999999999998</v>
      </c>
    </row>
    <row r="5387" spans="1:6" x14ac:dyDescent="0.2">
      <c r="A5387">
        <v>164.11699999999999</v>
      </c>
      <c r="B5387">
        <v>0.439</v>
      </c>
      <c r="C5387">
        <v>164.12100000000001</v>
      </c>
      <c r="D5387">
        <v>0.34200000000000003</v>
      </c>
      <c r="E5387">
        <v>164.126</v>
      </c>
      <c r="F5387">
        <v>0.35099999999999998</v>
      </c>
    </row>
    <row r="5388" spans="1:6" x14ac:dyDescent="0.2">
      <c r="A5388">
        <v>164.131</v>
      </c>
      <c r="B5388">
        <v>0.42499999999999999</v>
      </c>
      <c r="C5388">
        <v>164.13499999999999</v>
      </c>
      <c r="D5388">
        <v>0.27</v>
      </c>
      <c r="E5388">
        <v>164.14</v>
      </c>
      <c r="F5388">
        <v>0.156</v>
      </c>
    </row>
    <row r="5389" spans="1:6" x14ac:dyDescent="0.2">
      <c r="A5389">
        <v>164.14500000000001</v>
      </c>
      <c r="B5389">
        <v>6.2E-2</v>
      </c>
      <c r="C5389">
        <v>164.15</v>
      </c>
      <c r="D5389">
        <v>0.26100000000000001</v>
      </c>
      <c r="E5389">
        <v>164.154</v>
      </c>
      <c r="F5389">
        <v>0.41499999999999998</v>
      </c>
    </row>
    <row r="5390" spans="1:6" x14ac:dyDescent="0.2">
      <c r="A5390">
        <v>164.15899999999999</v>
      </c>
      <c r="B5390">
        <v>0.36399999999999999</v>
      </c>
      <c r="C5390">
        <v>164.16399999999999</v>
      </c>
      <c r="D5390">
        <v>0.34399999999999997</v>
      </c>
      <c r="E5390">
        <v>164.16900000000001</v>
      </c>
      <c r="F5390">
        <v>0.14899999999999999</v>
      </c>
    </row>
    <row r="5391" spans="1:6" x14ac:dyDescent="0.2">
      <c r="A5391">
        <v>164.173</v>
      </c>
      <c r="B5391">
        <v>0.29599999999999999</v>
      </c>
      <c r="C5391">
        <v>164.178</v>
      </c>
      <c r="D5391">
        <v>0.24099999999999999</v>
      </c>
      <c r="E5391">
        <v>164.18299999999999</v>
      </c>
      <c r="F5391">
        <v>0.26100000000000001</v>
      </c>
    </row>
    <row r="5392" spans="1:6" x14ac:dyDescent="0.2">
      <c r="A5392">
        <v>164.18799999999999</v>
      </c>
      <c r="B5392">
        <v>0.35499999999999998</v>
      </c>
      <c r="C5392">
        <v>164.19200000000001</v>
      </c>
      <c r="D5392">
        <v>0.34499999999999997</v>
      </c>
      <c r="E5392">
        <v>164.197</v>
      </c>
      <c r="F5392">
        <v>0.224</v>
      </c>
    </row>
    <row r="5393" spans="1:6" x14ac:dyDescent="0.2">
      <c r="A5393">
        <v>164.202</v>
      </c>
      <c r="B5393">
        <v>0.23499999999999999</v>
      </c>
      <c r="C5393">
        <v>164.20699999999999</v>
      </c>
      <c r="D5393">
        <v>0.379</v>
      </c>
      <c r="E5393">
        <v>164.21100000000001</v>
      </c>
      <c r="F5393">
        <v>0.35699999999999998</v>
      </c>
    </row>
    <row r="5394" spans="1:6" x14ac:dyDescent="0.2">
      <c r="A5394">
        <v>164.21600000000001</v>
      </c>
      <c r="B5394">
        <v>0.30199999999999999</v>
      </c>
      <c r="C5394">
        <v>164.221</v>
      </c>
      <c r="D5394">
        <v>0.28199999999999997</v>
      </c>
      <c r="E5394">
        <v>164.226</v>
      </c>
      <c r="F5394">
        <v>0.24099999999999999</v>
      </c>
    </row>
    <row r="5395" spans="1:6" x14ac:dyDescent="0.2">
      <c r="A5395">
        <v>164.23</v>
      </c>
      <c r="B5395">
        <v>0.22800000000000001</v>
      </c>
      <c r="C5395">
        <v>164.23500000000001</v>
      </c>
      <c r="D5395">
        <v>0.32</v>
      </c>
      <c r="E5395">
        <v>164.24</v>
      </c>
      <c r="F5395">
        <v>0.42</v>
      </c>
    </row>
    <row r="5396" spans="1:6" x14ac:dyDescent="0.2">
      <c r="A5396">
        <v>164.245</v>
      </c>
      <c r="B5396">
        <v>0.35499999999999998</v>
      </c>
      <c r="C5396">
        <v>164.249</v>
      </c>
      <c r="D5396">
        <v>0.30499999999999999</v>
      </c>
      <c r="E5396">
        <v>164.25399999999999</v>
      </c>
      <c r="F5396">
        <v>0.41799999999999998</v>
      </c>
    </row>
    <row r="5397" spans="1:6" x14ac:dyDescent="0.2">
      <c r="A5397">
        <v>164.25899999999999</v>
      </c>
      <c r="B5397">
        <v>0.34399999999999997</v>
      </c>
      <c r="C5397">
        <v>164.26400000000001</v>
      </c>
      <c r="D5397">
        <v>0.193</v>
      </c>
      <c r="E5397">
        <v>164.268</v>
      </c>
      <c r="F5397">
        <v>0.223</v>
      </c>
    </row>
    <row r="5398" spans="1:6" x14ac:dyDescent="0.2">
      <c r="A5398">
        <v>164.273</v>
      </c>
      <c r="B5398">
        <v>0.30599999999999999</v>
      </c>
      <c r="C5398">
        <v>164.27799999999999</v>
      </c>
      <c r="D5398">
        <v>0.35799999999999998</v>
      </c>
      <c r="E5398">
        <v>164.28299999999999</v>
      </c>
      <c r="F5398">
        <v>0.35299999999999998</v>
      </c>
    </row>
    <row r="5399" spans="1:6" x14ac:dyDescent="0.2">
      <c r="A5399">
        <v>164.28700000000001</v>
      </c>
      <c r="B5399">
        <v>0.26600000000000001</v>
      </c>
      <c r="C5399">
        <v>164.292</v>
      </c>
      <c r="D5399">
        <v>0.28899999999999998</v>
      </c>
      <c r="E5399">
        <v>164.297</v>
      </c>
      <c r="F5399">
        <v>0.23400000000000001</v>
      </c>
    </row>
    <row r="5400" spans="1:6" x14ac:dyDescent="0.2">
      <c r="A5400">
        <v>164.30199999999999</v>
      </c>
      <c r="B5400">
        <v>0.34200000000000003</v>
      </c>
      <c r="C5400">
        <v>164.30600000000001</v>
      </c>
      <c r="D5400">
        <v>0.375</v>
      </c>
      <c r="E5400">
        <v>164.31100000000001</v>
      </c>
      <c r="F5400">
        <v>0.26800000000000002</v>
      </c>
    </row>
    <row r="5401" spans="1:6" x14ac:dyDescent="0.2">
      <c r="A5401">
        <v>164.316</v>
      </c>
      <c r="B5401">
        <v>0.309</v>
      </c>
      <c r="C5401">
        <v>164.321</v>
      </c>
      <c r="D5401">
        <v>0.29899999999999999</v>
      </c>
      <c r="E5401">
        <v>164.32499999999999</v>
      </c>
      <c r="F5401">
        <v>0.32800000000000001</v>
      </c>
    </row>
    <row r="5402" spans="1:6" x14ac:dyDescent="0.2">
      <c r="A5402">
        <v>164.33</v>
      </c>
      <c r="B5402">
        <v>0.20699999999999999</v>
      </c>
      <c r="C5402">
        <v>164.33500000000001</v>
      </c>
      <c r="D5402">
        <v>0.20100000000000001</v>
      </c>
      <c r="E5402">
        <v>164.34</v>
      </c>
      <c r="F5402">
        <v>0.25900000000000001</v>
      </c>
    </row>
    <row r="5403" spans="1:6" x14ac:dyDescent="0.2">
      <c r="A5403">
        <v>164.34399999999999</v>
      </c>
      <c r="B5403">
        <v>0.215</v>
      </c>
      <c r="C5403">
        <v>164.34899999999999</v>
      </c>
      <c r="D5403">
        <v>0.188</v>
      </c>
      <c r="E5403">
        <v>164.35400000000001</v>
      </c>
      <c r="F5403">
        <v>0.156</v>
      </c>
    </row>
    <row r="5404" spans="1:6" x14ac:dyDescent="0.2">
      <c r="A5404">
        <v>164.35900000000001</v>
      </c>
      <c r="B5404">
        <v>0.41799999999999998</v>
      </c>
      <c r="C5404">
        <v>164.363</v>
      </c>
      <c r="D5404">
        <v>0.22900000000000001</v>
      </c>
      <c r="E5404">
        <v>164.36799999999999</v>
      </c>
      <c r="F5404">
        <v>0.13500000000000001</v>
      </c>
    </row>
    <row r="5405" spans="1:6" x14ac:dyDescent="0.2">
      <c r="A5405">
        <v>164.37299999999999</v>
      </c>
      <c r="B5405">
        <v>0.13500000000000001</v>
      </c>
      <c r="C5405">
        <v>164.37799999999999</v>
      </c>
      <c r="D5405">
        <v>0.16200000000000001</v>
      </c>
      <c r="E5405">
        <v>164.38200000000001</v>
      </c>
      <c r="F5405">
        <v>8.6999999999999994E-2</v>
      </c>
    </row>
    <row r="5406" spans="1:6" x14ac:dyDescent="0.2">
      <c r="A5406">
        <v>164.387</v>
      </c>
      <c r="B5406">
        <v>0.248</v>
      </c>
      <c r="C5406">
        <v>164.392</v>
      </c>
      <c r="D5406">
        <v>0.29699999999999999</v>
      </c>
      <c r="E5406">
        <v>164.39599999999999</v>
      </c>
      <c r="F5406">
        <v>0.20399999999999999</v>
      </c>
    </row>
    <row r="5407" spans="1:6" x14ac:dyDescent="0.2">
      <c r="A5407">
        <v>164.40100000000001</v>
      </c>
      <c r="B5407">
        <v>0.214</v>
      </c>
      <c r="C5407">
        <v>164.40600000000001</v>
      </c>
      <c r="D5407">
        <v>0.312</v>
      </c>
      <c r="E5407">
        <v>164.411</v>
      </c>
      <c r="F5407">
        <v>0.30099999999999999</v>
      </c>
    </row>
    <row r="5408" spans="1:6" x14ac:dyDescent="0.2">
      <c r="A5408">
        <v>164.41499999999999</v>
      </c>
      <c r="B5408">
        <v>0.318</v>
      </c>
      <c r="C5408">
        <v>164.42</v>
      </c>
      <c r="D5408">
        <v>0.318</v>
      </c>
      <c r="E5408">
        <v>164.42500000000001</v>
      </c>
      <c r="F5408">
        <v>0.30599999999999999</v>
      </c>
    </row>
    <row r="5409" spans="1:6" x14ac:dyDescent="0.2">
      <c r="A5409">
        <v>164.43</v>
      </c>
      <c r="B5409">
        <v>0.29599999999999999</v>
      </c>
      <c r="C5409">
        <v>164.434</v>
      </c>
      <c r="D5409">
        <v>0.40200000000000002</v>
      </c>
      <c r="E5409">
        <v>164.43899999999999</v>
      </c>
      <c r="F5409">
        <v>0.23400000000000001</v>
      </c>
    </row>
    <row r="5410" spans="1:6" x14ac:dyDescent="0.2">
      <c r="A5410">
        <v>164.44399999999999</v>
      </c>
      <c r="B5410">
        <v>0.183</v>
      </c>
      <c r="C5410">
        <v>164.44900000000001</v>
      </c>
      <c r="D5410">
        <v>0.16600000000000001</v>
      </c>
      <c r="E5410">
        <v>164.453</v>
      </c>
      <c r="F5410">
        <v>0.20399999999999999</v>
      </c>
    </row>
    <row r="5411" spans="1:6" x14ac:dyDescent="0.2">
      <c r="A5411">
        <v>164.458</v>
      </c>
      <c r="B5411">
        <v>0.191</v>
      </c>
      <c r="C5411">
        <v>164.46299999999999</v>
      </c>
      <c r="D5411">
        <v>0.16200000000000001</v>
      </c>
      <c r="E5411">
        <v>164.46799999999999</v>
      </c>
      <c r="F5411">
        <v>0.14899999999999999</v>
      </c>
    </row>
    <row r="5412" spans="1:6" x14ac:dyDescent="0.2">
      <c r="A5412">
        <v>164.47200000000001</v>
      </c>
      <c r="B5412">
        <v>0.182</v>
      </c>
      <c r="C5412">
        <v>164.477</v>
      </c>
      <c r="D5412">
        <v>0.192</v>
      </c>
      <c r="E5412">
        <v>164.482</v>
      </c>
      <c r="F5412">
        <v>0.216</v>
      </c>
    </row>
    <row r="5413" spans="1:6" x14ac:dyDescent="0.2">
      <c r="A5413">
        <v>164.48699999999999</v>
      </c>
      <c r="B5413">
        <v>0.23200000000000001</v>
      </c>
      <c r="C5413">
        <v>164.49100000000001</v>
      </c>
      <c r="D5413">
        <v>0.39300000000000002</v>
      </c>
      <c r="E5413">
        <v>164.49600000000001</v>
      </c>
      <c r="F5413">
        <v>0.19700000000000001</v>
      </c>
    </row>
    <row r="5414" spans="1:6" x14ac:dyDescent="0.2">
      <c r="A5414">
        <v>164.501</v>
      </c>
      <c r="B5414">
        <v>6.3E-2</v>
      </c>
      <c r="C5414">
        <v>164.506</v>
      </c>
      <c r="D5414">
        <v>0.14799999999999999</v>
      </c>
      <c r="E5414">
        <v>164.51</v>
      </c>
      <c r="F5414">
        <v>0.29099999999999998</v>
      </c>
    </row>
    <row r="5415" spans="1:6" x14ac:dyDescent="0.2">
      <c r="A5415">
        <v>164.51499999999999</v>
      </c>
      <c r="B5415">
        <v>0.246</v>
      </c>
      <c r="C5415">
        <v>164.52</v>
      </c>
      <c r="D5415">
        <v>0.22</v>
      </c>
      <c r="E5415">
        <v>164.52500000000001</v>
      </c>
      <c r="F5415">
        <v>0.126</v>
      </c>
    </row>
    <row r="5416" spans="1:6" x14ac:dyDescent="0.2">
      <c r="A5416">
        <v>164.529</v>
      </c>
      <c r="B5416">
        <v>0.11899999999999999</v>
      </c>
      <c r="C5416">
        <v>164.53399999999999</v>
      </c>
      <c r="D5416">
        <v>0.23</v>
      </c>
      <c r="E5416">
        <v>164.53899999999999</v>
      </c>
      <c r="F5416">
        <v>0.316</v>
      </c>
    </row>
    <row r="5417" spans="1:6" x14ac:dyDescent="0.2">
      <c r="A5417">
        <v>164.54400000000001</v>
      </c>
      <c r="B5417">
        <v>0.318</v>
      </c>
      <c r="C5417">
        <v>164.548</v>
      </c>
      <c r="D5417">
        <v>0.29899999999999999</v>
      </c>
      <c r="E5417">
        <v>164.553</v>
      </c>
      <c r="F5417">
        <v>0.42899999999999999</v>
      </c>
    </row>
    <row r="5418" spans="1:6" x14ac:dyDescent="0.2">
      <c r="A5418">
        <v>164.55799999999999</v>
      </c>
      <c r="B5418">
        <v>0.254</v>
      </c>
      <c r="C5418">
        <v>164.56299999999999</v>
      </c>
      <c r="D5418">
        <v>0.20399999999999999</v>
      </c>
      <c r="E5418">
        <v>164.56700000000001</v>
      </c>
      <c r="F5418">
        <v>0.24399999999999999</v>
      </c>
    </row>
    <row r="5419" spans="1:6" x14ac:dyDescent="0.2">
      <c r="A5419">
        <v>164.572</v>
      </c>
      <c r="B5419">
        <v>0.30199999999999999</v>
      </c>
      <c r="C5419">
        <v>164.577</v>
      </c>
      <c r="D5419">
        <v>0.45</v>
      </c>
      <c r="E5419">
        <v>164.58199999999999</v>
      </c>
      <c r="F5419">
        <v>0.28699999999999998</v>
      </c>
    </row>
    <row r="5420" spans="1:6" x14ac:dyDescent="0.2">
      <c r="A5420">
        <v>164.58600000000001</v>
      </c>
      <c r="B5420">
        <v>0.3</v>
      </c>
      <c r="C5420">
        <v>164.59100000000001</v>
      </c>
      <c r="D5420">
        <v>0.32600000000000001</v>
      </c>
      <c r="E5420">
        <v>164.596</v>
      </c>
      <c r="F5420">
        <v>0.32200000000000001</v>
      </c>
    </row>
    <row r="5421" spans="1:6" x14ac:dyDescent="0.2">
      <c r="A5421">
        <v>164.601</v>
      </c>
      <c r="B5421">
        <v>0.13600000000000001</v>
      </c>
      <c r="C5421">
        <v>164.60499999999999</v>
      </c>
      <c r="D5421">
        <v>0.30299999999999999</v>
      </c>
      <c r="E5421">
        <v>164.61</v>
      </c>
      <c r="F5421">
        <v>8.5000000000000006E-2</v>
      </c>
    </row>
    <row r="5422" spans="1:6" x14ac:dyDescent="0.2">
      <c r="A5422">
        <v>164.61500000000001</v>
      </c>
      <c r="B5422">
        <v>0.123</v>
      </c>
      <c r="C5422">
        <v>164.62</v>
      </c>
      <c r="D5422">
        <v>0.192</v>
      </c>
      <c r="E5422">
        <v>164.624</v>
      </c>
      <c r="F5422">
        <v>0.38400000000000001</v>
      </c>
    </row>
    <row r="5423" spans="1:6" x14ac:dyDescent="0.2">
      <c r="A5423">
        <v>164.62899999999999</v>
      </c>
      <c r="B5423">
        <v>0.42899999999999999</v>
      </c>
      <c r="C5423">
        <v>164.63399999999999</v>
      </c>
      <c r="D5423">
        <v>0.374</v>
      </c>
      <c r="E5423">
        <v>164.63900000000001</v>
      </c>
      <c r="F5423">
        <v>0.35799999999999998</v>
      </c>
    </row>
    <row r="5424" spans="1:6" x14ac:dyDescent="0.2">
      <c r="A5424">
        <v>164.643</v>
      </c>
      <c r="B5424">
        <v>0.26</v>
      </c>
      <c r="C5424">
        <v>164.648</v>
      </c>
      <c r="D5424">
        <v>0.34300000000000003</v>
      </c>
      <c r="E5424">
        <v>164.65299999999999</v>
      </c>
      <c r="F5424">
        <v>0.38600000000000001</v>
      </c>
    </row>
    <row r="5425" spans="1:6" x14ac:dyDescent="0.2">
      <c r="A5425">
        <v>164.65700000000001</v>
      </c>
      <c r="B5425">
        <v>0.22900000000000001</v>
      </c>
      <c r="C5425">
        <v>164.66200000000001</v>
      </c>
      <c r="D5425">
        <v>0.13300000000000001</v>
      </c>
      <c r="E5425">
        <v>164.667</v>
      </c>
      <c r="F5425">
        <v>0.191</v>
      </c>
    </row>
    <row r="5426" spans="1:6" x14ac:dyDescent="0.2">
      <c r="A5426">
        <v>164.672</v>
      </c>
      <c r="B5426">
        <v>0.16200000000000001</v>
      </c>
      <c r="C5426">
        <v>164.67599999999999</v>
      </c>
      <c r="D5426">
        <v>0.16600000000000001</v>
      </c>
      <c r="E5426">
        <v>164.68100000000001</v>
      </c>
      <c r="F5426">
        <v>0.22500000000000001</v>
      </c>
    </row>
    <row r="5427" spans="1:6" x14ac:dyDescent="0.2">
      <c r="A5427">
        <v>164.68600000000001</v>
      </c>
      <c r="B5427">
        <v>0.216</v>
      </c>
      <c r="C5427">
        <v>164.691</v>
      </c>
      <c r="D5427">
        <v>0.222</v>
      </c>
      <c r="E5427">
        <v>164.69499999999999</v>
      </c>
      <c r="F5427">
        <v>0.28899999999999998</v>
      </c>
    </row>
    <row r="5428" spans="1:6" x14ac:dyDescent="0.2">
      <c r="A5428">
        <v>164.7</v>
      </c>
      <c r="B5428">
        <v>0.35599999999999998</v>
      </c>
      <c r="C5428">
        <v>164.70500000000001</v>
      </c>
      <c r="D5428">
        <v>0.29499999999999998</v>
      </c>
      <c r="E5428">
        <v>164.71</v>
      </c>
      <c r="F5428">
        <v>0.11899999999999999</v>
      </c>
    </row>
    <row r="5429" spans="1:6" x14ac:dyDescent="0.2">
      <c r="A5429">
        <v>164.714</v>
      </c>
      <c r="B5429">
        <v>0.223</v>
      </c>
      <c r="C5429">
        <v>164.71899999999999</v>
      </c>
      <c r="D5429">
        <v>0.3</v>
      </c>
      <c r="E5429">
        <v>164.72399999999999</v>
      </c>
      <c r="F5429">
        <v>0.20499999999999999</v>
      </c>
    </row>
    <row r="5430" spans="1:6" x14ac:dyDescent="0.2">
      <c r="A5430">
        <v>164.72900000000001</v>
      </c>
      <c r="B5430">
        <v>0.22800000000000001</v>
      </c>
      <c r="C5430">
        <v>164.733</v>
      </c>
      <c r="D5430">
        <v>0.16900000000000001</v>
      </c>
      <c r="E5430">
        <v>164.738</v>
      </c>
      <c r="F5430">
        <v>0.24099999999999999</v>
      </c>
    </row>
    <row r="5431" spans="1:6" x14ac:dyDescent="0.2">
      <c r="A5431">
        <v>164.74299999999999</v>
      </c>
      <c r="B5431">
        <v>0.27800000000000002</v>
      </c>
      <c r="C5431">
        <v>164.74799999999999</v>
      </c>
      <c r="D5431">
        <v>6.6000000000000003E-2</v>
      </c>
      <c r="E5431">
        <v>164.75200000000001</v>
      </c>
      <c r="F5431">
        <v>0.28999999999999998</v>
      </c>
    </row>
    <row r="5432" spans="1:6" x14ac:dyDescent="0.2">
      <c r="A5432">
        <v>164.75700000000001</v>
      </c>
      <c r="B5432">
        <v>0.122</v>
      </c>
      <c r="C5432">
        <v>164.762</v>
      </c>
      <c r="D5432">
        <v>0.248</v>
      </c>
      <c r="E5432">
        <v>164.767</v>
      </c>
      <c r="F5432">
        <v>0.28299999999999997</v>
      </c>
    </row>
    <row r="5433" spans="1:6" x14ac:dyDescent="0.2">
      <c r="A5433">
        <v>164.77099999999999</v>
      </c>
      <c r="B5433">
        <v>0.22800000000000001</v>
      </c>
      <c r="C5433">
        <v>164.77600000000001</v>
      </c>
      <c r="D5433">
        <v>0.161</v>
      </c>
      <c r="E5433">
        <v>164.78100000000001</v>
      </c>
      <c r="F5433">
        <v>0.218</v>
      </c>
    </row>
    <row r="5434" spans="1:6" x14ac:dyDescent="0.2">
      <c r="A5434">
        <v>164.786</v>
      </c>
      <c r="B5434">
        <v>0.22800000000000001</v>
      </c>
      <c r="C5434">
        <v>164.79</v>
      </c>
      <c r="D5434">
        <v>0.25</v>
      </c>
      <c r="E5434">
        <v>164.79499999999999</v>
      </c>
      <c r="F5434">
        <v>0.224</v>
      </c>
    </row>
    <row r="5435" spans="1:6" x14ac:dyDescent="0.2">
      <c r="A5435">
        <v>164.8</v>
      </c>
      <c r="B5435">
        <v>0.28899999999999998</v>
      </c>
      <c r="C5435">
        <v>164.80500000000001</v>
      </c>
      <c r="D5435">
        <v>0.26200000000000001</v>
      </c>
      <c r="E5435">
        <v>164.809</v>
      </c>
      <c r="F5435">
        <v>0.26300000000000001</v>
      </c>
    </row>
    <row r="5436" spans="1:6" x14ac:dyDescent="0.2">
      <c r="A5436">
        <v>164.81399999999999</v>
      </c>
      <c r="B5436">
        <v>0.20899999999999999</v>
      </c>
      <c r="C5436">
        <v>164.81899999999999</v>
      </c>
      <c r="D5436">
        <v>0.219</v>
      </c>
      <c r="E5436">
        <v>164.82400000000001</v>
      </c>
      <c r="F5436">
        <v>0.35499999999999998</v>
      </c>
    </row>
    <row r="5437" spans="1:6" x14ac:dyDescent="0.2">
      <c r="A5437">
        <v>164.828</v>
      </c>
      <c r="B5437">
        <v>0.26300000000000001</v>
      </c>
      <c r="C5437">
        <v>164.833</v>
      </c>
      <c r="D5437">
        <v>0.25</v>
      </c>
      <c r="E5437">
        <v>164.83799999999999</v>
      </c>
      <c r="F5437">
        <v>0.255</v>
      </c>
    </row>
    <row r="5438" spans="1:6" x14ac:dyDescent="0.2">
      <c r="A5438">
        <v>164.84299999999999</v>
      </c>
      <c r="B5438">
        <v>0.315</v>
      </c>
      <c r="C5438">
        <v>164.84700000000001</v>
      </c>
      <c r="D5438">
        <v>0.192</v>
      </c>
      <c r="E5438">
        <v>164.852</v>
      </c>
      <c r="F5438">
        <v>0.313</v>
      </c>
    </row>
    <row r="5439" spans="1:6" x14ac:dyDescent="0.2">
      <c r="A5439">
        <v>164.857</v>
      </c>
      <c r="B5439">
        <v>0.189</v>
      </c>
      <c r="C5439">
        <v>164.86199999999999</v>
      </c>
      <c r="D5439">
        <v>0.22500000000000001</v>
      </c>
      <c r="E5439">
        <v>164.86600000000001</v>
      </c>
      <c r="F5439">
        <v>0.251</v>
      </c>
    </row>
    <row r="5440" spans="1:6" x14ac:dyDescent="0.2">
      <c r="A5440">
        <v>164.87100000000001</v>
      </c>
      <c r="B5440">
        <v>0.20599999999999999</v>
      </c>
      <c r="C5440">
        <v>164.876</v>
      </c>
      <c r="D5440">
        <v>0.51200000000000001</v>
      </c>
      <c r="E5440">
        <v>164.881</v>
      </c>
      <c r="F5440">
        <v>0.33700000000000002</v>
      </c>
    </row>
    <row r="5441" spans="1:6" x14ac:dyDescent="0.2">
      <c r="A5441">
        <v>164.88499999999999</v>
      </c>
      <c r="B5441">
        <v>0.27200000000000002</v>
      </c>
      <c r="C5441">
        <v>164.89</v>
      </c>
      <c r="D5441">
        <v>0.309</v>
      </c>
      <c r="E5441">
        <v>164.89500000000001</v>
      </c>
      <c r="F5441">
        <v>0.27900000000000003</v>
      </c>
    </row>
    <row r="5442" spans="1:6" x14ac:dyDescent="0.2">
      <c r="A5442">
        <v>164.9</v>
      </c>
      <c r="B5442">
        <v>0.28000000000000003</v>
      </c>
      <c r="C5442">
        <v>164.904</v>
      </c>
      <c r="D5442">
        <v>0.28000000000000003</v>
      </c>
      <c r="E5442">
        <v>164.90899999999999</v>
      </c>
      <c r="F5442">
        <v>0.26100000000000001</v>
      </c>
    </row>
    <row r="5443" spans="1:6" x14ac:dyDescent="0.2">
      <c r="A5443">
        <v>164.91399999999999</v>
      </c>
      <c r="B5443">
        <v>0.248</v>
      </c>
      <c r="C5443">
        <v>164.91800000000001</v>
      </c>
      <c r="D5443">
        <v>0.21099999999999999</v>
      </c>
      <c r="E5443">
        <v>164.923</v>
      </c>
      <c r="F5443">
        <v>0.107</v>
      </c>
    </row>
    <row r="5444" spans="1:6" x14ac:dyDescent="0.2">
      <c r="A5444">
        <v>164.928</v>
      </c>
      <c r="B5444">
        <v>0.16800000000000001</v>
      </c>
      <c r="C5444">
        <v>164.93299999999999</v>
      </c>
      <c r="D5444">
        <v>0.254</v>
      </c>
      <c r="E5444">
        <v>164.93700000000001</v>
      </c>
      <c r="F5444">
        <v>0.16300000000000001</v>
      </c>
    </row>
    <row r="5445" spans="1:6" x14ac:dyDescent="0.2">
      <c r="A5445">
        <v>164.94200000000001</v>
      </c>
      <c r="B5445">
        <v>0.16</v>
      </c>
      <c r="C5445">
        <v>164.947</v>
      </c>
      <c r="D5445">
        <v>7.1999999999999995E-2</v>
      </c>
      <c r="E5445">
        <v>164.952</v>
      </c>
      <c r="F5445">
        <v>0.104</v>
      </c>
    </row>
    <row r="5446" spans="1:6" x14ac:dyDescent="0.2">
      <c r="A5446">
        <v>164.95599999999999</v>
      </c>
      <c r="B5446">
        <v>0.13200000000000001</v>
      </c>
      <c r="C5446">
        <v>164.96100000000001</v>
      </c>
      <c r="D5446">
        <v>0.19600000000000001</v>
      </c>
      <c r="E5446">
        <v>164.96600000000001</v>
      </c>
      <c r="F5446">
        <v>0.20699999999999999</v>
      </c>
    </row>
    <row r="5447" spans="1:6" x14ac:dyDescent="0.2">
      <c r="A5447">
        <v>164.971</v>
      </c>
      <c r="B5447">
        <v>0.161</v>
      </c>
      <c r="C5447">
        <v>164.97499999999999</v>
      </c>
      <c r="D5447">
        <v>0.3</v>
      </c>
      <c r="E5447">
        <v>164.98</v>
      </c>
      <c r="F5447">
        <v>0.27200000000000002</v>
      </c>
    </row>
    <row r="5448" spans="1:6" x14ac:dyDescent="0.2">
      <c r="A5448">
        <v>164.98500000000001</v>
      </c>
      <c r="B5448">
        <v>0.27300000000000002</v>
      </c>
      <c r="C5448">
        <v>164.99</v>
      </c>
      <c r="D5448">
        <v>0.29199999999999998</v>
      </c>
      <c r="E5448">
        <v>164.994</v>
      </c>
      <c r="F5448">
        <v>0.25600000000000001</v>
      </c>
    </row>
    <row r="5449" spans="1:6" x14ac:dyDescent="0.2">
      <c r="A5449">
        <v>164.999</v>
      </c>
      <c r="B5449">
        <v>0.156</v>
      </c>
      <c r="C5449">
        <v>165.00399999999999</v>
      </c>
      <c r="D5449">
        <v>0.19900000000000001</v>
      </c>
      <c r="E5449">
        <v>165.00899999999999</v>
      </c>
      <c r="F5449">
        <v>1.4999999999999999E-2</v>
      </c>
    </row>
    <row r="5450" spans="1:6" x14ac:dyDescent="0.2">
      <c r="A5450">
        <v>165.01300000000001</v>
      </c>
      <c r="B5450">
        <v>0.14799999999999999</v>
      </c>
      <c r="C5450">
        <v>165.018</v>
      </c>
      <c r="D5450">
        <v>6.7000000000000004E-2</v>
      </c>
      <c r="E5450">
        <v>165.023</v>
      </c>
      <c r="F5450">
        <v>0.33900000000000002</v>
      </c>
    </row>
    <row r="5451" spans="1:6" x14ac:dyDescent="0.2">
      <c r="A5451">
        <v>165.02799999999999</v>
      </c>
      <c r="B5451">
        <v>0.35899999999999999</v>
      </c>
      <c r="C5451">
        <v>165.03200000000001</v>
      </c>
      <c r="D5451">
        <v>0.29399999999999998</v>
      </c>
      <c r="E5451">
        <v>165.03700000000001</v>
      </c>
      <c r="F5451">
        <v>0.36799999999999999</v>
      </c>
    </row>
    <row r="5452" spans="1:6" x14ac:dyDescent="0.2">
      <c r="A5452">
        <v>165.042</v>
      </c>
      <c r="B5452">
        <v>0.34300000000000003</v>
      </c>
      <c r="C5452">
        <v>165.04599999999999</v>
      </c>
      <c r="D5452">
        <v>0.27500000000000002</v>
      </c>
      <c r="E5452">
        <v>165.05099999999999</v>
      </c>
      <c r="F5452">
        <v>0.32700000000000001</v>
      </c>
    </row>
    <row r="5453" spans="1:6" x14ac:dyDescent="0.2">
      <c r="A5453">
        <v>165.05600000000001</v>
      </c>
      <c r="B5453">
        <v>0.32400000000000001</v>
      </c>
      <c r="C5453">
        <v>165.06100000000001</v>
      </c>
      <c r="D5453">
        <v>0.34799999999999998</v>
      </c>
      <c r="E5453">
        <v>165.065</v>
      </c>
      <c r="F5453">
        <v>0.218</v>
      </c>
    </row>
    <row r="5454" spans="1:6" x14ac:dyDescent="0.2">
      <c r="A5454">
        <v>165.07</v>
      </c>
      <c r="B5454">
        <v>0.23100000000000001</v>
      </c>
      <c r="C5454">
        <v>165.07499999999999</v>
      </c>
      <c r="D5454">
        <v>0.317</v>
      </c>
      <c r="E5454">
        <v>165.08</v>
      </c>
      <c r="F5454">
        <v>0.34799999999999998</v>
      </c>
    </row>
    <row r="5455" spans="1:6" x14ac:dyDescent="0.2">
      <c r="A5455">
        <v>165.084</v>
      </c>
      <c r="B5455">
        <v>0.39300000000000002</v>
      </c>
      <c r="C5455">
        <v>165.089</v>
      </c>
      <c r="D5455">
        <v>0.30099999999999999</v>
      </c>
      <c r="E5455">
        <v>165.09399999999999</v>
      </c>
      <c r="F5455">
        <v>0.36699999999999999</v>
      </c>
    </row>
    <row r="5456" spans="1:6" x14ac:dyDescent="0.2">
      <c r="A5456">
        <v>165.09899999999999</v>
      </c>
      <c r="B5456">
        <v>0.39500000000000002</v>
      </c>
      <c r="C5456">
        <v>165.10300000000001</v>
      </c>
      <c r="D5456">
        <v>0.38800000000000001</v>
      </c>
      <c r="E5456">
        <v>165.108</v>
      </c>
      <c r="F5456">
        <v>0.29799999999999999</v>
      </c>
    </row>
    <row r="5457" spans="1:6" x14ac:dyDescent="0.2">
      <c r="A5457">
        <v>165.113</v>
      </c>
      <c r="B5457">
        <v>0.34200000000000003</v>
      </c>
      <c r="C5457">
        <v>165.11699999999999</v>
      </c>
      <c r="D5457">
        <v>0.22800000000000001</v>
      </c>
      <c r="E5457">
        <v>165.12200000000001</v>
      </c>
      <c r="F5457">
        <v>0.33</v>
      </c>
    </row>
    <row r="5458" spans="1:6" x14ac:dyDescent="0.2">
      <c r="A5458">
        <v>165.12700000000001</v>
      </c>
      <c r="B5458">
        <v>0.32400000000000001</v>
      </c>
      <c r="C5458">
        <v>165.13200000000001</v>
      </c>
      <c r="D5458">
        <v>0.248</v>
      </c>
      <c r="E5458">
        <v>165.136</v>
      </c>
      <c r="F5458">
        <v>0.19800000000000001</v>
      </c>
    </row>
    <row r="5459" spans="1:6" x14ac:dyDescent="0.2">
      <c r="A5459">
        <v>165.14099999999999</v>
      </c>
      <c r="B5459">
        <v>0.43</v>
      </c>
      <c r="C5459">
        <v>165.14599999999999</v>
      </c>
      <c r="D5459">
        <v>0.32300000000000001</v>
      </c>
      <c r="E5459">
        <v>165.15100000000001</v>
      </c>
      <c r="F5459">
        <v>0.33500000000000002</v>
      </c>
    </row>
    <row r="5460" spans="1:6" x14ac:dyDescent="0.2">
      <c r="A5460">
        <v>165.155</v>
      </c>
      <c r="B5460">
        <v>0.45800000000000002</v>
      </c>
      <c r="C5460">
        <v>165.16</v>
      </c>
      <c r="D5460">
        <v>0.44500000000000001</v>
      </c>
      <c r="E5460">
        <v>165.16499999999999</v>
      </c>
      <c r="F5460">
        <v>0.33500000000000002</v>
      </c>
    </row>
    <row r="5461" spans="1:6" x14ac:dyDescent="0.2">
      <c r="A5461">
        <v>165.16900000000001</v>
      </c>
      <c r="B5461">
        <v>0.33300000000000002</v>
      </c>
      <c r="C5461">
        <v>165.17400000000001</v>
      </c>
      <c r="D5461">
        <v>0.253</v>
      </c>
      <c r="E5461">
        <v>165.179</v>
      </c>
      <c r="F5461">
        <v>0.28499999999999998</v>
      </c>
    </row>
    <row r="5462" spans="1:6" x14ac:dyDescent="0.2">
      <c r="A5462">
        <v>165.184</v>
      </c>
      <c r="B5462">
        <v>0.40200000000000002</v>
      </c>
      <c r="C5462">
        <v>165.18799999999999</v>
      </c>
      <c r="D5462">
        <v>0.36199999999999999</v>
      </c>
      <c r="E5462">
        <v>165.19300000000001</v>
      </c>
      <c r="F5462">
        <v>0.45700000000000002</v>
      </c>
    </row>
    <row r="5463" spans="1:6" x14ac:dyDescent="0.2">
      <c r="A5463">
        <v>165.19800000000001</v>
      </c>
      <c r="B5463">
        <v>0.375</v>
      </c>
      <c r="C5463">
        <v>165.203</v>
      </c>
      <c r="D5463">
        <v>0.36299999999999999</v>
      </c>
      <c r="E5463">
        <v>165.20699999999999</v>
      </c>
      <c r="F5463">
        <v>0.35399999999999998</v>
      </c>
    </row>
    <row r="5464" spans="1:6" x14ac:dyDescent="0.2">
      <c r="A5464">
        <v>165.21199999999999</v>
      </c>
      <c r="B5464">
        <v>0.16800000000000001</v>
      </c>
      <c r="C5464">
        <v>165.21700000000001</v>
      </c>
      <c r="D5464">
        <v>0.06</v>
      </c>
      <c r="E5464">
        <v>165.22200000000001</v>
      </c>
      <c r="F5464">
        <v>0.34100000000000003</v>
      </c>
    </row>
    <row r="5465" spans="1:6" x14ac:dyDescent="0.2">
      <c r="A5465">
        <v>165.226</v>
      </c>
      <c r="B5465">
        <v>0.36699999999999999</v>
      </c>
      <c r="C5465">
        <v>165.23099999999999</v>
      </c>
      <c r="D5465">
        <v>0.28999999999999998</v>
      </c>
      <c r="E5465">
        <v>165.23599999999999</v>
      </c>
      <c r="F5465">
        <v>0.39200000000000002</v>
      </c>
    </row>
    <row r="5466" spans="1:6" x14ac:dyDescent="0.2">
      <c r="A5466">
        <v>165.24</v>
      </c>
      <c r="B5466">
        <v>0.29699999999999999</v>
      </c>
      <c r="C5466">
        <v>165.245</v>
      </c>
      <c r="D5466">
        <v>0.33</v>
      </c>
      <c r="E5466">
        <v>165.25</v>
      </c>
      <c r="F5466">
        <v>0.39600000000000002</v>
      </c>
    </row>
    <row r="5467" spans="1:6" x14ac:dyDescent="0.2">
      <c r="A5467">
        <v>165.255</v>
      </c>
      <c r="B5467">
        <v>0.38700000000000001</v>
      </c>
      <c r="C5467">
        <v>165.25899999999999</v>
      </c>
      <c r="D5467">
        <v>0.311</v>
      </c>
      <c r="E5467">
        <v>165.26400000000001</v>
      </c>
      <c r="F5467">
        <v>0.26900000000000002</v>
      </c>
    </row>
    <row r="5468" spans="1:6" x14ac:dyDescent="0.2">
      <c r="A5468">
        <v>165.26900000000001</v>
      </c>
      <c r="B5468">
        <v>0.27400000000000002</v>
      </c>
      <c r="C5468">
        <v>165.274</v>
      </c>
      <c r="D5468">
        <v>0.23</v>
      </c>
      <c r="E5468">
        <v>165.27799999999999</v>
      </c>
      <c r="F5468">
        <v>0.191</v>
      </c>
    </row>
    <row r="5469" spans="1:6" x14ac:dyDescent="0.2">
      <c r="A5469">
        <v>165.28299999999999</v>
      </c>
      <c r="B5469">
        <v>0.216</v>
      </c>
      <c r="C5469">
        <v>165.28800000000001</v>
      </c>
      <c r="D5469">
        <v>0.20300000000000001</v>
      </c>
      <c r="E5469">
        <v>165.292</v>
      </c>
      <c r="F5469">
        <v>0.23699999999999999</v>
      </c>
    </row>
    <row r="5470" spans="1:6" x14ac:dyDescent="0.2">
      <c r="A5470">
        <v>165.297</v>
      </c>
      <c r="B5470">
        <v>0.22800000000000001</v>
      </c>
      <c r="C5470">
        <v>165.30199999999999</v>
      </c>
      <c r="D5470">
        <v>0.32800000000000001</v>
      </c>
      <c r="E5470">
        <v>165.30699999999999</v>
      </c>
      <c r="F5470">
        <v>0.19400000000000001</v>
      </c>
    </row>
    <row r="5471" spans="1:6" x14ac:dyDescent="0.2">
      <c r="A5471">
        <v>165.31100000000001</v>
      </c>
      <c r="B5471">
        <v>0.13600000000000001</v>
      </c>
      <c r="C5471">
        <v>165.316</v>
      </c>
      <c r="D5471">
        <v>0.1</v>
      </c>
      <c r="E5471">
        <v>165.321</v>
      </c>
      <c r="F5471">
        <v>0.152</v>
      </c>
    </row>
    <row r="5472" spans="1:6" x14ac:dyDescent="0.2">
      <c r="A5472">
        <v>165.32599999999999</v>
      </c>
      <c r="B5472">
        <v>0.12</v>
      </c>
      <c r="C5472">
        <v>165.33</v>
      </c>
      <c r="D5472">
        <v>0.129</v>
      </c>
      <c r="E5472">
        <v>165.33500000000001</v>
      </c>
      <c r="F5472">
        <v>0.159</v>
      </c>
    </row>
    <row r="5473" spans="1:6" x14ac:dyDescent="0.2">
      <c r="A5473">
        <v>165.34</v>
      </c>
      <c r="B5473">
        <v>0.104</v>
      </c>
      <c r="C5473">
        <v>165.34399999999999</v>
      </c>
      <c r="D5473">
        <v>0.13700000000000001</v>
      </c>
      <c r="E5473">
        <v>165.34899999999999</v>
      </c>
      <c r="F5473">
        <v>0.16300000000000001</v>
      </c>
    </row>
    <row r="5474" spans="1:6" x14ac:dyDescent="0.2">
      <c r="A5474">
        <v>165.35400000000001</v>
      </c>
      <c r="B5474">
        <v>0.186</v>
      </c>
      <c r="C5474">
        <v>165.35900000000001</v>
      </c>
      <c r="D5474">
        <v>9.2999999999999999E-2</v>
      </c>
      <c r="E5474">
        <v>165.363</v>
      </c>
      <c r="F5474">
        <v>0.129</v>
      </c>
    </row>
    <row r="5475" spans="1:6" x14ac:dyDescent="0.2">
      <c r="A5475">
        <v>165.36799999999999</v>
      </c>
      <c r="B5475">
        <v>0.21299999999999999</v>
      </c>
      <c r="C5475">
        <v>165.37299999999999</v>
      </c>
      <c r="D5475">
        <v>0.158</v>
      </c>
      <c r="E5475">
        <v>165.37799999999999</v>
      </c>
      <c r="F5475">
        <v>0.106</v>
      </c>
    </row>
    <row r="5476" spans="1:6" x14ac:dyDescent="0.2">
      <c r="A5476">
        <v>165.38200000000001</v>
      </c>
      <c r="B5476">
        <v>9.7000000000000003E-2</v>
      </c>
      <c r="C5476">
        <v>165.387</v>
      </c>
      <c r="D5476">
        <v>0.218</v>
      </c>
      <c r="E5476">
        <v>165.392</v>
      </c>
      <c r="F5476">
        <v>8.6999999999999994E-2</v>
      </c>
    </row>
    <row r="5477" spans="1:6" x14ac:dyDescent="0.2">
      <c r="A5477">
        <v>165.39699999999999</v>
      </c>
      <c r="B5477">
        <v>8.8999999999999996E-2</v>
      </c>
      <c r="C5477">
        <v>165.40100000000001</v>
      </c>
      <c r="D5477">
        <v>0.17799999999999999</v>
      </c>
      <c r="E5477">
        <v>165.40600000000001</v>
      </c>
      <c r="F5477">
        <v>0.25</v>
      </c>
    </row>
    <row r="5478" spans="1:6" x14ac:dyDescent="0.2">
      <c r="A5478">
        <v>165.411</v>
      </c>
      <c r="B5478">
        <v>0.151</v>
      </c>
      <c r="C5478">
        <v>165.41499999999999</v>
      </c>
      <c r="D5478">
        <v>0.20699999999999999</v>
      </c>
      <c r="E5478">
        <v>165.42</v>
      </c>
      <c r="F5478">
        <v>0.219</v>
      </c>
    </row>
    <row r="5479" spans="1:6" x14ac:dyDescent="0.2">
      <c r="A5479">
        <v>165.42500000000001</v>
      </c>
      <c r="B5479">
        <v>0.126</v>
      </c>
      <c r="C5479">
        <v>165.43</v>
      </c>
      <c r="D5479">
        <v>0.159</v>
      </c>
      <c r="E5479">
        <v>165.434</v>
      </c>
      <c r="F5479">
        <v>0.24299999999999999</v>
      </c>
    </row>
    <row r="5480" spans="1:6" x14ac:dyDescent="0.2">
      <c r="A5480">
        <v>165.43899999999999</v>
      </c>
      <c r="B5480">
        <v>0.16500000000000001</v>
      </c>
      <c r="C5480">
        <v>165.44399999999999</v>
      </c>
      <c r="D5480">
        <v>0.17299999999999999</v>
      </c>
      <c r="E5480">
        <v>165.44900000000001</v>
      </c>
      <c r="F5480">
        <v>0.23100000000000001</v>
      </c>
    </row>
    <row r="5481" spans="1:6" x14ac:dyDescent="0.2">
      <c r="A5481">
        <v>165.453</v>
      </c>
      <c r="B5481">
        <v>7.0000000000000007E-2</v>
      </c>
      <c r="C5481">
        <v>165.458</v>
      </c>
      <c r="D5481">
        <v>0.25800000000000001</v>
      </c>
      <c r="E5481">
        <v>165.46299999999999</v>
      </c>
      <c r="F5481">
        <v>0.22500000000000001</v>
      </c>
    </row>
    <row r="5482" spans="1:6" x14ac:dyDescent="0.2">
      <c r="A5482">
        <v>165.46700000000001</v>
      </c>
      <c r="B5482">
        <v>0.186</v>
      </c>
      <c r="C5482">
        <v>165.47200000000001</v>
      </c>
      <c r="D5482">
        <v>0.154</v>
      </c>
      <c r="E5482">
        <v>165.477</v>
      </c>
      <c r="F5482">
        <v>0.13200000000000001</v>
      </c>
    </row>
    <row r="5483" spans="1:6" x14ac:dyDescent="0.2">
      <c r="A5483">
        <v>165.482</v>
      </c>
      <c r="B5483">
        <v>6.5000000000000002E-2</v>
      </c>
      <c r="C5483">
        <v>165.48599999999999</v>
      </c>
      <c r="D5483">
        <v>0.188</v>
      </c>
      <c r="E5483">
        <v>165.49100000000001</v>
      </c>
      <c r="F5483">
        <v>0.17299999999999999</v>
      </c>
    </row>
    <row r="5484" spans="1:6" x14ac:dyDescent="0.2">
      <c r="A5484">
        <v>165.49600000000001</v>
      </c>
      <c r="B5484">
        <v>0.104</v>
      </c>
      <c r="C5484">
        <v>165.501</v>
      </c>
      <c r="D5484">
        <v>0.129</v>
      </c>
      <c r="E5484">
        <v>165.505</v>
      </c>
      <c r="F5484">
        <v>8.5000000000000006E-2</v>
      </c>
    </row>
    <row r="5485" spans="1:6" x14ac:dyDescent="0.2">
      <c r="A5485">
        <v>165.51</v>
      </c>
      <c r="B5485">
        <v>0.216</v>
      </c>
      <c r="C5485">
        <v>165.51499999999999</v>
      </c>
      <c r="D5485">
        <v>0.13200000000000001</v>
      </c>
      <c r="E5485">
        <v>165.52</v>
      </c>
      <c r="F5485">
        <v>0.223</v>
      </c>
    </row>
    <row r="5486" spans="1:6" x14ac:dyDescent="0.2">
      <c r="A5486">
        <v>165.524</v>
      </c>
      <c r="B5486">
        <v>0.16300000000000001</v>
      </c>
      <c r="C5486">
        <v>165.529</v>
      </c>
      <c r="D5486">
        <v>0.215</v>
      </c>
      <c r="E5486">
        <v>165.53399999999999</v>
      </c>
      <c r="F5486">
        <v>0.222</v>
      </c>
    </row>
    <row r="5487" spans="1:6" x14ac:dyDescent="0.2">
      <c r="A5487">
        <v>165.53800000000001</v>
      </c>
      <c r="B5487">
        <v>0.13500000000000001</v>
      </c>
      <c r="C5487">
        <v>165.54300000000001</v>
      </c>
      <c r="D5487">
        <v>0.157</v>
      </c>
      <c r="E5487">
        <v>165.548</v>
      </c>
      <c r="F5487">
        <v>0.14899999999999999</v>
      </c>
    </row>
    <row r="5488" spans="1:6" x14ac:dyDescent="0.2">
      <c r="A5488">
        <v>165.553</v>
      </c>
      <c r="B5488">
        <v>0.128</v>
      </c>
      <c r="C5488">
        <v>165.55699999999999</v>
      </c>
      <c r="D5488">
        <v>0.188</v>
      </c>
      <c r="E5488">
        <v>165.56200000000001</v>
      </c>
      <c r="F5488">
        <v>0.14299999999999999</v>
      </c>
    </row>
    <row r="5489" spans="1:6" x14ac:dyDescent="0.2">
      <c r="A5489">
        <v>165.56700000000001</v>
      </c>
      <c r="B5489">
        <v>0.17599999999999999</v>
      </c>
      <c r="C5489">
        <v>165.572</v>
      </c>
      <c r="D5489">
        <v>0.247</v>
      </c>
      <c r="E5489">
        <v>165.57599999999999</v>
      </c>
      <c r="F5489">
        <v>0.247</v>
      </c>
    </row>
    <row r="5490" spans="1:6" x14ac:dyDescent="0.2">
      <c r="A5490">
        <v>165.58099999999999</v>
      </c>
      <c r="B5490">
        <v>0.22900000000000001</v>
      </c>
      <c r="C5490">
        <v>165.58600000000001</v>
      </c>
      <c r="D5490">
        <v>0.26100000000000001</v>
      </c>
      <c r="E5490">
        <v>165.59</v>
      </c>
      <c r="F5490">
        <v>0.216</v>
      </c>
    </row>
    <row r="5491" spans="1:6" x14ac:dyDescent="0.2">
      <c r="A5491">
        <v>165.595</v>
      </c>
      <c r="B5491">
        <v>0.40699999999999997</v>
      </c>
      <c r="C5491">
        <v>165.6</v>
      </c>
      <c r="D5491">
        <v>0.27300000000000002</v>
      </c>
      <c r="E5491">
        <v>165.60499999999999</v>
      </c>
      <c r="F5491">
        <v>0.25800000000000001</v>
      </c>
    </row>
    <row r="5492" spans="1:6" x14ac:dyDescent="0.2">
      <c r="A5492">
        <v>165.60900000000001</v>
      </c>
      <c r="B5492">
        <v>0.27600000000000002</v>
      </c>
      <c r="C5492">
        <v>165.614</v>
      </c>
      <c r="D5492">
        <v>0.27800000000000002</v>
      </c>
      <c r="E5492">
        <v>165.619</v>
      </c>
      <c r="F5492">
        <v>0.111</v>
      </c>
    </row>
    <row r="5493" spans="1:6" x14ac:dyDescent="0.2">
      <c r="A5493">
        <v>165.624</v>
      </c>
      <c r="B5493">
        <v>0.151</v>
      </c>
      <c r="C5493">
        <v>165.62799999999999</v>
      </c>
      <c r="D5493">
        <v>0.31</v>
      </c>
      <c r="E5493">
        <v>165.63300000000001</v>
      </c>
      <c r="F5493">
        <v>0.16300000000000001</v>
      </c>
    </row>
    <row r="5494" spans="1:6" x14ac:dyDescent="0.2">
      <c r="A5494">
        <v>165.63800000000001</v>
      </c>
      <c r="B5494">
        <v>0.21199999999999999</v>
      </c>
      <c r="C5494">
        <v>165.643</v>
      </c>
      <c r="D5494">
        <v>0.22900000000000001</v>
      </c>
      <c r="E5494">
        <v>165.64699999999999</v>
      </c>
      <c r="F5494">
        <v>0.27600000000000002</v>
      </c>
    </row>
    <row r="5495" spans="1:6" x14ac:dyDescent="0.2">
      <c r="A5495">
        <v>165.65199999999999</v>
      </c>
      <c r="B5495">
        <v>0.19600000000000001</v>
      </c>
      <c r="C5495">
        <v>165.65700000000001</v>
      </c>
      <c r="D5495">
        <v>0.184</v>
      </c>
      <c r="E5495">
        <v>165.661</v>
      </c>
      <c r="F5495">
        <v>0.22500000000000001</v>
      </c>
    </row>
    <row r="5496" spans="1:6" x14ac:dyDescent="0.2">
      <c r="A5496">
        <v>165.666</v>
      </c>
      <c r="B5496">
        <v>0.161</v>
      </c>
      <c r="C5496">
        <v>165.67099999999999</v>
      </c>
      <c r="D5496">
        <v>0.16600000000000001</v>
      </c>
      <c r="E5496">
        <v>165.67599999999999</v>
      </c>
      <c r="F5496">
        <v>0.17100000000000001</v>
      </c>
    </row>
    <row r="5497" spans="1:6" x14ac:dyDescent="0.2">
      <c r="A5497">
        <v>165.68</v>
      </c>
      <c r="B5497">
        <v>0.18</v>
      </c>
      <c r="C5497">
        <v>165.685</v>
      </c>
      <c r="D5497">
        <v>0.26700000000000002</v>
      </c>
      <c r="E5497">
        <v>165.69</v>
      </c>
      <c r="F5497">
        <v>0.22900000000000001</v>
      </c>
    </row>
    <row r="5498" spans="1:6" x14ac:dyDescent="0.2">
      <c r="A5498">
        <v>165.69499999999999</v>
      </c>
      <c r="B5498">
        <v>0.34599999999999997</v>
      </c>
      <c r="C5498">
        <v>165.69900000000001</v>
      </c>
      <c r="D5498">
        <v>0.30599999999999999</v>
      </c>
      <c r="E5498">
        <v>165.70400000000001</v>
      </c>
      <c r="F5498">
        <v>0.191</v>
      </c>
    </row>
    <row r="5499" spans="1:6" x14ac:dyDescent="0.2">
      <c r="A5499">
        <v>165.709</v>
      </c>
      <c r="B5499">
        <v>0.15</v>
      </c>
      <c r="C5499">
        <v>165.71299999999999</v>
      </c>
      <c r="D5499">
        <v>0.161</v>
      </c>
      <c r="E5499">
        <v>165.71799999999999</v>
      </c>
      <c r="F5499">
        <v>0.153</v>
      </c>
    </row>
    <row r="5500" spans="1:6" x14ac:dyDescent="0.2">
      <c r="A5500">
        <v>165.72300000000001</v>
      </c>
      <c r="B5500">
        <v>0.13600000000000001</v>
      </c>
      <c r="C5500">
        <v>165.72800000000001</v>
      </c>
      <c r="D5500">
        <v>0.13300000000000001</v>
      </c>
      <c r="E5500">
        <v>165.732</v>
      </c>
      <c r="F5500">
        <v>0.127</v>
      </c>
    </row>
    <row r="5501" spans="1:6" x14ac:dyDescent="0.2">
      <c r="A5501">
        <v>165.73699999999999</v>
      </c>
      <c r="B5501">
        <v>0.189</v>
      </c>
      <c r="C5501">
        <v>165.74199999999999</v>
      </c>
      <c r="D5501">
        <v>0.152</v>
      </c>
      <c r="E5501">
        <v>165.74700000000001</v>
      </c>
      <c r="F5501">
        <v>0.10100000000000001</v>
      </c>
    </row>
    <row r="5502" spans="1:6" x14ac:dyDescent="0.2">
      <c r="A5502">
        <v>165.751</v>
      </c>
      <c r="B5502">
        <v>0.23799999999999999</v>
      </c>
      <c r="C5502">
        <v>165.756</v>
      </c>
      <c r="D5502">
        <v>0.20799999999999999</v>
      </c>
      <c r="E5502">
        <v>165.761</v>
      </c>
      <c r="F5502">
        <v>0.20499999999999999</v>
      </c>
    </row>
    <row r="5503" spans="1:6" x14ac:dyDescent="0.2">
      <c r="A5503">
        <v>165.76499999999999</v>
      </c>
      <c r="B5503">
        <v>0.22500000000000001</v>
      </c>
      <c r="C5503">
        <v>165.77</v>
      </c>
      <c r="D5503">
        <v>0.13300000000000001</v>
      </c>
      <c r="E5503">
        <v>165.77500000000001</v>
      </c>
      <c r="F5503">
        <v>0.23699999999999999</v>
      </c>
    </row>
    <row r="5504" spans="1:6" x14ac:dyDescent="0.2">
      <c r="A5504">
        <v>165.78</v>
      </c>
      <c r="B5504">
        <v>0.16</v>
      </c>
      <c r="C5504">
        <v>165.78399999999999</v>
      </c>
      <c r="D5504">
        <v>0.14099999999999999</v>
      </c>
      <c r="E5504">
        <v>165.78899999999999</v>
      </c>
      <c r="F5504">
        <v>0.11600000000000001</v>
      </c>
    </row>
    <row r="5505" spans="1:6" x14ac:dyDescent="0.2">
      <c r="A5505">
        <v>165.79400000000001</v>
      </c>
      <c r="B5505">
        <v>0.188</v>
      </c>
      <c r="C5505">
        <v>165.79900000000001</v>
      </c>
      <c r="D5505">
        <v>0.21199999999999999</v>
      </c>
      <c r="E5505">
        <v>165.803</v>
      </c>
      <c r="F5505">
        <v>0.221</v>
      </c>
    </row>
    <row r="5506" spans="1:6" x14ac:dyDescent="0.2">
      <c r="A5506">
        <v>165.80799999999999</v>
      </c>
      <c r="B5506">
        <v>0.22800000000000001</v>
      </c>
      <c r="C5506">
        <v>165.81299999999999</v>
      </c>
      <c r="D5506">
        <v>0.22800000000000001</v>
      </c>
      <c r="E5506">
        <v>165.81800000000001</v>
      </c>
      <c r="F5506">
        <v>0.191</v>
      </c>
    </row>
    <row r="5507" spans="1:6" x14ac:dyDescent="0.2">
      <c r="A5507">
        <v>165.822</v>
      </c>
      <c r="B5507">
        <v>0.105</v>
      </c>
      <c r="C5507">
        <v>165.827</v>
      </c>
      <c r="D5507">
        <v>0.159</v>
      </c>
      <c r="E5507">
        <v>165.83199999999999</v>
      </c>
      <c r="F5507">
        <v>0.216</v>
      </c>
    </row>
    <row r="5508" spans="1:6" x14ac:dyDescent="0.2">
      <c r="A5508">
        <v>165.83600000000001</v>
      </c>
      <c r="B5508">
        <v>0.29399999999999998</v>
      </c>
      <c r="C5508">
        <v>165.84100000000001</v>
      </c>
      <c r="D5508">
        <v>0.25</v>
      </c>
      <c r="E5508">
        <v>165.846</v>
      </c>
      <c r="F5508">
        <v>0.33500000000000002</v>
      </c>
    </row>
    <row r="5509" spans="1:6" x14ac:dyDescent="0.2">
      <c r="A5509">
        <v>165.851</v>
      </c>
      <c r="B5509">
        <v>0.38</v>
      </c>
      <c r="C5509">
        <v>165.85499999999999</v>
      </c>
      <c r="D5509">
        <v>0.32400000000000001</v>
      </c>
      <c r="E5509">
        <v>165.86</v>
      </c>
      <c r="F5509">
        <v>0.36799999999999999</v>
      </c>
    </row>
    <row r="5510" spans="1:6" x14ac:dyDescent="0.2">
      <c r="A5510">
        <v>165.86500000000001</v>
      </c>
      <c r="B5510">
        <v>0.28100000000000003</v>
      </c>
      <c r="C5510">
        <v>165.87</v>
      </c>
      <c r="D5510">
        <v>0.28100000000000003</v>
      </c>
      <c r="E5510">
        <v>165.874</v>
      </c>
      <c r="F5510">
        <v>0.193</v>
      </c>
    </row>
    <row r="5511" spans="1:6" x14ac:dyDescent="0.2">
      <c r="A5511">
        <v>165.87899999999999</v>
      </c>
      <c r="B5511">
        <v>0.308</v>
      </c>
      <c r="C5511">
        <v>165.88399999999999</v>
      </c>
      <c r="D5511">
        <v>0.23400000000000001</v>
      </c>
      <c r="E5511">
        <v>165.88800000000001</v>
      </c>
      <c r="F5511">
        <v>0.24299999999999999</v>
      </c>
    </row>
    <row r="5512" spans="1:6" x14ac:dyDescent="0.2">
      <c r="A5512">
        <v>165.893</v>
      </c>
      <c r="B5512">
        <v>0.152</v>
      </c>
      <c r="C5512">
        <v>165.898</v>
      </c>
      <c r="D5512">
        <v>0.16700000000000001</v>
      </c>
      <c r="E5512">
        <v>165.90299999999999</v>
      </c>
      <c r="F5512">
        <v>0.251</v>
      </c>
    </row>
    <row r="5513" spans="1:6" x14ac:dyDescent="0.2">
      <c r="A5513">
        <v>165.90700000000001</v>
      </c>
      <c r="B5513">
        <v>0.30199999999999999</v>
      </c>
      <c r="C5513">
        <v>165.91200000000001</v>
      </c>
      <c r="D5513">
        <v>0.16200000000000001</v>
      </c>
      <c r="E5513">
        <v>165.917</v>
      </c>
      <c r="F5513">
        <v>1.7999999999999999E-2</v>
      </c>
    </row>
    <row r="5514" spans="1:6" x14ac:dyDescent="0.2">
      <c r="A5514">
        <v>165.92099999999999</v>
      </c>
      <c r="B5514">
        <v>2.9000000000000001E-2</v>
      </c>
      <c r="C5514">
        <v>165.92599999999999</v>
      </c>
      <c r="D5514">
        <v>7.5999999999999998E-2</v>
      </c>
      <c r="E5514">
        <v>165.93100000000001</v>
      </c>
      <c r="F5514">
        <v>0.33600000000000002</v>
      </c>
    </row>
    <row r="5515" spans="1:6" x14ac:dyDescent="0.2">
      <c r="A5515">
        <v>165.935</v>
      </c>
      <c r="B5515">
        <v>0.311</v>
      </c>
      <c r="C5515">
        <v>165.94</v>
      </c>
      <c r="D5515">
        <v>0.28699999999999998</v>
      </c>
      <c r="E5515">
        <v>165.94399999999999</v>
      </c>
      <c r="F5515">
        <v>0.27300000000000002</v>
      </c>
    </row>
    <row r="5516" spans="1:6" x14ac:dyDescent="0.2">
      <c r="A5516">
        <v>165.94900000000001</v>
      </c>
      <c r="B5516">
        <v>0.26200000000000001</v>
      </c>
      <c r="C5516">
        <v>165.953</v>
      </c>
      <c r="D5516">
        <v>0.27600000000000002</v>
      </c>
      <c r="E5516">
        <v>165.958</v>
      </c>
      <c r="F5516">
        <v>0.2</v>
      </c>
    </row>
    <row r="5517" spans="1:6" x14ac:dyDescent="0.2">
      <c r="A5517">
        <v>165.96199999999999</v>
      </c>
      <c r="B5517">
        <v>0.151</v>
      </c>
      <c r="C5517">
        <v>165.96700000000001</v>
      </c>
      <c r="D5517">
        <v>0.20399999999999999</v>
      </c>
      <c r="E5517">
        <v>165.97200000000001</v>
      </c>
      <c r="F5517">
        <v>0.215</v>
      </c>
    </row>
    <row r="5518" spans="1:6" x14ac:dyDescent="0.2">
      <c r="A5518">
        <v>165.976</v>
      </c>
      <c r="B5518">
        <v>0.27200000000000002</v>
      </c>
      <c r="C5518">
        <v>165.98099999999999</v>
      </c>
      <c r="D5518">
        <v>0.26800000000000002</v>
      </c>
      <c r="E5518">
        <v>165.98500000000001</v>
      </c>
      <c r="F5518">
        <v>0.44600000000000001</v>
      </c>
    </row>
    <row r="5519" spans="1:6" x14ac:dyDescent="0.2">
      <c r="A5519">
        <v>165.99</v>
      </c>
      <c r="B5519">
        <v>0.436</v>
      </c>
      <c r="C5519">
        <v>165.994</v>
      </c>
      <c r="D5519">
        <v>0.38</v>
      </c>
      <c r="E5519">
        <v>165.999</v>
      </c>
      <c r="F5519">
        <v>0.32300000000000001</v>
      </c>
    </row>
    <row r="5520" spans="1:6" x14ac:dyDescent="0.2">
      <c r="A5520">
        <v>166.00399999999999</v>
      </c>
      <c r="B5520">
        <v>0.38400000000000001</v>
      </c>
      <c r="C5520">
        <v>166.00800000000001</v>
      </c>
      <c r="D5520">
        <v>0.34200000000000003</v>
      </c>
      <c r="E5520">
        <v>166.01300000000001</v>
      </c>
      <c r="F5520">
        <v>7.0000000000000007E-2</v>
      </c>
    </row>
    <row r="5521" spans="1:6" x14ac:dyDescent="0.2">
      <c r="A5521">
        <v>166.017</v>
      </c>
      <c r="B5521">
        <v>0.19500000000000001</v>
      </c>
      <c r="C5521">
        <v>166.02199999999999</v>
      </c>
      <c r="D5521">
        <v>0.39</v>
      </c>
      <c r="E5521">
        <v>166.02600000000001</v>
      </c>
      <c r="F5521">
        <v>0.40600000000000003</v>
      </c>
    </row>
    <row r="5522" spans="1:6" x14ac:dyDescent="0.2">
      <c r="A5522">
        <v>166.03100000000001</v>
      </c>
      <c r="B5522">
        <v>0.432</v>
      </c>
      <c r="C5522">
        <v>166.035</v>
      </c>
      <c r="D5522">
        <v>0.52800000000000002</v>
      </c>
      <c r="E5522">
        <v>166.04</v>
      </c>
      <c r="F5522">
        <v>0.65900000000000003</v>
      </c>
    </row>
    <row r="5523" spans="1:6" x14ac:dyDescent="0.2">
      <c r="A5523">
        <v>166.04499999999999</v>
      </c>
      <c r="B5523">
        <v>0.54100000000000004</v>
      </c>
      <c r="C5523">
        <v>166.04900000000001</v>
      </c>
      <c r="D5523">
        <v>0.52100000000000002</v>
      </c>
      <c r="E5523">
        <v>166.054</v>
      </c>
      <c r="F5523">
        <v>0.40699999999999997</v>
      </c>
    </row>
    <row r="5524" spans="1:6" x14ac:dyDescent="0.2">
      <c r="A5524">
        <v>166.05799999999999</v>
      </c>
      <c r="B5524">
        <v>0.435</v>
      </c>
      <c r="C5524">
        <v>166.06299999999999</v>
      </c>
      <c r="D5524">
        <v>0.46100000000000002</v>
      </c>
      <c r="E5524">
        <v>166.06700000000001</v>
      </c>
      <c r="F5524">
        <v>0.39300000000000002</v>
      </c>
    </row>
    <row r="5525" spans="1:6" x14ac:dyDescent="0.2">
      <c r="A5525">
        <v>166.072</v>
      </c>
      <c r="B5525">
        <v>0.371</v>
      </c>
      <c r="C5525">
        <v>166.077</v>
      </c>
      <c r="D5525">
        <v>0.42499999999999999</v>
      </c>
      <c r="E5525">
        <v>166.08099999999999</v>
      </c>
      <c r="F5525">
        <v>0.51300000000000001</v>
      </c>
    </row>
    <row r="5526" spans="1:6" x14ac:dyDescent="0.2">
      <c r="A5526">
        <v>166.08600000000001</v>
      </c>
      <c r="B5526">
        <v>0.35799999999999998</v>
      </c>
      <c r="C5526">
        <v>166.09</v>
      </c>
      <c r="D5526">
        <v>0.34399999999999997</v>
      </c>
      <c r="E5526">
        <v>166.095</v>
      </c>
      <c r="F5526">
        <v>0.28399999999999997</v>
      </c>
    </row>
    <row r="5527" spans="1:6" x14ac:dyDescent="0.2">
      <c r="A5527">
        <v>166.09899999999999</v>
      </c>
      <c r="B5527">
        <v>0.45200000000000001</v>
      </c>
      <c r="C5527">
        <v>166.10400000000001</v>
      </c>
      <c r="D5527">
        <v>0.33900000000000002</v>
      </c>
      <c r="E5527">
        <v>166.108</v>
      </c>
      <c r="F5527">
        <v>0.34200000000000003</v>
      </c>
    </row>
    <row r="5528" spans="1:6" x14ac:dyDescent="0.2">
      <c r="A5528">
        <v>166.113</v>
      </c>
      <c r="B5528">
        <v>0.23300000000000001</v>
      </c>
      <c r="C5528">
        <v>166.11799999999999</v>
      </c>
      <c r="D5528">
        <v>0.28399999999999997</v>
      </c>
      <c r="E5528">
        <v>166.12200000000001</v>
      </c>
      <c r="F5528">
        <v>0.25900000000000001</v>
      </c>
    </row>
    <row r="5529" spans="1:6" x14ac:dyDescent="0.2">
      <c r="A5529">
        <v>166.12700000000001</v>
      </c>
      <c r="B5529">
        <v>0.187</v>
      </c>
      <c r="C5529">
        <v>166.131</v>
      </c>
      <c r="D5529">
        <v>0.188</v>
      </c>
      <c r="E5529">
        <v>166.136</v>
      </c>
      <c r="F5529">
        <v>0.217</v>
      </c>
    </row>
    <row r="5530" spans="1:6" x14ac:dyDescent="0.2">
      <c r="A5530">
        <v>166.14</v>
      </c>
      <c r="B5530">
        <v>9.2999999999999999E-2</v>
      </c>
      <c r="C5530">
        <v>166.14500000000001</v>
      </c>
      <c r="D5530">
        <v>6.0999999999999999E-2</v>
      </c>
      <c r="E5530">
        <v>166.15</v>
      </c>
      <c r="F5530">
        <v>0.187</v>
      </c>
    </row>
    <row r="5531" spans="1:6" x14ac:dyDescent="0.2">
      <c r="A5531">
        <v>166.154</v>
      </c>
      <c r="B5531">
        <v>7.3999999999999996E-2</v>
      </c>
      <c r="C5531">
        <v>166.15899999999999</v>
      </c>
      <c r="D5531">
        <v>6.3E-2</v>
      </c>
      <c r="E5531">
        <v>166.16300000000001</v>
      </c>
      <c r="F5531">
        <v>0.121</v>
      </c>
    </row>
    <row r="5532" spans="1:6" x14ac:dyDescent="0.2">
      <c r="A5532">
        <v>166.16800000000001</v>
      </c>
      <c r="B5532">
        <v>7.6999999999999999E-2</v>
      </c>
      <c r="C5532">
        <v>166.172</v>
      </c>
      <c r="D5532">
        <v>0.11799999999999999</v>
      </c>
      <c r="E5532">
        <v>166.17699999999999</v>
      </c>
      <c r="F5532">
        <v>0.193</v>
      </c>
    </row>
    <row r="5533" spans="1:6" x14ac:dyDescent="0.2">
      <c r="A5533">
        <v>166.18100000000001</v>
      </c>
      <c r="B5533">
        <v>0.14899999999999999</v>
      </c>
      <c r="C5533">
        <v>166.18600000000001</v>
      </c>
      <c r="D5533">
        <v>0.108</v>
      </c>
      <c r="E5533">
        <v>166.191</v>
      </c>
      <c r="F5533">
        <v>0.108</v>
      </c>
    </row>
    <row r="5534" spans="1:6" x14ac:dyDescent="0.2">
      <c r="A5534">
        <v>166.19499999999999</v>
      </c>
      <c r="B5534">
        <v>0.14000000000000001</v>
      </c>
      <c r="C5534">
        <v>166.2</v>
      </c>
      <c r="D5534">
        <v>0.16</v>
      </c>
      <c r="E5534">
        <v>166.20400000000001</v>
      </c>
      <c r="F5534">
        <v>0.152</v>
      </c>
    </row>
    <row r="5535" spans="1:6" x14ac:dyDescent="0.2">
      <c r="A5535">
        <v>166.209</v>
      </c>
      <c r="B5535">
        <v>9.9000000000000005E-2</v>
      </c>
      <c r="C5535">
        <v>166.21299999999999</v>
      </c>
      <c r="D5535">
        <v>0.127</v>
      </c>
      <c r="E5535">
        <v>166.21799999999999</v>
      </c>
      <c r="F5535">
        <v>9.5000000000000001E-2</v>
      </c>
    </row>
    <row r="5536" spans="1:6" x14ac:dyDescent="0.2">
      <c r="A5536">
        <v>166.22300000000001</v>
      </c>
      <c r="B5536">
        <v>9.5000000000000001E-2</v>
      </c>
      <c r="C5536">
        <v>166.227</v>
      </c>
      <c r="D5536">
        <v>0.20300000000000001</v>
      </c>
      <c r="E5536">
        <v>166.232</v>
      </c>
      <c r="F5536">
        <v>0.223</v>
      </c>
    </row>
    <row r="5537" spans="1:6" x14ac:dyDescent="0.2">
      <c r="A5537">
        <v>166.23599999999999</v>
      </c>
      <c r="B5537">
        <v>0.13700000000000001</v>
      </c>
      <c r="C5537">
        <v>166.24100000000001</v>
      </c>
      <c r="D5537">
        <v>0.248</v>
      </c>
      <c r="E5537">
        <v>166.245</v>
      </c>
      <c r="F5537">
        <v>0.28199999999999997</v>
      </c>
    </row>
    <row r="5538" spans="1:6" x14ac:dyDescent="0.2">
      <c r="A5538">
        <v>166.25</v>
      </c>
      <c r="B5538">
        <v>0.316</v>
      </c>
      <c r="C5538">
        <v>166.25399999999999</v>
      </c>
      <c r="D5538">
        <v>0.309</v>
      </c>
      <c r="E5538">
        <v>166.25899999999999</v>
      </c>
      <c r="F5538">
        <v>0.24399999999999999</v>
      </c>
    </row>
    <row r="5539" spans="1:6" x14ac:dyDescent="0.2">
      <c r="A5539">
        <v>166.26400000000001</v>
      </c>
      <c r="B5539">
        <v>0.215</v>
      </c>
      <c r="C5539">
        <v>166.268</v>
      </c>
      <c r="D5539">
        <v>0.22</v>
      </c>
      <c r="E5539">
        <v>166.273</v>
      </c>
      <c r="F5539">
        <v>0.17699999999999999</v>
      </c>
    </row>
    <row r="5540" spans="1:6" x14ac:dyDescent="0.2">
      <c r="A5540">
        <v>166.27699999999999</v>
      </c>
      <c r="B5540">
        <v>7.4999999999999997E-2</v>
      </c>
      <c r="C5540">
        <v>166.28200000000001</v>
      </c>
      <c r="D5540">
        <v>0.124</v>
      </c>
      <c r="E5540">
        <v>166.286</v>
      </c>
      <c r="F5540">
        <v>0.214</v>
      </c>
    </row>
    <row r="5541" spans="1:6" x14ac:dyDescent="0.2">
      <c r="A5541">
        <v>166.291</v>
      </c>
      <c r="B5541">
        <v>0.22500000000000001</v>
      </c>
      <c r="C5541">
        <v>166.29599999999999</v>
      </c>
      <c r="D5541">
        <v>0.35599999999999998</v>
      </c>
      <c r="E5541">
        <v>166.3</v>
      </c>
      <c r="F5541">
        <v>0.182</v>
      </c>
    </row>
    <row r="5542" spans="1:6" x14ac:dyDescent="0.2">
      <c r="A5542">
        <v>166.30500000000001</v>
      </c>
      <c r="B5542">
        <v>0.248</v>
      </c>
      <c r="C5542">
        <v>166.309</v>
      </c>
      <c r="D5542">
        <v>0.22800000000000001</v>
      </c>
      <c r="E5542">
        <v>166.31399999999999</v>
      </c>
      <c r="F5542">
        <v>0.253</v>
      </c>
    </row>
    <row r="5543" spans="1:6" x14ac:dyDescent="0.2">
      <c r="A5543">
        <v>166.31800000000001</v>
      </c>
      <c r="B5543">
        <v>0.182</v>
      </c>
      <c r="C5543">
        <v>166.32300000000001</v>
      </c>
      <c r="D5543">
        <v>0.11700000000000001</v>
      </c>
      <c r="E5543">
        <v>166.327</v>
      </c>
      <c r="F5543">
        <v>0.192</v>
      </c>
    </row>
    <row r="5544" spans="1:6" x14ac:dyDescent="0.2">
      <c r="A5544">
        <v>166.33199999999999</v>
      </c>
      <c r="B5544">
        <v>0.24299999999999999</v>
      </c>
      <c r="C5544">
        <v>166.33699999999999</v>
      </c>
      <c r="D5544">
        <v>0.19400000000000001</v>
      </c>
      <c r="E5544">
        <v>166.34100000000001</v>
      </c>
      <c r="F5544">
        <v>0.17299999999999999</v>
      </c>
    </row>
    <row r="5545" spans="1:6" x14ac:dyDescent="0.2">
      <c r="A5545">
        <v>166.346</v>
      </c>
      <c r="B5545">
        <v>0.19800000000000001</v>
      </c>
      <c r="C5545">
        <v>166.35</v>
      </c>
      <c r="D5545">
        <v>0.21099999999999999</v>
      </c>
      <c r="E5545">
        <v>166.35499999999999</v>
      </c>
      <c r="F5545">
        <v>0.27800000000000002</v>
      </c>
    </row>
    <row r="5546" spans="1:6" x14ac:dyDescent="0.2">
      <c r="A5546">
        <v>166.35900000000001</v>
      </c>
      <c r="B5546">
        <v>0.31</v>
      </c>
      <c r="C5546">
        <v>166.364</v>
      </c>
      <c r="D5546">
        <v>0.32</v>
      </c>
      <c r="E5546">
        <v>166.369</v>
      </c>
      <c r="F5546">
        <v>0.22900000000000001</v>
      </c>
    </row>
    <row r="5547" spans="1:6" x14ac:dyDescent="0.2">
      <c r="A5547">
        <v>166.37299999999999</v>
      </c>
      <c r="B5547">
        <v>0.23</v>
      </c>
      <c r="C5547">
        <v>166.37799999999999</v>
      </c>
      <c r="D5547">
        <v>0.20499999999999999</v>
      </c>
      <c r="E5547">
        <v>166.38200000000001</v>
      </c>
      <c r="F5547">
        <v>0.158</v>
      </c>
    </row>
    <row r="5548" spans="1:6" x14ac:dyDescent="0.2">
      <c r="A5548">
        <v>166.387</v>
      </c>
      <c r="B5548">
        <v>0.17899999999999999</v>
      </c>
      <c r="C5548">
        <v>166.39099999999999</v>
      </c>
      <c r="D5548">
        <v>0.128</v>
      </c>
      <c r="E5548">
        <v>166.39599999999999</v>
      </c>
      <c r="F5548">
        <v>0.17199999999999999</v>
      </c>
    </row>
    <row r="5549" spans="1:6" x14ac:dyDescent="0.2">
      <c r="A5549">
        <v>166.4</v>
      </c>
      <c r="B5549">
        <v>0.125</v>
      </c>
      <c r="C5549">
        <v>166.405</v>
      </c>
      <c r="D5549">
        <v>0.20499999999999999</v>
      </c>
      <c r="E5549">
        <v>166.41</v>
      </c>
      <c r="F5549">
        <v>0.22700000000000001</v>
      </c>
    </row>
    <row r="5550" spans="1:6" x14ac:dyDescent="0.2">
      <c r="A5550">
        <v>166.41399999999999</v>
      </c>
      <c r="B5550">
        <v>7.9000000000000001E-2</v>
      </c>
      <c r="C5550">
        <v>166.41900000000001</v>
      </c>
      <c r="D5550">
        <v>0.161</v>
      </c>
      <c r="E5550">
        <v>166.423</v>
      </c>
      <c r="F5550">
        <v>6.4000000000000001E-2</v>
      </c>
    </row>
    <row r="5551" spans="1:6" x14ac:dyDescent="0.2">
      <c r="A5551">
        <v>166.428</v>
      </c>
      <c r="B5551">
        <v>0.06</v>
      </c>
      <c r="C5551">
        <v>166.43199999999999</v>
      </c>
      <c r="D5551">
        <v>0.16700000000000001</v>
      </c>
      <c r="E5551">
        <v>166.43700000000001</v>
      </c>
      <c r="F5551">
        <v>0.107</v>
      </c>
    </row>
    <row r="5552" spans="1:6" x14ac:dyDescent="0.2">
      <c r="A5552">
        <v>166.44200000000001</v>
      </c>
      <c r="B5552">
        <v>0.13200000000000001</v>
      </c>
      <c r="C5552">
        <v>166.446</v>
      </c>
      <c r="D5552">
        <v>0.14699999999999999</v>
      </c>
      <c r="E5552">
        <v>166.45099999999999</v>
      </c>
      <c r="F5552">
        <v>0.113</v>
      </c>
    </row>
    <row r="5553" spans="1:6" x14ac:dyDescent="0.2">
      <c r="A5553">
        <v>166.45500000000001</v>
      </c>
      <c r="B5553">
        <v>9.9000000000000005E-2</v>
      </c>
      <c r="C5553">
        <v>166.46</v>
      </c>
      <c r="D5553">
        <v>0.20599999999999999</v>
      </c>
      <c r="E5553">
        <v>166.464</v>
      </c>
      <c r="F5553">
        <v>0.38300000000000001</v>
      </c>
    </row>
    <row r="5554" spans="1:6" x14ac:dyDescent="0.2">
      <c r="A5554">
        <v>166.46899999999999</v>
      </c>
      <c r="B5554">
        <v>0.34399999999999997</v>
      </c>
      <c r="C5554">
        <v>166.47300000000001</v>
      </c>
      <c r="D5554">
        <v>0.23799999999999999</v>
      </c>
      <c r="E5554">
        <v>166.47800000000001</v>
      </c>
      <c r="F5554">
        <v>0.159</v>
      </c>
    </row>
    <row r="5555" spans="1:6" x14ac:dyDescent="0.2">
      <c r="A5555">
        <v>166.483</v>
      </c>
      <c r="B5555">
        <v>0.16</v>
      </c>
      <c r="C5555">
        <v>166.48699999999999</v>
      </c>
      <c r="D5555">
        <v>0.10299999999999999</v>
      </c>
      <c r="E5555">
        <v>166.49199999999999</v>
      </c>
      <c r="F5555">
        <v>0.10100000000000001</v>
      </c>
    </row>
    <row r="5556" spans="1:6" x14ac:dyDescent="0.2">
      <c r="A5556">
        <v>166.49600000000001</v>
      </c>
      <c r="B5556">
        <v>0.1</v>
      </c>
      <c r="C5556">
        <v>166.501</v>
      </c>
      <c r="D5556">
        <v>9.1999999999999998E-2</v>
      </c>
      <c r="E5556">
        <v>166.505</v>
      </c>
      <c r="F5556">
        <v>0.08</v>
      </c>
    </row>
    <row r="5557" spans="1:6" x14ac:dyDescent="0.2">
      <c r="A5557">
        <v>166.51</v>
      </c>
      <c r="B5557">
        <v>0.22</v>
      </c>
      <c r="C5557">
        <v>166.51499999999999</v>
      </c>
      <c r="D5557">
        <v>8.6999999999999994E-2</v>
      </c>
      <c r="E5557">
        <v>166.51900000000001</v>
      </c>
      <c r="F5557">
        <v>0.20399999999999999</v>
      </c>
    </row>
    <row r="5558" spans="1:6" x14ac:dyDescent="0.2">
      <c r="A5558">
        <v>166.524</v>
      </c>
      <c r="B5558">
        <v>0.126</v>
      </c>
      <c r="C5558">
        <v>166.52799999999999</v>
      </c>
      <c r="D5558">
        <v>0.191</v>
      </c>
      <c r="E5558">
        <v>166.53299999999999</v>
      </c>
      <c r="F5558">
        <v>0.23400000000000001</v>
      </c>
    </row>
    <row r="5559" spans="1:6" x14ac:dyDescent="0.2">
      <c r="A5559">
        <v>166.53700000000001</v>
      </c>
      <c r="B5559">
        <v>0.20799999999999999</v>
      </c>
      <c r="C5559">
        <v>166.542</v>
      </c>
      <c r="D5559">
        <v>0.20599999999999999</v>
      </c>
      <c r="E5559">
        <v>166.54599999999999</v>
      </c>
      <c r="F5559">
        <v>0.27200000000000002</v>
      </c>
    </row>
    <row r="5560" spans="1:6" x14ac:dyDescent="0.2">
      <c r="A5560">
        <v>166.55099999999999</v>
      </c>
      <c r="B5560">
        <v>0.215</v>
      </c>
      <c r="C5560">
        <v>166.55600000000001</v>
      </c>
      <c r="D5560">
        <v>0.23100000000000001</v>
      </c>
      <c r="E5560">
        <v>166.56</v>
      </c>
      <c r="F5560">
        <v>0.26800000000000002</v>
      </c>
    </row>
    <row r="5561" spans="1:6" x14ac:dyDescent="0.2">
      <c r="A5561">
        <v>166.565</v>
      </c>
      <c r="B5561">
        <v>0.27700000000000002</v>
      </c>
      <c r="C5561">
        <v>166.56899999999999</v>
      </c>
      <c r="D5561">
        <v>0.27</v>
      </c>
      <c r="E5561">
        <v>166.57400000000001</v>
      </c>
      <c r="F5561">
        <v>0.26700000000000002</v>
      </c>
    </row>
    <row r="5562" spans="1:6" x14ac:dyDescent="0.2">
      <c r="A5562">
        <v>166.578</v>
      </c>
      <c r="B5562">
        <v>0.28999999999999998</v>
      </c>
      <c r="C5562">
        <v>166.583</v>
      </c>
      <c r="D5562">
        <v>0.20100000000000001</v>
      </c>
      <c r="E5562">
        <v>166.58799999999999</v>
      </c>
      <c r="F5562">
        <v>0.307</v>
      </c>
    </row>
    <row r="5563" spans="1:6" x14ac:dyDescent="0.2">
      <c r="A5563">
        <v>166.59200000000001</v>
      </c>
      <c r="B5563">
        <v>0.27400000000000002</v>
      </c>
      <c r="C5563">
        <v>166.59700000000001</v>
      </c>
      <c r="D5563">
        <v>0.13100000000000001</v>
      </c>
      <c r="E5563">
        <v>166.601</v>
      </c>
      <c r="F5563">
        <v>0.20300000000000001</v>
      </c>
    </row>
    <row r="5564" spans="1:6" x14ac:dyDescent="0.2">
      <c r="A5564">
        <v>166.60599999999999</v>
      </c>
      <c r="B5564">
        <v>0.192</v>
      </c>
      <c r="C5564">
        <v>166.61</v>
      </c>
      <c r="D5564">
        <v>0.11899999999999999</v>
      </c>
      <c r="E5564">
        <v>166.61500000000001</v>
      </c>
      <c r="F5564">
        <v>0.23100000000000001</v>
      </c>
    </row>
    <row r="5565" spans="1:6" x14ac:dyDescent="0.2">
      <c r="A5565">
        <v>166.619</v>
      </c>
      <c r="B5565">
        <v>0.24299999999999999</v>
      </c>
      <c r="C5565">
        <v>166.624</v>
      </c>
      <c r="D5565">
        <v>0.313</v>
      </c>
      <c r="E5565">
        <v>166.62899999999999</v>
      </c>
      <c r="F5565">
        <v>0.307</v>
      </c>
    </row>
    <row r="5566" spans="1:6" x14ac:dyDescent="0.2">
      <c r="A5566">
        <v>166.63300000000001</v>
      </c>
      <c r="B5566">
        <v>0.26100000000000001</v>
      </c>
      <c r="C5566">
        <v>166.63800000000001</v>
      </c>
      <c r="D5566">
        <v>0.28100000000000003</v>
      </c>
      <c r="E5566">
        <v>166.642</v>
      </c>
      <c r="F5566">
        <v>0.216</v>
      </c>
    </row>
    <row r="5567" spans="1:6" x14ac:dyDescent="0.2">
      <c r="A5567">
        <v>166.64699999999999</v>
      </c>
      <c r="B5567">
        <v>0.23599999999999999</v>
      </c>
      <c r="C5567">
        <v>166.65100000000001</v>
      </c>
      <c r="D5567">
        <v>0.28299999999999997</v>
      </c>
      <c r="E5567">
        <v>166.65600000000001</v>
      </c>
      <c r="F5567">
        <v>0.219</v>
      </c>
    </row>
    <row r="5568" spans="1:6" x14ac:dyDescent="0.2">
      <c r="A5568">
        <v>166.661</v>
      </c>
      <c r="B5568">
        <v>0.16500000000000001</v>
      </c>
      <c r="C5568">
        <v>166.66499999999999</v>
      </c>
      <c r="D5568">
        <v>0.109</v>
      </c>
      <c r="E5568">
        <v>166.67</v>
      </c>
      <c r="F5568">
        <v>0.189</v>
      </c>
    </row>
    <row r="5569" spans="1:6" x14ac:dyDescent="0.2">
      <c r="A5569">
        <v>166.67400000000001</v>
      </c>
      <c r="B5569">
        <v>0.248</v>
      </c>
      <c r="C5569">
        <v>166.679</v>
      </c>
      <c r="D5569">
        <v>0.17599999999999999</v>
      </c>
      <c r="E5569">
        <v>166.68299999999999</v>
      </c>
      <c r="F5569">
        <v>0.22900000000000001</v>
      </c>
    </row>
    <row r="5570" spans="1:6" x14ac:dyDescent="0.2">
      <c r="A5570">
        <v>166.68799999999999</v>
      </c>
      <c r="B5570">
        <v>0.34200000000000003</v>
      </c>
      <c r="C5570">
        <v>166.69200000000001</v>
      </c>
      <c r="D5570">
        <v>0.25700000000000001</v>
      </c>
      <c r="E5570">
        <v>166.697</v>
      </c>
      <c r="F5570">
        <v>0.313</v>
      </c>
    </row>
    <row r="5571" spans="1:6" x14ac:dyDescent="0.2">
      <c r="A5571">
        <v>166.702</v>
      </c>
      <c r="B5571">
        <v>0.42</v>
      </c>
      <c r="C5571">
        <v>166.70599999999999</v>
      </c>
      <c r="D5571">
        <v>0.36</v>
      </c>
      <c r="E5571">
        <v>166.71100000000001</v>
      </c>
      <c r="F5571">
        <v>0.28000000000000003</v>
      </c>
    </row>
    <row r="5572" spans="1:6" x14ac:dyDescent="0.2">
      <c r="A5572">
        <v>166.715</v>
      </c>
      <c r="B5572">
        <v>0.35</v>
      </c>
      <c r="C5572">
        <v>166.72</v>
      </c>
      <c r="D5572">
        <v>0.26</v>
      </c>
      <c r="E5572">
        <v>166.72399999999999</v>
      </c>
      <c r="F5572">
        <v>0.28799999999999998</v>
      </c>
    </row>
    <row r="5573" spans="1:6" x14ac:dyDescent="0.2">
      <c r="A5573">
        <v>166.72900000000001</v>
      </c>
      <c r="B5573">
        <v>0.255</v>
      </c>
      <c r="C5573">
        <v>166.73400000000001</v>
      </c>
      <c r="D5573">
        <v>0.22500000000000001</v>
      </c>
      <c r="E5573">
        <v>166.738</v>
      </c>
      <c r="F5573">
        <v>0.153</v>
      </c>
    </row>
    <row r="5574" spans="1:6" x14ac:dyDescent="0.2">
      <c r="A5574">
        <v>166.74299999999999</v>
      </c>
      <c r="B5574">
        <v>0.13</v>
      </c>
      <c r="C5574">
        <v>166.74700000000001</v>
      </c>
      <c r="D5574">
        <v>0.123</v>
      </c>
      <c r="E5574">
        <v>166.75200000000001</v>
      </c>
      <c r="F5574">
        <v>0.22500000000000001</v>
      </c>
    </row>
    <row r="5575" spans="1:6" x14ac:dyDescent="0.2">
      <c r="A5575">
        <v>166.756</v>
      </c>
      <c r="B5575">
        <v>0.28499999999999998</v>
      </c>
      <c r="C5575">
        <v>166.761</v>
      </c>
      <c r="D5575">
        <v>0.246</v>
      </c>
      <c r="E5575">
        <v>166.76499999999999</v>
      </c>
      <c r="F5575">
        <v>0.251</v>
      </c>
    </row>
    <row r="5576" spans="1:6" x14ac:dyDescent="0.2">
      <c r="A5576">
        <v>166.77</v>
      </c>
      <c r="B5576">
        <v>0.19400000000000001</v>
      </c>
      <c r="C5576">
        <v>166.77500000000001</v>
      </c>
      <c r="D5576">
        <v>0.182</v>
      </c>
      <c r="E5576">
        <v>166.779</v>
      </c>
      <c r="F5576">
        <v>0.23899999999999999</v>
      </c>
    </row>
    <row r="5577" spans="1:6" x14ac:dyDescent="0.2">
      <c r="A5577">
        <v>166.78399999999999</v>
      </c>
      <c r="B5577">
        <v>0.29099999999999998</v>
      </c>
      <c r="C5577">
        <v>166.78800000000001</v>
      </c>
      <c r="D5577">
        <v>0.153</v>
      </c>
      <c r="E5577">
        <v>166.79300000000001</v>
      </c>
      <c r="F5577">
        <v>8.5000000000000006E-2</v>
      </c>
    </row>
    <row r="5578" spans="1:6" x14ac:dyDescent="0.2">
      <c r="A5578">
        <v>166.798</v>
      </c>
      <c r="B5578">
        <v>0.13800000000000001</v>
      </c>
      <c r="C5578">
        <v>166.80199999999999</v>
      </c>
      <c r="D5578">
        <v>3.9E-2</v>
      </c>
      <c r="E5578">
        <v>166.80699999999999</v>
      </c>
      <c r="F5578">
        <v>8.8999999999999996E-2</v>
      </c>
    </row>
    <row r="5579" spans="1:6" x14ac:dyDescent="0.2">
      <c r="A5579">
        <v>166.81200000000001</v>
      </c>
      <c r="B5579">
        <v>7.3999999999999996E-2</v>
      </c>
      <c r="C5579">
        <v>166.816</v>
      </c>
      <c r="D5579">
        <v>9.7000000000000003E-2</v>
      </c>
      <c r="E5579">
        <v>166.821</v>
      </c>
      <c r="F5579">
        <v>0.13400000000000001</v>
      </c>
    </row>
    <row r="5580" spans="1:6" x14ac:dyDescent="0.2">
      <c r="A5580">
        <v>166.82599999999999</v>
      </c>
      <c r="B5580">
        <v>0.192</v>
      </c>
      <c r="C5580">
        <v>166.83099999999999</v>
      </c>
      <c r="D5580">
        <v>0.30599999999999999</v>
      </c>
      <c r="E5580">
        <v>166.83500000000001</v>
      </c>
      <c r="F5580">
        <v>0.123</v>
      </c>
    </row>
    <row r="5581" spans="1:6" x14ac:dyDescent="0.2">
      <c r="A5581">
        <v>166.84</v>
      </c>
      <c r="B5581">
        <v>0.11</v>
      </c>
      <c r="C5581">
        <v>166.845</v>
      </c>
      <c r="D5581">
        <v>0.13500000000000001</v>
      </c>
      <c r="E5581">
        <v>166.84899999999999</v>
      </c>
      <c r="F5581">
        <v>0.17699999999999999</v>
      </c>
    </row>
    <row r="5582" spans="1:6" x14ac:dyDescent="0.2">
      <c r="A5582">
        <v>166.85400000000001</v>
      </c>
      <c r="B5582">
        <v>0.106</v>
      </c>
      <c r="C5582">
        <v>166.85900000000001</v>
      </c>
      <c r="D5582">
        <v>0.17299999999999999</v>
      </c>
      <c r="E5582">
        <v>166.864</v>
      </c>
      <c r="F5582">
        <v>0.108</v>
      </c>
    </row>
    <row r="5583" spans="1:6" x14ac:dyDescent="0.2">
      <c r="A5583">
        <v>166.86799999999999</v>
      </c>
      <c r="B5583">
        <v>0.113</v>
      </c>
      <c r="C5583">
        <v>166.87299999999999</v>
      </c>
      <c r="D5583">
        <v>7.8E-2</v>
      </c>
      <c r="E5583">
        <v>166.87799999999999</v>
      </c>
      <c r="F5583">
        <v>0.114</v>
      </c>
    </row>
    <row r="5584" spans="1:6" x14ac:dyDescent="0.2">
      <c r="A5584">
        <v>166.88200000000001</v>
      </c>
      <c r="B5584">
        <v>9.5000000000000001E-2</v>
      </c>
      <c r="C5584">
        <v>166.887</v>
      </c>
      <c r="D5584">
        <v>0.11700000000000001</v>
      </c>
      <c r="E5584">
        <v>166.892</v>
      </c>
      <c r="F5584">
        <v>8.5999999999999993E-2</v>
      </c>
    </row>
    <row r="5585" spans="1:6" x14ac:dyDescent="0.2">
      <c r="A5585">
        <v>166.89699999999999</v>
      </c>
      <c r="B5585">
        <v>0.13200000000000001</v>
      </c>
      <c r="C5585">
        <v>166.90100000000001</v>
      </c>
      <c r="D5585">
        <v>8.5999999999999993E-2</v>
      </c>
      <c r="E5585">
        <v>166.90600000000001</v>
      </c>
      <c r="F5585">
        <v>6.3E-2</v>
      </c>
    </row>
    <row r="5586" spans="1:6" x14ac:dyDescent="0.2">
      <c r="A5586">
        <v>166.911</v>
      </c>
      <c r="B5586">
        <v>8.2000000000000003E-2</v>
      </c>
      <c r="C5586">
        <v>166.91499999999999</v>
      </c>
      <c r="D5586">
        <v>7.1999999999999995E-2</v>
      </c>
      <c r="E5586">
        <v>166.92</v>
      </c>
      <c r="F5586">
        <v>7.4999999999999997E-2</v>
      </c>
    </row>
    <row r="5587" spans="1:6" x14ac:dyDescent="0.2">
      <c r="A5587">
        <v>166.92500000000001</v>
      </c>
      <c r="B5587">
        <v>8.7999999999999995E-2</v>
      </c>
      <c r="C5587">
        <v>166.93</v>
      </c>
      <c r="D5587">
        <v>0.159</v>
      </c>
      <c r="E5587">
        <v>166.934</v>
      </c>
      <c r="F5587">
        <v>0.127</v>
      </c>
    </row>
    <row r="5588" spans="1:6" x14ac:dyDescent="0.2">
      <c r="A5588">
        <v>166.93899999999999</v>
      </c>
      <c r="B5588">
        <v>0.107</v>
      </c>
      <c r="C5588">
        <v>166.94399999999999</v>
      </c>
      <c r="D5588">
        <v>0.04</v>
      </c>
      <c r="E5588">
        <v>166.94800000000001</v>
      </c>
      <c r="F5588">
        <v>9.4E-2</v>
      </c>
    </row>
    <row r="5589" spans="1:6" x14ac:dyDescent="0.2">
      <c r="A5589">
        <v>166.953</v>
      </c>
      <c r="B5589">
        <v>0.08</v>
      </c>
      <c r="C5589">
        <v>166.958</v>
      </c>
      <c r="D5589">
        <v>4.2999999999999997E-2</v>
      </c>
      <c r="E5589">
        <v>166.96299999999999</v>
      </c>
      <c r="F5589">
        <v>0.03</v>
      </c>
    </row>
    <row r="5590" spans="1:6" x14ac:dyDescent="0.2">
      <c r="A5590">
        <v>166.96700000000001</v>
      </c>
      <c r="B5590">
        <v>0.10100000000000001</v>
      </c>
      <c r="C5590">
        <v>166.97200000000001</v>
      </c>
      <c r="D5590">
        <v>4.3999999999999997E-2</v>
      </c>
      <c r="E5590">
        <v>166.977</v>
      </c>
      <c r="F5590">
        <v>3.3000000000000002E-2</v>
      </c>
    </row>
    <row r="5591" spans="1:6" x14ac:dyDescent="0.2">
      <c r="A5591">
        <v>166.98099999999999</v>
      </c>
      <c r="B5591">
        <v>4.2000000000000003E-2</v>
      </c>
      <c r="C5591">
        <v>166.98599999999999</v>
      </c>
      <c r="D5591">
        <v>7.2999999999999995E-2</v>
      </c>
      <c r="E5591">
        <v>166.99100000000001</v>
      </c>
      <c r="F5591">
        <v>0.115</v>
      </c>
    </row>
    <row r="5592" spans="1:6" x14ac:dyDescent="0.2">
      <c r="A5592">
        <v>166.99600000000001</v>
      </c>
      <c r="B5592">
        <v>0.30199999999999999</v>
      </c>
      <c r="C5592">
        <v>167</v>
      </c>
      <c r="D5592">
        <v>0.224</v>
      </c>
      <c r="E5592">
        <v>167.005</v>
      </c>
      <c r="F5592">
        <v>0.16300000000000001</v>
      </c>
    </row>
    <row r="5593" spans="1:6" x14ac:dyDescent="0.2">
      <c r="A5593">
        <v>167.01</v>
      </c>
      <c r="B5593">
        <v>0.14299999999999999</v>
      </c>
      <c r="C5593">
        <v>167.01400000000001</v>
      </c>
      <c r="D5593">
        <v>0.13800000000000001</v>
      </c>
      <c r="E5593">
        <v>167.01900000000001</v>
      </c>
      <c r="F5593">
        <v>0.11899999999999999</v>
      </c>
    </row>
    <row r="5594" spans="1:6" x14ac:dyDescent="0.2">
      <c r="A5594">
        <v>167.024</v>
      </c>
      <c r="B5594">
        <v>0.107</v>
      </c>
      <c r="C5594">
        <v>167.029</v>
      </c>
      <c r="D5594">
        <v>0.27600000000000002</v>
      </c>
      <c r="E5594">
        <v>167.03299999999999</v>
      </c>
      <c r="F5594">
        <v>0.191</v>
      </c>
    </row>
    <row r="5595" spans="1:6" x14ac:dyDescent="0.2">
      <c r="A5595">
        <v>167.03800000000001</v>
      </c>
      <c r="B5595">
        <v>0.22500000000000001</v>
      </c>
      <c r="C5595">
        <v>167.04300000000001</v>
      </c>
      <c r="D5595">
        <v>0.154</v>
      </c>
      <c r="E5595">
        <v>167.047</v>
      </c>
      <c r="F5595">
        <v>5.8000000000000003E-2</v>
      </c>
    </row>
    <row r="5596" spans="1:6" x14ac:dyDescent="0.2">
      <c r="A5596">
        <v>167.05199999999999</v>
      </c>
      <c r="B5596">
        <v>0.10199999999999999</v>
      </c>
      <c r="C5596">
        <v>167.05699999999999</v>
      </c>
      <c r="D5596">
        <v>0.11600000000000001</v>
      </c>
      <c r="E5596">
        <v>167.06200000000001</v>
      </c>
      <c r="F5596">
        <v>0.13800000000000001</v>
      </c>
    </row>
    <row r="5597" spans="1:6" x14ac:dyDescent="0.2">
      <c r="A5597">
        <v>167.066</v>
      </c>
      <c r="B5597">
        <v>8.8999999999999996E-2</v>
      </c>
      <c r="C5597">
        <v>167.071</v>
      </c>
      <c r="D5597">
        <v>0.16300000000000001</v>
      </c>
      <c r="E5597">
        <v>167.07599999999999</v>
      </c>
      <c r="F5597">
        <v>0.23400000000000001</v>
      </c>
    </row>
    <row r="5598" spans="1:6" x14ac:dyDescent="0.2">
      <c r="A5598">
        <v>167.08</v>
      </c>
      <c r="B5598">
        <v>0.153</v>
      </c>
      <c r="C5598">
        <v>167.08500000000001</v>
      </c>
      <c r="D5598">
        <v>0.19800000000000001</v>
      </c>
      <c r="E5598">
        <v>167.09</v>
      </c>
      <c r="F5598">
        <v>0.19500000000000001</v>
      </c>
    </row>
    <row r="5599" spans="1:6" x14ac:dyDescent="0.2">
      <c r="A5599">
        <v>167.095</v>
      </c>
      <c r="B5599">
        <v>0.123</v>
      </c>
      <c r="C5599">
        <v>167.09899999999999</v>
      </c>
      <c r="D5599">
        <v>0.152</v>
      </c>
      <c r="E5599">
        <v>167.10400000000001</v>
      </c>
      <c r="F5599">
        <v>0.111</v>
      </c>
    </row>
    <row r="5600" spans="1:6" x14ac:dyDescent="0.2">
      <c r="A5600">
        <v>167.10900000000001</v>
      </c>
      <c r="B5600">
        <v>8.1000000000000003E-2</v>
      </c>
      <c r="C5600">
        <v>167.113</v>
      </c>
      <c r="D5600">
        <v>0.13</v>
      </c>
      <c r="E5600">
        <v>167.11799999999999</v>
      </c>
      <c r="F5600">
        <v>7.1999999999999995E-2</v>
      </c>
    </row>
    <row r="5601" spans="1:6" x14ac:dyDescent="0.2">
      <c r="A5601">
        <v>167.12299999999999</v>
      </c>
      <c r="B5601">
        <v>4.7E-2</v>
      </c>
      <c r="C5601">
        <v>167.12799999999999</v>
      </c>
      <c r="D5601">
        <v>7.0000000000000007E-2</v>
      </c>
      <c r="E5601">
        <v>167.13200000000001</v>
      </c>
      <c r="F5601">
        <v>0.11600000000000001</v>
      </c>
    </row>
    <row r="5602" spans="1:6" x14ac:dyDescent="0.2">
      <c r="A5602">
        <v>167.137</v>
      </c>
      <c r="B5602">
        <v>6.4000000000000001E-2</v>
      </c>
      <c r="C5602">
        <v>167.142</v>
      </c>
      <c r="D5602">
        <v>4.4999999999999998E-2</v>
      </c>
      <c r="E5602">
        <v>167.14599999999999</v>
      </c>
      <c r="F5602">
        <v>4.5999999999999999E-2</v>
      </c>
    </row>
    <row r="5603" spans="1:6" x14ac:dyDescent="0.2">
      <c r="A5603">
        <v>167.15100000000001</v>
      </c>
      <c r="B5603">
        <v>4.9000000000000002E-2</v>
      </c>
      <c r="C5603">
        <v>167.15600000000001</v>
      </c>
      <c r="D5603">
        <v>7.3999999999999996E-2</v>
      </c>
      <c r="E5603">
        <v>167.161</v>
      </c>
      <c r="F5603">
        <v>8.3000000000000004E-2</v>
      </c>
    </row>
    <row r="5604" spans="1:6" x14ac:dyDescent="0.2">
      <c r="A5604">
        <v>167.16499999999999</v>
      </c>
      <c r="B5604">
        <v>6.2E-2</v>
      </c>
      <c r="C5604">
        <v>167.17</v>
      </c>
      <c r="D5604">
        <v>0.109</v>
      </c>
      <c r="E5604">
        <v>167.17500000000001</v>
      </c>
      <c r="F5604">
        <v>9.9000000000000005E-2</v>
      </c>
    </row>
    <row r="5605" spans="1:6" x14ac:dyDescent="0.2">
      <c r="A5605">
        <v>167.179</v>
      </c>
      <c r="B5605">
        <v>6.8000000000000005E-2</v>
      </c>
      <c r="C5605">
        <v>167.184</v>
      </c>
      <c r="D5605">
        <v>6.5000000000000002E-2</v>
      </c>
      <c r="E5605">
        <v>167.18899999999999</v>
      </c>
      <c r="F5605">
        <v>7.0999999999999994E-2</v>
      </c>
    </row>
    <row r="5606" spans="1:6" x14ac:dyDescent="0.2">
      <c r="A5606">
        <v>167.19399999999999</v>
      </c>
      <c r="B5606">
        <v>8.3000000000000004E-2</v>
      </c>
      <c r="C5606">
        <v>167.19800000000001</v>
      </c>
      <c r="D5606">
        <v>9.6000000000000002E-2</v>
      </c>
      <c r="E5606">
        <v>167.203</v>
      </c>
      <c r="F5606">
        <v>5.3999999999999999E-2</v>
      </c>
    </row>
    <row r="5607" spans="1:6" x14ac:dyDescent="0.2">
      <c r="A5607">
        <v>167.208</v>
      </c>
      <c r="B5607">
        <v>4.7E-2</v>
      </c>
      <c r="C5607">
        <v>167.21199999999999</v>
      </c>
      <c r="D5607">
        <v>4.8000000000000001E-2</v>
      </c>
      <c r="E5607">
        <v>167.21700000000001</v>
      </c>
      <c r="F5607">
        <v>7.1999999999999995E-2</v>
      </c>
    </row>
    <row r="5608" spans="1:6" x14ac:dyDescent="0.2">
      <c r="A5608">
        <v>167.22200000000001</v>
      </c>
      <c r="B5608">
        <v>4.4999999999999998E-2</v>
      </c>
      <c r="C5608">
        <v>167.227</v>
      </c>
      <c r="D5608">
        <v>5.1999999999999998E-2</v>
      </c>
      <c r="E5608">
        <v>167.23099999999999</v>
      </c>
      <c r="F5608">
        <v>4.5999999999999999E-2</v>
      </c>
    </row>
    <row r="5609" spans="1:6" x14ac:dyDescent="0.2">
      <c r="A5609">
        <v>167.23599999999999</v>
      </c>
      <c r="B5609">
        <v>6.2E-2</v>
      </c>
      <c r="C5609">
        <v>167.24100000000001</v>
      </c>
      <c r="D5609">
        <v>9.0999999999999998E-2</v>
      </c>
      <c r="E5609">
        <v>167.245</v>
      </c>
      <c r="F5609">
        <v>0.27</v>
      </c>
    </row>
    <row r="5610" spans="1:6" x14ac:dyDescent="0.2">
      <c r="A5610">
        <v>167.25</v>
      </c>
      <c r="B5610">
        <v>0.27300000000000002</v>
      </c>
      <c r="C5610">
        <v>167.255</v>
      </c>
      <c r="D5610">
        <v>6.4000000000000001E-2</v>
      </c>
      <c r="E5610">
        <v>167.26</v>
      </c>
      <c r="F5610">
        <v>0.109</v>
      </c>
    </row>
    <row r="5611" spans="1:6" x14ac:dyDescent="0.2">
      <c r="A5611">
        <v>167.26400000000001</v>
      </c>
      <c r="B5611">
        <v>0.107</v>
      </c>
      <c r="C5611">
        <v>167.26900000000001</v>
      </c>
      <c r="D5611">
        <v>0.153</v>
      </c>
      <c r="E5611">
        <v>167.274</v>
      </c>
      <c r="F5611">
        <v>0.16300000000000001</v>
      </c>
    </row>
    <row r="5612" spans="1:6" x14ac:dyDescent="0.2">
      <c r="A5612">
        <v>167.27799999999999</v>
      </c>
      <c r="B5612">
        <v>8.6999999999999994E-2</v>
      </c>
      <c r="C5612">
        <v>167.28299999999999</v>
      </c>
      <c r="D5612">
        <v>8.2000000000000003E-2</v>
      </c>
      <c r="E5612">
        <v>167.28800000000001</v>
      </c>
      <c r="F5612">
        <v>7.4999999999999997E-2</v>
      </c>
    </row>
    <row r="5613" spans="1:6" x14ac:dyDescent="0.2">
      <c r="A5613">
        <v>167.29300000000001</v>
      </c>
      <c r="B5613">
        <v>8.1000000000000003E-2</v>
      </c>
      <c r="C5613">
        <v>167.297</v>
      </c>
      <c r="D5613">
        <v>8.5000000000000006E-2</v>
      </c>
      <c r="E5613">
        <v>167.30199999999999</v>
      </c>
      <c r="F5613">
        <v>0.06</v>
      </c>
    </row>
    <row r="5614" spans="1:6" x14ac:dyDescent="0.2">
      <c r="A5614">
        <v>167.30699999999999</v>
      </c>
      <c r="B5614">
        <v>7.1999999999999995E-2</v>
      </c>
      <c r="C5614">
        <v>167.31100000000001</v>
      </c>
      <c r="D5614">
        <v>8.8999999999999996E-2</v>
      </c>
      <c r="E5614">
        <v>167.316</v>
      </c>
      <c r="F5614">
        <v>5.7000000000000002E-2</v>
      </c>
    </row>
    <row r="5615" spans="1:6" x14ac:dyDescent="0.2">
      <c r="A5615">
        <v>167.321</v>
      </c>
      <c r="B5615">
        <v>5.1999999999999998E-2</v>
      </c>
      <c r="C5615">
        <v>167.32599999999999</v>
      </c>
      <c r="D5615">
        <v>6.0999999999999999E-2</v>
      </c>
      <c r="E5615">
        <v>167.33</v>
      </c>
      <c r="F5615">
        <v>7.2999999999999995E-2</v>
      </c>
    </row>
    <row r="5616" spans="1:6" x14ac:dyDescent="0.2">
      <c r="A5616">
        <v>167.33500000000001</v>
      </c>
      <c r="B5616">
        <v>5.6000000000000001E-2</v>
      </c>
      <c r="C5616">
        <v>167.34</v>
      </c>
      <c r="D5616">
        <v>0.05</v>
      </c>
      <c r="E5616">
        <v>167.34399999999999</v>
      </c>
      <c r="F5616">
        <v>4.4999999999999998E-2</v>
      </c>
    </row>
    <row r="5617" spans="1:6" x14ac:dyDescent="0.2">
      <c r="A5617">
        <v>167.34899999999999</v>
      </c>
      <c r="B5617">
        <v>5.3999999999999999E-2</v>
      </c>
      <c r="C5617">
        <v>167.35400000000001</v>
      </c>
      <c r="D5617">
        <v>6.7000000000000004E-2</v>
      </c>
      <c r="E5617">
        <v>167.35900000000001</v>
      </c>
      <c r="F5617">
        <v>5.3999999999999999E-2</v>
      </c>
    </row>
    <row r="5618" spans="1:6" x14ac:dyDescent="0.2">
      <c r="A5618">
        <v>167.363</v>
      </c>
      <c r="B5618">
        <v>4.8000000000000001E-2</v>
      </c>
      <c r="C5618">
        <v>167.36799999999999</v>
      </c>
      <c r="D5618">
        <v>7.9000000000000001E-2</v>
      </c>
      <c r="E5618">
        <v>167.37299999999999</v>
      </c>
      <c r="F5618">
        <v>0.105</v>
      </c>
    </row>
    <row r="5619" spans="1:6" x14ac:dyDescent="0.2">
      <c r="A5619">
        <v>167.37700000000001</v>
      </c>
      <c r="B5619">
        <v>0.113</v>
      </c>
      <c r="C5619">
        <v>167.38200000000001</v>
      </c>
      <c r="D5619">
        <v>6.7000000000000004E-2</v>
      </c>
      <c r="E5619">
        <v>167.387</v>
      </c>
      <c r="F5619">
        <v>6.5000000000000002E-2</v>
      </c>
    </row>
    <row r="5620" spans="1:6" x14ac:dyDescent="0.2">
      <c r="A5620">
        <v>167.392</v>
      </c>
      <c r="B5620">
        <v>7.9000000000000001E-2</v>
      </c>
      <c r="C5620">
        <v>167.39599999999999</v>
      </c>
      <c r="D5620">
        <v>6.7000000000000004E-2</v>
      </c>
      <c r="E5620">
        <v>167.40100000000001</v>
      </c>
      <c r="F5620">
        <v>7.3999999999999996E-2</v>
      </c>
    </row>
    <row r="5621" spans="1:6" x14ac:dyDescent="0.2">
      <c r="A5621">
        <v>167.40600000000001</v>
      </c>
      <c r="B5621">
        <v>0.14499999999999999</v>
      </c>
      <c r="C5621">
        <v>167.41</v>
      </c>
      <c r="D5621">
        <v>0.11</v>
      </c>
      <c r="E5621">
        <v>167.41499999999999</v>
      </c>
      <c r="F5621">
        <v>5.3999999999999999E-2</v>
      </c>
    </row>
    <row r="5622" spans="1:6" x14ac:dyDescent="0.2">
      <c r="A5622">
        <v>167.42</v>
      </c>
      <c r="B5622">
        <v>3.6999999999999998E-2</v>
      </c>
      <c r="C5622">
        <v>167.42500000000001</v>
      </c>
      <c r="D5622">
        <v>8.6999999999999994E-2</v>
      </c>
      <c r="E5622">
        <v>167.429</v>
      </c>
      <c r="F5622">
        <v>8.4000000000000005E-2</v>
      </c>
    </row>
    <row r="5623" spans="1:6" x14ac:dyDescent="0.2">
      <c r="A5623">
        <v>167.434</v>
      </c>
      <c r="B5623">
        <v>4.2999999999999997E-2</v>
      </c>
      <c r="C5623">
        <v>167.43899999999999</v>
      </c>
      <c r="D5623">
        <v>8.1000000000000003E-2</v>
      </c>
      <c r="E5623">
        <v>167.44300000000001</v>
      </c>
      <c r="F5623">
        <v>0.13900000000000001</v>
      </c>
    </row>
    <row r="5624" spans="1:6" x14ac:dyDescent="0.2">
      <c r="A5624">
        <v>167.44800000000001</v>
      </c>
      <c r="B5624">
        <v>6.3E-2</v>
      </c>
      <c r="C5624">
        <v>167.453</v>
      </c>
      <c r="D5624">
        <v>6.3E-2</v>
      </c>
      <c r="E5624">
        <v>167.458</v>
      </c>
      <c r="F5624">
        <v>6.6000000000000003E-2</v>
      </c>
    </row>
    <row r="5625" spans="1:6" x14ac:dyDescent="0.2">
      <c r="A5625">
        <v>167.46199999999999</v>
      </c>
      <c r="B5625">
        <v>7.2999999999999995E-2</v>
      </c>
      <c r="C5625">
        <v>167.46700000000001</v>
      </c>
      <c r="D5625">
        <v>7.2999999999999995E-2</v>
      </c>
      <c r="E5625">
        <v>167.47200000000001</v>
      </c>
      <c r="F5625">
        <v>6.2E-2</v>
      </c>
    </row>
    <row r="5626" spans="1:6" x14ac:dyDescent="0.2">
      <c r="A5626">
        <v>167.477</v>
      </c>
      <c r="B5626">
        <v>7.3999999999999996E-2</v>
      </c>
      <c r="C5626">
        <v>167.48099999999999</v>
      </c>
      <c r="D5626">
        <v>0.17</v>
      </c>
      <c r="E5626">
        <v>167.48599999999999</v>
      </c>
      <c r="F5626">
        <v>7.9000000000000001E-2</v>
      </c>
    </row>
    <row r="5627" spans="1:6" x14ac:dyDescent="0.2">
      <c r="A5627">
        <v>167.49100000000001</v>
      </c>
      <c r="B5627">
        <v>0.108</v>
      </c>
      <c r="C5627">
        <v>167.495</v>
      </c>
      <c r="D5627">
        <v>0.13300000000000001</v>
      </c>
      <c r="E5627">
        <v>167.5</v>
      </c>
      <c r="F5627">
        <v>0.06</v>
      </c>
    </row>
    <row r="5628" spans="1:6" x14ac:dyDescent="0.2">
      <c r="A5628">
        <v>167.505</v>
      </c>
      <c r="B5628">
        <v>4.4999999999999998E-2</v>
      </c>
      <c r="C5628">
        <v>167.51</v>
      </c>
      <c r="D5628">
        <v>6.2E-2</v>
      </c>
      <c r="E5628">
        <v>167.51400000000001</v>
      </c>
      <c r="F5628">
        <v>6.6000000000000003E-2</v>
      </c>
    </row>
    <row r="5629" spans="1:6" x14ac:dyDescent="0.2">
      <c r="A5629">
        <v>167.51900000000001</v>
      </c>
      <c r="B5629">
        <v>7.4999999999999997E-2</v>
      </c>
      <c r="C5629">
        <v>167.524</v>
      </c>
      <c r="D5629">
        <v>5.0999999999999997E-2</v>
      </c>
      <c r="E5629">
        <v>167.52799999999999</v>
      </c>
      <c r="F5629">
        <v>0.112</v>
      </c>
    </row>
    <row r="5630" spans="1:6" x14ac:dyDescent="0.2">
      <c r="A5630">
        <v>167.53299999999999</v>
      </c>
      <c r="B5630">
        <v>8.8999999999999996E-2</v>
      </c>
      <c r="C5630">
        <v>167.53800000000001</v>
      </c>
      <c r="D5630">
        <v>6.2E-2</v>
      </c>
      <c r="E5630">
        <v>167.54300000000001</v>
      </c>
      <c r="F5630">
        <v>8.4000000000000005E-2</v>
      </c>
    </row>
    <row r="5631" spans="1:6" x14ac:dyDescent="0.2">
      <c r="A5631">
        <v>167.547</v>
      </c>
      <c r="B5631">
        <v>0.11899999999999999</v>
      </c>
      <c r="C5631">
        <v>167.55199999999999</v>
      </c>
      <c r="D5631">
        <v>0.16500000000000001</v>
      </c>
      <c r="E5631">
        <v>167.55699999999999</v>
      </c>
      <c r="F5631">
        <v>0.17899999999999999</v>
      </c>
    </row>
    <row r="5632" spans="1:6" x14ac:dyDescent="0.2">
      <c r="A5632">
        <v>167.56100000000001</v>
      </c>
      <c r="B5632">
        <v>9.2999999999999999E-2</v>
      </c>
      <c r="C5632">
        <v>167.566</v>
      </c>
      <c r="D5632">
        <v>8.3000000000000004E-2</v>
      </c>
      <c r="E5632">
        <v>167.571</v>
      </c>
      <c r="F5632">
        <v>6.7000000000000004E-2</v>
      </c>
    </row>
    <row r="5633" spans="1:6" x14ac:dyDescent="0.2">
      <c r="A5633">
        <v>167.57599999999999</v>
      </c>
      <c r="B5633">
        <v>9.0999999999999998E-2</v>
      </c>
      <c r="C5633">
        <v>167.58</v>
      </c>
      <c r="D5633">
        <v>5.8999999999999997E-2</v>
      </c>
      <c r="E5633">
        <v>167.58500000000001</v>
      </c>
      <c r="F5633">
        <v>7.5999999999999998E-2</v>
      </c>
    </row>
    <row r="5634" spans="1:6" x14ac:dyDescent="0.2">
      <c r="A5634">
        <v>167.59</v>
      </c>
      <c r="B5634">
        <v>5.1999999999999998E-2</v>
      </c>
      <c r="C5634">
        <v>167.59399999999999</v>
      </c>
      <c r="D5634">
        <v>6.6000000000000003E-2</v>
      </c>
      <c r="E5634">
        <v>167.59899999999999</v>
      </c>
      <c r="F5634">
        <v>8.7999999999999995E-2</v>
      </c>
    </row>
    <row r="5635" spans="1:6" x14ac:dyDescent="0.2">
      <c r="A5635">
        <v>167.60400000000001</v>
      </c>
      <c r="B5635">
        <v>6.6000000000000003E-2</v>
      </c>
      <c r="C5635">
        <v>167.60900000000001</v>
      </c>
      <c r="D5635">
        <v>5.8999999999999997E-2</v>
      </c>
      <c r="E5635">
        <v>167.613</v>
      </c>
      <c r="F5635">
        <v>6.0999999999999999E-2</v>
      </c>
    </row>
    <row r="5636" spans="1:6" x14ac:dyDescent="0.2">
      <c r="A5636">
        <v>167.61799999999999</v>
      </c>
      <c r="B5636">
        <v>0.106</v>
      </c>
      <c r="C5636">
        <v>167.62299999999999</v>
      </c>
      <c r="D5636">
        <v>0.124</v>
      </c>
      <c r="E5636">
        <v>167.62700000000001</v>
      </c>
      <c r="F5636">
        <v>0.107</v>
      </c>
    </row>
    <row r="5637" spans="1:6" x14ac:dyDescent="0.2">
      <c r="A5637">
        <v>167.63200000000001</v>
      </c>
      <c r="B5637">
        <v>0.114</v>
      </c>
      <c r="C5637">
        <v>167.637</v>
      </c>
      <c r="D5637">
        <v>9.4E-2</v>
      </c>
      <c r="E5637">
        <v>167.642</v>
      </c>
      <c r="F5637">
        <v>0.17499999999999999</v>
      </c>
    </row>
    <row r="5638" spans="1:6" x14ac:dyDescent="0.2">
      <c r="A5638">
        <v>167.64599999999999</v>
      </c>
      <c r="B5638">
        <v>0.14099999999999999</v>
      </c>
      <c r="C5638">
        <v>167.65100000000001</v>
      </c>
      <c r="D5638">
        <v>8.7999999999999995E-2</v>
      </c>
      <c r="E5638">
        <v>167.65600000000001</v>
      </c>
      <c r="F5638">
        <v>0.13</v>
      </c>
    </row>
    <row r="5639" spans="1:6" x14ac:dyDescent="0.2">
      <c r="A5639">
        <v>167.66</v>
      </c>
      <c r="B5639">
        <v>7.8E-2</v>
      </c>
      <c r="C5639">
        <v>167.66499999999999</v>
      </c>
      <c r="D5639">
        <v>0.08</v>
      </c>
      <c r="E5639">
        <v>167.67</v>
      </c>
      <c r="F5639">
        <v>4.8000000000000001E-2</v>
      </c>
    </row>
    <row r="5640" spans="1:6" x14ac:dyDescent="0.2">
      <c r="A5640">
        <v>167.67400000000001</v>
      </c>
      <c r="B5640">
        <v>7.2999999999999995E-2</v>
      </c>
      <c r="C5640">
        <v>167.679</v>
      </c>
      <c r="D5640">
        <v>0.30399999999999999</v>
      </c>
      <c r="E5640">
        <v>167.684</v>
      </c>
      <c r="F5640">
        <v>0.375</v>
      </c>
    </row>
    <row r="5641" spans="1:6" x14ac:dyDescent="0.2">
      <c r="A5641">
        <v>167.68799999999999</v>
      </c>
      <c r="B5641">
        <v>0.45900000000000002</v>
      </c>
      <c r="C5641">
        <v>167.69300000000001</v>
      </c>
      <c r="D5641">
        <v>0.44600000000000001</v>
      </c>
      <c r="E5641">
        <v>167.69800000000001</v>
      </c>
      <c r="F5641">
        <v>0.41699999999999998</v>
      </c>
    </row>
    <row r="5642" spans="1:6" x14ac:dyDescent="0.2">
      <c r="A5642">
        <v>167.702</v>
      </c>
      <c r="B5642">
        <v>0.45900000000000002</v>
      </c>
      <c r="C5642">
        <v>167.70699999999999</v>
      </c>
      <c r="D5642">
        <v>0.51300000000000001</v>
      </c>
      <c r="E5642">
        <v>167.71199999999999</v>
      </c>
      <c r="F5642">
        <v>0.40400000000000003</v>
      </c>
    </row>
    <row r="5643" spans="1:6" x14ac:dyDescent="0.2">
      <c r="A5643">
        <v>167.71600000000001</v>
      </c>
      <c r="B5643">
        <v>0.39100000000000001</v>
      </c>
      <c r="C5643">
        <v>167.721</v>
      </c>
      <c r="D5643">
        <v>0.42099999999999999</v>
      </c>
      <c r="E5643">
        <v>167.726</v>
      </c>
      <c r="F5643">
        <v>0.41699999999999998</v>
      </c>
    </row>
    <row r="5644" spans="1:6" x14ac:dyDescent="0.2">
      <c r="A5644">
        <v>167.73</v>
      </c>
      <c r="B5644">
        <v>0.23100000000000001</v>
      </c>
      <c r="C5644">
        <v>167.73500000000001</v>
      </c>
      <c r="D5644">
        <v>0.23100000000000001</v>
      </c>
      <c r="E5644">
        <v>167.74</v>
      </c>
      <c r="F5644">
        <v>0.23200000000000001</v>
      </c>
    </row>
    <row r="5645" spans="1:6" x14ac:dyDescent="0.2">
      <c r="A5645">
        <v>167.744</v>
      </c>
      <c r="B5645">
        <v>0.28499999999999998</v>
      </c>
      <c r="C5645">
        <v>167.749</v>
      </c>
      <c r="D5645">
        <v>0.32400000000000001</v>
      </c>
      <c r="E5645">
        <v>167.75399999999999</v>
      </c>
      <c r="F5645">
        <v>0.32400000000000001</v>
      </c>
    </row>
    <row r="5646" spans="1:6" x14ac:dyDescent="0.2">
      <c r="A5646">
        <v>167.75800000000001</v>
      </c>
      <c r="B5646">
        <v>0.189</v>
      </c>
      <c r="C5646">
        <v>167.76300000000001</v>
      </c>
      <c r="D5646">
        <v>0.224</v>
      </c>
      <c r="E5646">
        <v>167.768</v>
      </c>
      <c r="F5646">
        <v>0.2</v>
      </c>
    </row>
    <row r="5647" spans="1:6" x14ac:dyDescent="0.2">
      <c r="A5647">
        <v>167.77199999999999</v>
      </c>
      <c r="B5647">
        <v>0.17499999999999999</v>
      </c>
      <c r="C5647">
        <v>167.77699999999999</v>
      </c>
      <c r="D5647">
        <v>0.13900000000000001</v>
      </c>
      <c r="E5647">
        <v>167.78200000000001</v>
      </c>
      <c r="F5647">
        <v>9.2999999999999999E-2</v>
      </c>
    </row>
    <row r="5648" spans="1:6" x14ac:dyDescent="0.2">
      <c r="A5648">
        <v>167.786</v>
      </c>
      <c r="B5648">
        <v>0.127</v>
      </c>
      <c r="C5648">
        <v>167.791</v>
      </c>
      <c r="D5648">
        <v>8.5999999999999993E-2</v>
      </c>
      <c r="E5648">
        <v>167.79499999999999</v>
      </c>
      <c r="F5648">
        <v>0.21199999999999999</v>
      </c>
    </row>
    <row r="5649" spans="1:6" x14ac:dyDescent="0.2">
      <c r="A5649">
        <v>167.8</v>
      </c>
      <c r="B5649">
        <v>0.29599999999999999</v>
      </c>
      <c r="C5649">
        <v>167.80500000000001</v>
      </c>
      <c r="D5649">
        <v>0.27300000000000002</v>
      </c>
      <c r="E5649">
        <v>167.809</v>
      </c>
      <c r="F5649">
        <v>0.17299999999999999</v>
      </c>
    </row>
    <row r="5650" spans="1:6" x14ac:dyDescent="0.2">
      <c r="A5650">
        <v>167.81399999999999</v>
      </c>
      <c r="B5650">
        <v>0.16600000000000001</v>
      </c>
      <c r="C5650">
        <v>167.81899999999999</v>
      </c>
      <c r="D5650">
        <v>0.21099999999999999</v>
      </c>
      <c r="E5650">
        <v>167.82300000000001</v>
      </c>
      <c r="F5650">
        <v>0.152</v>
      </c>
    </row>
    <row r="5651" spans="1:6" x14ac:dyDescent="0.2">
      <c r="A5651">
        <v>167.828</v>
      </c>
      <c r="B5651">
        <v>0.18</v>
      </c>
      <c r="C5651">
        <v>167.833</v>
      </c>
      <c r="D5651">
        <v>0.151</v>
      </c>
      <c r="E5651">
        <v>167.83699999999999</v>
      </c>
      <c r="F5651">
        <v>0.111</v>
      </c>
    </row>
    <row r="5652" spans="1:6" x14ac:dyDescent="0.2">
      <c r="A5652">
        <v>167.84200000000001</v>
      </c>
      <c r="B5652">
        <v>0.1</v>
      </c>
      <c r="C5652">
        <v>167.84700000000001</v>
      </c>
      <c r="D5652">
        <v>0.17</v>
      </c>
      <c r="E5652">
        <v>167.851</v>
      </c>
      <c r="F5652">
        <v>0.123</v>
      </c>
    </row>
    <row r="5653" spans="1:6" x14ac:dyDescent="0.2">
      <c r="A5653">
        <v>167.85599999999999</v>
      </c>
      <c r="B5653">
        <v>0.14899999999999999</v>
      </c>
      <c r="C5653">
        <v>167.86099999999999</v>
      </c>
      <c r="D5653">
        <v>0.104</v>
      </c>
      <c r="E5653">
        <v>167.86500000000001</v>
      </c>
      <c r="F5653">
        <v>8.6999999999999994E-2</v>
      </c>
    </row>
    <row r="5654" spans="1:6" x14ac:dyDescent="0.2">
      <c r="A5654">
        <v>167.87</v>
      </c>
      <c r="B5654">
        <v>0.13700000000000001</v>
      </c>
      <c r="C5654">
        <v>167.875</v>
      </c>
      <c r="D5654">
        <v>0.125</v>
      </c>
      <c r="E5654">
        <v>167.87899999999999</v>
      </c>
      <c r="F5654">
        <v>0.13700000000000001</v>
      </c>
    </row>
    <row r="5655" spans="1:6" x14ac:dyDescent="0.2">
      <c r="A5655">
        <v>167.88399999999999</v>
      </c>
      <c r="B5655">
        <v>9.4E-2</v>
      </c>
      <c r="C5655">
        <v>167.88900000000001</v>
      </c>
      <c r="D5655">
        <v>0.27300000000000002</v>
      </c>
      <c r="E5655">
        <v>167.893</v>
      </c>
      <c r="F5655">
        <v>0.17199999999999999</v>
      </c>
    </row>
    <row r="5656" spans="1:6" x14ac:dyDescent="0.2">
      <c r="A5656">
        <v>167.898</v>
      </c>
      <c r="B5656">
        <v>0.123</v>
      </c>
      <c r="C5656">
        <v>167.90299999999999</v>
      </c>
      <c r="D5656">
        <v>0.13400000000000001</v>
      </c>
      <c r="E5656">
        <v>167.90700000000001</v>
      </c>
      <c r="F5656">
        <v>0.159</v>
      </c>
    </row>
    <row r="5657" spans="1:6" x14ac:dyDescent="0.2">
      <c r="A5657">
        <v>167.91200000000001</v>
      </c>
      <c r="B5657">
        <v>0.183</v>
      </c>
      <c r="C5657">
        <v>167.916</v>
      </c>
      <c r="D5657">
        <v>0.20200000000000001</v>
      </c>
      <c r="E5657">
        <v>167.92099999999999</v>
      </c>
      <c r="F5657">
        <v>0.191</v>
      </c>
    </row>
    <row r="5658" spans="1:6" x14ac:dyDescent="0.2">
      <c r="A5658">
        <v>167.92599999999999</v>
      </c>
      <c r="B5658">
        <v>0.115</v>
      </c>
      <c r="C5658">
        <v>167.93</v>
      </c>
      <c r="D5658">
        <v>0.13100000000000001</v>
      </c>
      <c r="E5658">
        <v>167.935</v>
      </c>
      <c r="F5658">
        <v>0.186</v>
      </c>
    </row>
    <row r="5659" spans="1:6" x14ac:dyDescent="0.2">
      <c r="A5659">
        <v>167.94</v>
      </c>
      <c r="B5659">
        <v>0.15</v>
      </c>
      <c r="C5659">
        <v>167.94399999999999</v>
      </c>
      <c r="D5659">
        <v>0.121</v>
      </c>
      <c r="E5659">
        <v>167.94900000000001</v>
      </c>
      <c r="F5659">
        <v>0.17699999999999999</v>
      </c>
    </row>
    <row r="5660" spans="1:6" x14ac:dyDescent="0.2">
      <c r="A5660">
        <v>167.95400000000001</v>
      </c>
      <c r="B5660">
        <v>0.17100000000000001</v>
      </c>
      <c r="C5660">
        <v>167.958</v>
      </c>
      <c r="D5660">
        <v>0.13200000000000001</v>
      </c>
      <c r="E5660">
        <v>167.96299999999999</v>
      </c>
      <c r="F5660">
        <v>0.22800000000000001</v>
      </c>
    </row>
    <row r="5661" spans="1:6" x14ac:dyDescent="0.2">
      <c r="A5661">
        <v>167.96799999999999</v>
      </c>
      <c r="B5661">
        <v>0.124</v>
      </c>
      <c r="C5661">
        <v>167.97200000000001</v>
      </c>
      <c r="D5661">
        <v>6.6000000000000003E-2</v>
      </c>
      <c r="E5661">
        <v>167.977</v>
      </c>
      <c r="F5661">
        <v>2.5999999999999999E-2</v>
      </c>
    </row>
    <row r="5662" spans="1:6" x14ac:dyDescent="0.2">
      <c r="A5662">
        <v>167.982</v>
      </c>
      <c r="B5662">
        <v>0.20799999999999999</v>
      </c>
      <c r="C5662">
        <v>167.98599999999999</v>
      </c>
      <c r="D5662">
        <v>0.10299999999999999</v>
      </c>
      <c r="E5662">
        <v>167.99100000000001</v>
      </c>
      <c r="F5662">
        <v>0.14199999999999999</v>
      </c>
    </row>
    <row r="5663" spans="1:6" x14ac:dyDescent="0.2">
      <c r="A5663">
        <v>167.99600000000001</v>
      </c>
      <c r="B5663">
        <v>0.121</v>
      </c>
      <c r="C5663">
        <v>168</v>
      </c>
      <c r="D5663">
        <v>0.16</v>
      </c>
      <c r="E5663">
        <v>168.005</v>
      </c>
      <c r="F5663">
        <v>0.19500000000000001</v>
      </c>
    </row>
    <row r="5664" spans="1:6" x14ac:dyDescent="0.2">
      <c r="A5664">
        <v>168.01</v>
      </c>
      <c r="B5664">
        <v>0.17</v>
      </c>
      <c r="C5664">
        <v>168.01400000000001</v>
      </c>
      <c r="D5664">
        <v>0.183</v>
      </c>
      <c r="E5664">
        <v>168.01900000000001</v>
      </c>
      <c r="F5664">
        <v>0.111</v>
      </c>
    </row>
    <row r="5665" spans="1:6" x14ac:dyDescent="0.2">
      <c r="A5665">
        <v>168.024</v>
      </c>
      <c r="B5665">
        <v>0.158</v>
      </c>
      <c r="C5665">
        <v>168.02799999999999</v>
      </c>
      <c r="D5665">
        <v>0.13700000000000001</v>
      </c>
      <c r="E5665">
        <v>168.03299999999999</v>
      </c>
      <c r="F5665">
        <v>0.17799999999999999</v>
      </c>
    </row>
    <row r="5666" spans="1:6" x14ac:dyDescent="0.2">
      <c r="A5666">
        <v>168.03700000000001</v>
      </c>
      <c r="B5666">
        <v>0.14899999999999999</v>
      </c>
      <c r="C5666">
        <v>168.042</v>
      </c>
      <c r="D5666">
        <v>0.182</v>
      </c>
      <c r="E5666">
        <v>168.047</v>
      </c>
      <c r="F5666">
        <v>0.156</v>
      </c>
    </row>
    <row r="5667" spans="1:6" x14ac:dyDescent="0.2">
      <c r="A5667">
        <v>168.05099999999999</v>
      </c>
      <c r="B5667">
        <v>8.5000000000000006E-2</v>
      </c>
      <c r="C5667">
        <v>168.05600000000001</v>
      </c>
      <c r="D5667">
        <v>8.5000000000000006E-2</v>
      </c>
      <c r="E5667">
        <v>168.06100000000001</v>
      </c>
      <c r="F5667">
        <v>0.14899999999999999</v>
      </c>
    </row>
    <row r="5668" spans="1:6" x14ac:dyDescent="0.2">
      <c r="A5668">
        <v>168.065</v>
      </c>
      <c r="B5668">
        <v>0.25800000000000001</v>
      </c>
      <c r="C5668">
        <v>168.07</v>
      </c>
      <c r="D5668">
        <v>0.29599999999999999</v>
      </c>
      <c r="E5668">
        <v>168.07499999999999</v>
      </c>
      <c r="F5668">
        <v>0.16200000000000001</v>
      </c>
    </row>
    <row r="5669" spans="1:6" x14ac:dyDescent="0.2">
      <c r="A5669">
        <v>168.07900000000001</v>
      </c>
      <c r="B5669">
        <v>0.18</v>
      </c>
      <c r="C5669">
        <v>168.084</v>
      </c>
      <c r="D5669">
        <v>0.188</v>
      </c>
      <c r="E5669">
        <v>168.089</v>
      </c>
      <c r="F5669">
        <v>0.20100000000000001</v>
      </c>
    </row>
    <row r="5670" spans="1:6" x14ac:dyDescent="0.2">
      <c r="A5670">
        <v>168.09299999999999</v>
      </c>
      <c r="B5670">
        <v>0.188</v>
      </c>
      <c r="C5670">
        <v>168.09800000000001</v>
      </c>
      <c r="D5670">
        <v>0.16200000000000001</v>
      </c>
      <c r="E5670">
        <v>168.10300000000001</v>
      </c>
      <c r="F5670">
        <v>0.156</v>
      </c>
    </row>
    <row r="5671" spans="1:6" x14ac:dyDescent="0.2">
      <c r="A5671">
        <v>168.107</v>
      </c>
      <c r="B5671">
        <v>0.13200000000000001</v>
      </c>
      <c r="C5671">
        <v>168.11199999999999</v>
      </c>
      <c r="D5671">
        <v>0.16900000000000001</v>
      </c>
      <c r="E5671">
        <v>168.11699999999999</v>
      </c>
      <c r="F5671">
        <v>0.16200000000000001</v>
      </c>
    </row>
    <row r="5672" spans="1:6" x14ac:dyDescent="0.2">
      <c r="A5672">
        <v>168.12100000000001</v>
      </c>
      <c r="B5672">
        <v>0.125</v>
      </c>
      <c r="C5672">
        <v>168.126</v>
      </c>
      <c r="D5672">
        <v>0.10299999999999999</v>
      </c>
      <c r="E5672">
        <v>168.131</v>
      </c>
      <c r="F5672">
        <v>0.129</v>
      </c>
    </row>
    <row r="5673" spans="1:6" x14ac:dyDescent="0.2">
      <c r="A5673">
        <v>168.13499999999999</v>
      </c>
      <c r="B5673">
        <v>0.18099999999999999</v>
      </c>
      <c r="C5673">
        <v>168.14</v>
      </c>
      <c r="D5673">
        <v>0.156</v>
      </c>
      <c r="E5673">
        <v>168.14500000000001</v>
      </c>
      <c r="F5673">
        <v>0.08</v>
      </c>
    </row>
    <row r="5674" spans="1:6" x14ac:dyDescent="0.2">
      <c r="A5674">
        <v>168.149</v>
      </c>
      <c r="B5674">
        <v>7.4999999999999997E-2</v>
      </c>
      <c r="C5674">
        <v>168.154</v>
      </c>
      <c r="D5674">
        <v>0.19500000000000001</v>
      </c>
      <c r="E5674">
        <v>168.15799999999999</v>
      </c>
      <c r="F5674">
        <v>0.13200000000000001</v>
      </c>
    </row>
    <row r="5675" spans="1:6" x14ac:dyDescent="0.2">
      <c r="A5675">
        <v>168.16300000000001</v>
      </c>
      <c r="B5675">
        <v>0.19700000000000001</v>
      </c>
      <c r="C5675">
        <v>168.16800000000001</v>
      </c>
      <c r="D5675">
        <v>0.192</v>
      </c>
      <c r="E5675">
        <v>168.172</v>
      </c>
      <c r="F5675">
        <v>0.223</v>
      </c>
    </row>
    <row r="5676" spans="1:6" x14ac:dyDescent="0.2">
      <c r="A5676">
        <v>168.17699999999999</v>
      </c>
      <c r="B5676">
        <v>0.20599999999999999</v>
      </c>
      <c r="C5676">
        <v>168.18199999999999</v>
      </c>
      <c r="D5676">
        <v>0.22500000000000001</v>
      </c>
      <c r="E5676">
        <v>168.18600000000001</v>
      </c>
      <c r="F5676">
        <v>0.28599999999999998</v>
      </c>
    </row>
    <row r="5677" spans="1:6" x14ac:dyDescent="0.2">
      <c r="A5677">
        <v>168.191</v>
      </c>
      <c r="B5677">
        <v>0.26400000000000001</v>
      </c>
      <c r="C5677">
        <v>168.196</v>
      </c>
      <c r="D5677">
        <v>0.16600000000000001</v>
      </c>
      <c r="E5677">
        <v>168.2</v>
      </c>
      <c r="F5677">
        <v>0.13200000000000001</v>
      </c>
    </row>
    <row r="5678" spans="1:6" x14ac:dyDescent="0.2">
      <c r="A5678">
        <v>168.20500000000001</v>
      </c>
      <c r="B5678">
        <v>0.14599999999999999</v>
      </c>
      <c r="C5678">
        <v>168.21</v>
      </c>
      <c r="D5678">
        <v>0.22</v>
      </c>
      <c r="E5678">
        <v>168.214</v>
      </c>
      <c r="F5678">
        <v>0.17100000000000001</v>
      </c>
    </row>
    <row r="5679" spans="1:6" x14ac:dyDescent="0.2">
      <c r="A5679">
        <v>168.21899999999999</v>
      </c>
      <c r="B5679">
        <v>0.20100000000000001</v>
      </c>
      <c r="C5679">
        <v>168.22399999999999</v>
      </c>
      <c r="D5679">
        <v>0.13</v>
      </c>
      <c r="E5679">
        <v>168.22800000000001</v>
      </c>
      <c r="F5679">
        <v>0.17</v>
      </c>
    </row>
    <row r="5680" spans="1:6" x14ac:dyDescent="0.2">
      <c r="A5680">
        <v>168.233</v>
      </c>
      <c r="B5680">
        <v>0.16700000000000001</v>
      </c>
      <c r="C5680">
        <v>168.238</v>
      </c>
      <c r="D5680">
        <v>0.183</v>
      </c>
      <c r="E5680">
        <v>168.24199999999999</v>
      </c>
      <c r="F5680">
        <v>0.188</v>
      </c>
    </row>
    <row r="5681" spans="1:6" x14ac:dyDescent="0.2">
      <c r="A5681">
        <v>168.24700000000001</v>
      </c>
      <c r="B5681">
        <v>0.22500000000000001</v>
      </c>
      <c r="C5681">
        <v>168.25200000000001</v>
      </c>
      <c r="D5681">
        <v>0.19700000000000001</v>
      </c>
      <c r="E5681">
        <v>168.256</v>
      </c>
      <c r="F5681">
        <v>0.17100000000000001</v>
      </c>
    </row>
    <row r="5682" spans="1:6" x14ac:dyDescent="0.2">
      <c r="A5682">
        <v>168.261</v>
      </c>
      <c r="B5682">
        <v>0.20699999999999999</v>
      </c>
      <c r="C5682">
        <v>168.26599999999999</v>
      </c>
      <c r="D5682">
        <v>0.114</v>
      </c>
      <c r="E5682">
        <v>168.27</v>
      </c>
      <c r="F5682">
        <v>0.16</v>
      </c>
    </row>
    <row r="5683" spans="1:6" x14ac:dyDescent="0.2">
      <c r="A5683">
        <v>168.27500000000001</v>
      </c>
      <c r="B5683">
        <v>0.129</v>
      </c>
      <c r="C5683">
        <v>168.279</v>
      </c>
      <c r="D5683">
        <v>0.23</v>
      </c>
      <c r="E5683">
        <v>168.28399999999999</v>
      </c>
      <c r="F5683">
        <v>0.159</v>
      </c>
    </row>
    <row r="5684" spans="1:6" x14ac:dyDescent="0.2">
      <c r="A5684">
        <v>168.28899999999999</v>
      </c>
      <c r="B5684">
        <v>0.24199999999999999</v>
      </c>
      <c r="C5684">
        <v>168.29300000000001</v>
      </c>
      <c r="D5684">
        <v>0.161</v>
      </c>
      <c r="E5684">
        <v>168.298</v>
      </c>
      <c r="F5684">
        <v>0.22</v>
      </c>
    </row>
    <row r="5685" spans="1:6" x14ac:dyDescent="0.2">
      <c r="A5685">
        <v>168.303</v>
      </c>
      <c r="B5685">
        <v>0.187</v>
      </c>
      <c r="C5685">
        <v>168.30699999999999</v>
      </c>
      <c r="D5685">
        <v>0.16200000000000001</v>
      </c>
      <c r="E5685">
        <v>168.31200000000001</v>
      </c>
      <c r="F5685">
        <v>0.19900000000000001</v>
      </c>
    </row>
    <row r="5686" spans="1:6" x14ac:dyDescent="0.2">
      <c r="A5686">
        <v>168.31700000000001</v>
      </c>
      <c r="B5686">
        <v>0.16400000000000001</v>
      </c>
      <c r="C5686">
        <v>168.321</v>
      </c>
      <c r="D5686">
        <v>0.14599999999999999</v>
      </c>
      <c r="E5686">
        <v>168.32599999999999</v>
      </c>
      <c r="F5686">
        <v>0.124</v>
      </c>
    </row>
    <row r="5687" spans="1:6" x14ac:dyDescent="0.2">
      <c r="A5687">
        <v>168.33099999999999</v>
      </c>
      <c r="B5687">
        <v>0.123</v>
      </c>
      <c r="C5687">
        <v>168.33500000000001</v>
      </c>
      <c r="D5687">
        <v>0.216</v>
      </c>
      <c r="E5687">
        <v>168.34</v>
      </c>
      <c r="F5687">
        <v>0.20599999999999999</v>
      </c>
    </row>
    <row r="5688" spans="1:6" x14ac:dyDescent="0.2">
      <c r="A5688">
        <v>168.345</v>
      </c>
      <c r="B5688">
        <v>0.17499999999999999</v>
      </c>
      <c r="C5688">
        <v>168.34899999999999</v>
      </c>
      <c r="D5688">
        <v>0.129</v>
      </c>
      <c r="E5688">
        <v>168.35400000000001</v>
      </c>
      <c r="F5688">
        <v>0.11700000000000001</v>
      </c>
    </row>
    <row r="5689" spans="1:6" x14ac:dyDescent="0.2">
      <c r="A5689">
        <v>168.35900000000001</v>
      </c>
      <c r="B5689">
        <v>0.14899999999999999</v>
      </c>
      <c r="C5689">
        <v>168.363</v>
      </c>
      <c r="D5689">
        <v>0.19700000000000001</v>
      </c>
      <c r="E5689">
        <v>168.36799999999999</v>
      </c>
      <c r="F5689">
        <v>0.17899999999999999</v>
      </c>
    </row>
    <row r="5690" spans="1:6" x14ac:dyDescent="0.2">
      <c r="A5690">
        <v>168.37299999999999</v>
      </c>
      <c r="B5690">
        <v>0.221</v>
      </c>
      <c r="C5690">
        <v>168.37700000000001</v>
      </c>
      <c r="D5690">
        <v>0.16400000000000001</v>
      </c>
      <c r="E5690">
        <v>168.38200000000001</v>
      </c>
      <c r="F5690">
        <v>0.14199999999999999</v>
      </c>
    </row>
    <row r="5691" spans="1:6" x14ac:dyDescent="0.2">
      <c r="A5691">
        <v>168.387</v>
      </c>
      <c r="B5691">
        <v>0.159</v>
      </c>
      <c r="C5691">
        <v>168.39099999999999</v>
      </c>
      <c r="D5691">
        <v>0.13700000000000001</v>
      </c>
      <c r="E5691">
        <v>168.39599999999999</v>
      </c>
      <c r="F5691">
        <v>6.5000000000000002E-2</v>
      </c>
    </row>
    <row r="5692" spans="1:6" x14ac:dyDescent="0.2">
      <c r="A5692">
        <v>168.4</v>
      </c>
      <c r="B5692">
        <v>9.4E-2</v>
      </c>
      <c r="C5692">
        <v>168.405</v>
      </c>
      <c r="D5692">
        <v>0.14599999999999999</v>
      </c>
      <c r="E5692">
        <v>168.41</v>
      </c>
      <c r="F5692">
        <v>0.11899999999999999</v>
      </c>
    </row>
    <row r="5693" spans="1:6" x14ac:dyDescent="0.2">
      <c r="A5693">
        <v>168.41399999999999</v>
      </c>
      <c r="B5693">
        <v>0.107</v>
      </c>
      <c r="C5693">
        <v>168.41900000000001</v>
      </c>
      <c r="D5693">
        <v>0.12</v>
      </c>
      <c r="E5693">
        <v>168.42400000000001</v>
      </c>
      <c r="F5693">
        <v>0.105</v>
      </c>
    </row>
    <row r="5694" spans="1:6" x14ac:dyDescent="0.2">
      <c r="A5694">
        <v>168.428</v>
      </c>
      <c r="B5694">
        <v>0.111</v>
      </c>
      <c r="C5694">
        <v>168.43299999999999</v>
      </c>
      <c r="D5694">
        <v>0.14899999999999999</v>
      </c>
      <c r="E5694">
        <v>168.43799999999999</v>
      </c>
      <c r="F5694">
        <v>0.127</v>
      </c>
    </row>
    <row r="5695" spans="1:6" x14ac:dyDescent="0.2">
      <c r="A5695">
        <v>168.44200000000001</v>
      </c>
      <c r="B5695">
        <v>0.17100000000000001</v>
      </c>
      <c r="C5695">
        <v>168.447</v>
      </c>
      <c r="D5695">
        <v>0.193</v>
      </c>
      <c r="E5695">
        <v>168.452</v>
      </c>
      <c r="F5695">
        <v>0.20200000000000001</v>
      </c>
    </row>
    <row r="5696" spans="1:6" x14ac:dyDescent="0.2">
      <c r="A5696">
        <v>168.45599999999999</v>
      </c>
      <c r="B5696">
        <v>0.184</v>
      </c>
      <c r="C5696">
        <v>168.46100000000001</v>
      </c>
      <c r="D5696">
        <v>0.27</v>
      </c>
      <c r="E5696">
        <v>168.46600000000001</v>
      </c>
      <c r="F5696">
        <v>0.218</v>
      </c>
    </row>
    <row r="5697" spans="1:6" x14ac:dyDescent="0.2">
      <c r="A5697">
        <v>168.47</v>
      </c>
      <c r="B5697">
        <v>0.17599999999999999</v>
      </c>
      <c r="C5697">
        <v>168.47499999999999</v>
      </c>
      <c r="D5697">
        <v>0.161</v>
      </c>
      <c r="E5697">
        <v>168.48</v>
      </c>
      <c r="F5697">
        <v>0.11799999999999999</v>
      </c>
    </row>
    <row r="5698" spans="1:6" x14ac:dyDescent="0.2">
      <c r="A5698">
        <v>168.48400000000001</v>
      </c>
      <c r="B5698">
        <v>7.0999999999999994E-2</v>
      </c>
      <c r="C5698">
        <v>168.489</v>
      </c>
      <c r="D5698">
        <v>8.7999999999999995E-2</v>
      </c>
      <c r="E5698">
        <v>168.494</v>
      </c>
      <c r="F5698">
        <v>9.8000000000000004E-2</v>
      </c>
    </row>
    <row r="5699" spans="1:6" x14ac:dyDescent="0.2">
      <c r="A5699">
        <v>168.49799999999999</v>
      </c>
      <c r="B5699">
        <v>0.10299999999999999</v>
      </c>
      <c r="C5699">
        <v>168.50299999999999</v>
      </c>
      <c r="D5699">
        <v>5.6000000000000001E-2</v>
      </c>
      <c r="E5699">
        <v>168.50800000000001</v>
      </c>
      <c r="F5699">
        <v>0.10100000000000001</v>
      </c>
    </row>
    <row r="5700" spans="1:6" x14ac:dyDescent="0.2">
      <c r="A5700">
        <v>168.512</v>
      </c>
      <c r="B5700">
        <v>0.13300000000000001</v>
      </c>
      <c r="C5700">
        <v>168.517</v>
      </c>
      <c r="D5700">
        <v>0.08</v>
      </c>
      <c r="E5700">
        <v>168.52099999999999</v>
      </c>
      <c r="F5700">
        <v>8.6999999999999994E-2</v>
      </c>
    </row>
    <row r="5701" spans="1:6" x14ac:dyDescent="0.2">
      <c r="A5701">
        <v>168.52600000000001</v>
      </c>
      <c r="B5701">
        <v>0.11700000000000001</v>
      </c>
      <c r="C5701">
        <v>168.53100000000001</v>
      </c>
      <c r="D5701">
        <v>0.114</v>
      </c>
      <c r="E5701">
        <v>168.535</v>
      </c>
      <c r="F5701">
        <v>8.1000000000000003E-2</v>
      </c>
    </row>
    <row r="5702" spans="1:6" x14ac:dyDescent="0.2">
      <c r="A5702">
        <v>168.54</v>
      </c>
      <c r="B5702">
        <v>8.7999999999999995E-2</v>
      </c>
      <c r="C5702">
        <v>168.54499999999999</v>
      </c>
      <c r="D5702">
        <v>8.4000000000000005E-2</v>
      </c>
      <c r="E5702">
        <v>168.54900000000001</v>
      </c>
      <c r="F5702">
        <v>8.2000000000000003E-2</v>
      </c>
    </row>
    <row r="5703" spans="1:6" x14ac:dyDescent="0.2">
      <c r="A5703">
        <v>168.554</v>
      </c>
      <c r="B5703">
        <v>9.7000000000000003E-2</v>
      </c>
      <c r="C5703">
        <v>168.559</v>
      </c>
      <c r="D5703">
        <v>8.4000000000000005E-2</v>
      </c>
      <c r="E5703">
        <v>168.56299999999999</v>
      </c>
      <c r="F5703">
        <v>0.10199999999999999</v>
      </c>
    </row>
    <row r="5704" spans="1:6" x14ac:dyDescent="0.2">
      <c r="A5704">
        <v>168.56800000000001</v>
      </c>
      <c r="B5704">
        <v>6.8000000000000005E-2</v>
      </c>
      <c r="C5704">
        <v>168.57300000000001</v>
      </c>
      <c r="D5704">
        <v>1.9E-2</v>
      </c>
      <c r="E5704">
        <v>168.577</v>
      </c>
      <c r="F5704">
        <v>5.6000000000000001E-2</v>
      </c>
    </row>
    <row r="5705" spans="1:6" x14ac:dyDescent="0.2">
      <c r="A5705">
        <v>168.58199999999999</v>
      </c>
      <c r="B5705">
        <v>5.0999999999999997E-2</v>
      </c>
      <c r="C5705">
        <v>168.58600000000001</v>
      </c>
      <c r="D5705">
        <v>0.06</v>
      </c>
      <c r="E5705">
        <v>168.59100000000001</v>
      </c>
      <c r="F5705">
        <v>8.1000000000000003E-2</v>
      </c>
    </row>
    <row r="5706" spans="1:6" x14ac:dyDescent="0.2">
      <c r="A5706">
        <v>168.596</v>
      </c>
      <c r="B5706">
        <v>0.11899999999999999</v>
      </c>
      <c r="C5706">
        <v>168.6</v>
      </c>
      <c r="D5706">
        <v>0.154</v>
      </c>
      <c r="E5706">
        <v>168.60499999999999</v>
      </c>
      <c r="F5706">
        <v>0.161</v>
      </c>
    </row>
    <row r="5707" spans="1:6" x14ac:dyDescent="0.2">
      <c r="A5707">
        <v>168.60900000000001</v>
      </c>
      <c r="B5707">
        <v>0.17299999999999999</v>
      </c>
      <c r="C5707">
        <v>168.614</v>
      </c>
      <c r="D5707">
        <v>0.17100000000000001</v>
      </c>
      <c r="E5707">
        <v>168.619</v>
      </c>
      <c r="F5707">
        <v>0.16</v>
      </c>
    </row>
    <row r="5708" spans="1:6" x14ac:dyDescent="0.2">
      <c r="A5708">
        <v>168.62299999999999</v>
      </c>
      <c r="B5708">
        <v>9.7000000000000003E-2</v>
      </c>
      <c r="C5708">
        <v>168.62799999999999</v>
      </c>
      <c r="D5708">
        <v>0.17799999999999999</v>
      </c>
      <c r="E5708">
        <v>168.63200000000001</v>
      </c>
      <c r="F5708">
        <v>0.16300000000000001</v>
      </c>
    </row>
    <row r="5709" spans="1:6" x14ac:dyDescent="0.2">
      <c r="A5709">
        <v>168.637</v>
      </c>
      <c r="B5709">
        <v>0.161</v>
      </c>
      <c r="C5709">
        <v>168.642</v>
      </c>
      <c r="D5709">
        <v>9.7000000000000003E-2</v>
      </c>
      <c r="E5709">
        <v>168.64599999999999</v>
      </c>
      <c r="F5709">
        <v>0.10299999999999999</v>
      </c>
    </row>
    <row r="5710" spans="1:6" x14ac:dyDescent="0.2">
      <c r="A5710">
        <v>168.65100000000001</v>
      </c>
      <c r="B5710">
        <v>9.2999999999999999E-2</v>
      </c>
      <c r="C5710">
        <v>168.655</v>
      </c>
      <c r="D5710">
        <v>0.10199999999999999</v>
      </c>
      <c r="E5710">
        <v>168.66</v>
      </c>
      <c r="F5710">
        <v>0.124</v>
      </c>
    </row>
    <row r="5711" spans="1:6" x14ac:dyDescent="0.2">
      <c r="A5711">
        <v>168.66499999999999</v>
      </c>
      <c r="B5711">
        <v>0.20399999999999999</v>
      </c>
      <c r="C5711">
        <v>168.66900000000001</v>
      </c>
      <c r="D5711">
        <v>0.12</v>
      </c>
      <c r="E5711">
        <v>168.67400000000001</v>
      </c>
      <c r="F5711">
        <v>0.15</v>
      </c>
    </row>
    <row r="5712" spans="1:6" x14ac:dyDescent="0.2">
      <c r="A5712">
        <v>168.678</v>
      </c>
      <c r="B5712">
        <v>0.17499999999999999</v>
      </c>
      <c r="C5712">
        <v>168.68299999999999</v>
      </c>
      <c r="D5712">
        <v>0.17699999999999999</v>
      </c>
      <c r="E5712">
        <v>168.68799999999999</v>
      </c>
      <c r="F5712">
        <v>0.157</v>
      </c>
    </row>
    <row r="5713" spans="1:6" x14ac:dyDescent="0.2">
      <c r="A5713">
        <v>168.69200000000001</v>
      </c>
      <c r="B5713">
        <v>0.11899999999999999</v>
      </c>
      <c r="C5713">
        <v>168.697</v>
      </c>
      <c r="D5713">
        <v>0.155</v>
      </c>
      <c r="E5713">
        <v>168.70099999999999</v>
      </c>
      <c r="F5713">
        <v>0.151</v>
      </c>
    </row>
    <row r="5714" spans="1:6" x14ac:dyDescent="0.2">
      <c r="A5714">
        <v>168.70599999999999</v>
      </c>
      <c r="B5714">
        <v>0.222</v>
      </c>
      <c r="C5714">
        <v>168.71</v>
      </c>
      <c r="D5714">
        <v>0.26700000000000002</v>
      </c>
      <c r="E5714">
        <v>168.715</v>
      </c>
      <c r="F5714">
        <v>0.25700000000000001</v>
      </c>
    </row>
    <row r="5715" spans="1:6" x14ac:dyDescent="0.2">
      <c r="A5715">
        <v>168.72</v>
      </c>
      <c r="B5715">
        <v>0.18</v>
      </c>
      <c r="C5715">
        <v>168.72399999999999</v>
      </c>
      <c r="D5715">
        <v>0.14000000000000001</v>
      </c>
      <c r="E5715">
        <v>168.72900000000001</v>
      </c>
      <c r="F5715">
        <v>0.159</v>
      </c>
    </row>
    <row r="5716" spans="1:6" x14ac:dyDescent="0.2">
      <c r="A5716">
        <v>168.733</v>
      </c>
      <c r="B5716">
        <v>0.12</v>
      </c>
      <c r="C5716">
        <v>168.738</v>
      </c>
      <c r="D5716">
        <v>0.124</v>
      </c>
      <c r="E5716">
        <v>168.74299999999999</v>
      </c>
      <c r="F5716">
        <v>0.127</v>
      </c>
    </row>
    <row r="5717" spans="1:6" x14ac:dyDescent="0.2">
      <c r="A5717">
        <v>168.74700000000001</v>
      </c>
      <c r="B5717">
        <v>0.112</v>
      </c>
      <c r="C5717">
        <v>168.75200000000001</v>
      </c>
      <c r="D5717">
        <v>7.2999999999999995E-2</v>
      </c>
      <c r="E5717">
        <v>168.756</v>
      </c>
      <c r="F5717">
        <v>6.4000000000000001E-2</v>
      </c>
    </row>
    <row r="5718" spans="1:6" x14ac:dyDescent="0.2">
      <c r="A5718">
        <v>168.761</v>
      </c>
      <c r="B5718">
        <v>8.4000000000000005E-2</v>
      </c>
      <c r="C5718">
        <v>168.76599999999999</v>
      </c>
      <c r="D5718">
        <v>7.2999999999999995E-2</v>
      </c>
      <c r="E5718">
        <v>168.77</v>
      </c>
      <c r="F5718">
        <v>7.6999999999999999E-2</v>
      </c>
    </row>
    <row r="5719" spans="1:6" x14ac:dyDescent="0.2">
      <c r="A5719">
        <v>168.77500000000001</v>
      </c>
      <c r="B5719">
        <v>0.14199999999999999</v>
      </c>
      <c r="C5719">
        <v>168.779</v>
      </c>
      <c r="D5719">
        <v>0.112</v>
      </c>
      <c r="E5719">
        <v>168.78399999999999</v>
      </c>
      <c r="F5719">
        <v>5.8999999999999997E-2</v>
      </c>
    </row>
    <row r="5720" spans="1:6" x14ac:dyDescent="0.2">
      <c r="A5720">
        <v>168.78899999999999</v>
      </c>
      <c r="B5720">
        <v>0.05</v>
      </c>
      <c r="C5720">
        <v>168.79300000000001</v>
      </c>
      <c r="D5720">
        <v>8.8999999999999996E-2</v>
      </c>
      <c r="E5720">
        <v>168.798</v>
      </c>
      <c r="F5720">
        <v>6.9000000000000006E-2</v>
      </c>
    </row>
    <row r="5721" spans="1:6" x14ac:dyDescent="0.2">
      <c r="A5721">
        <v>168.80199999999999</v>
      </c>
      <c r="B5721">
        <v>0.17499999999999999</v>
      </c>
      <c r="C5721">
        <v>168.80699999999999</v>
      </c>
      <c r="D5721">
        <v>0.16900000000000001</v>
      </c>
      <c r="E5721">
        <v>168.81200000000001</v>
      </c>
      <c r="F5721">
        <v>0.16300000000000001</v>
      </c>
    </row>
    <row r="5722" spans="1:6" x14ac:dyDescent="0.2">
      <c r="A5722">
        <v>168.816</v>
      </c>
      <c r="B5722">
        <v>0.13200000000000001</v>
      </c>
      <c r="C5722">
        <v>168.821</v>
      </c>
      <c r="D5722">
        <v>0.122</v>
      </c>
      <c r="E5722">
        <v>168.82499999999999</v>
      </c>
      <c r="F5722">
        <v>0.112</v>
      </c>
    </row>
    <row r="5723" spans="1:6" x14ac:dyDescent="0.2">
      <c r="A5723">
        <v>168.83</v>
      </c>
      <c r="B5723">
        <v>8.5000000000000006E-2</v>
      </c>
      <c r="C5723">
        <v>168.834</v>
      </c>
      <c r="D5723">
        <v>0.125</v>
      </c>
      <c r="E5723">
        <v>168.839</v>
      </c>
      <c r="F5723">
        <v>7.9000000000000001E-2</v>
      </c>
    </row>
    <row r="5724" spans="1:6" x14ac:dyDescent="0.2">
      <c r="A5724">
        <v>168.84399999999999</v>
      </c>
      <c r="B5724">
        <v>6.5000000000000002E-2</v>
      </c>
      <c r="C5724">
        <v>168.84800000000001</v>
      </c>
      <c r="D5724">
        <v>9.4E-2</v>
      </c>
      <c r="E5724">
        <v>168.85300000000001</v>
      </c>
      <c r="F5724">
        <v>6.4000000000000001E-2</v>
      </c>
    </row>
    <row r="5725" spans="1:6" x14ac:dyDescent="0.2">
      <c r="A5725">
        <v>168.857</v>
      </c>
      <c r="B5725">
        <v>6.0999999999999999E-2</v>
      </c>
      <c r="C5725">
        <v>168.86199999999999</v>
      </c>
      <c r="D5725">
        <v>8.5000000000000006E-2</v>
      </c>
      <c r="E5725">
        <v>168.86699999999999</v>
      </c>
      <c r="F5725">
        <v>8.8999999999999996E-2</v>
      </c>
    </row>
    <row r="5726" spans="1:6" x14ac:dyDescent="0.2">
      <c r="A5726">
        <v>168.87100000000001</v>
      </c>
      <c r="B5726">
        <v>8.1000000000000003E-2</v>
      </c>
      <c r="C5726">
        <v>168.876</v>
      </c>
      <c r="D5726">
        <v>6.6000000000000003E-2</v>
      </c>
      <c r="E5726">
        <v>168.88</v>
      </c>
      <c r="F5726">
        <v>0.105</v>
      </c>
    </row>
    <row r="5727" spans="1:6" x14ac:dyDescent="0.2">
      <c r="A5727">
        <v>168.88499999999999</v>
      </c>
      <c r="B5727">
        <v>9.6000000000000002E-2</v>
      </c>
      <c r="C5727">
        <v>168.89</v>
      </c>
      <c r="D5727">
        <v>9.1999999999999998E-2</v>
      </c>
      <c r="E5727">
        <v>168.89400000000001</v>
      </c>
      <c r="F5727">
        <v>0.10100000000000001</v>
      </c>
    </row>
    <row r="5728" spans="1:6" x14ac:dyDescent="0.2">
      <c r="A5728">
        <v>168.899</v>
      </c>
      <c r="B5728">
        <v>0.10299999999999999</v>
      </c>
      <c r="C5728">
        <v>168.90299999999999</v>
      </c>
      <c r="D5728">
        <v>0.105</v>
      </c>
      <c r="E5728">
        <v>168.90799999999999</v>
      </c>
      <c r="F5728">
        <v>0.11700000000000001</v>
      </c>
    </row>
    <row r="5729" spans="1:6" x14ac:dyDescent="0.2">
      <c r="A5729">
        <v>168.91300000000001</v>
      </c>
      <c r="B5729">
        <v>0.109</v>
      </c>
      <c r="C5729">
        <v>168.917</v>
      </c>
      <c r="D5729">
        <v>0.128</v>
      </c>
      <c r="E5729">
        <v>168.922</v>
      </c>
      <c r="F5729">
        <v>0.11899999999999999</v>
      </c>
    </row>
    <row r="5730" spans="1:6" x14ac:dyDescent="0.2">
      <c r="A5730">
        <v>168.92599999999999</v>
      </c>
      <c r="B5730">
        <v>0.11600000000000001</v>
      </c>
      <c r="C5730">
        <v>168.93100000000001</v>
      </c>
      <c r="D5730">
        <v>0.13700000000000001</v>
      </c>
      <c r="E5730">
        <v>168.93600000000001</v>
      </c>
      <c r="F5730">
        <v>0.129</v>
      </c>
    </row>
    <row r="5731" spans="1:6" x14ac:dyDescent="0.2">
      <c r="A5731">
        <v>168.94</v>
      </c>
      <c r="B5731">
        <v>0.14000000000000001</v>
      </c>
      <c r="C5731">
        <v>168.94499999999999</v>
      </c>
      <c r="D5731">
        <v>0.12</v>
      </c>
      <c r="E5731">
        <v>168.94900000000001</v>
      </c>
      <c r="F5731">
        <v>0.13900000000000001</v>
      </c>
    </row>
    <row r="5732" spans="1:6" x14ac:dyDescent="0.2">
      <c r="A5732">
        <v>168.95400000000001</v>
      </c>
      <c r="B5732">
        <v>0.112</v>
      </c>
      <c r="C5732">
        <v>168.958</v>
      </c>
      <c r="D5732">
        <v>9.5000000000000001E-2</v>
      </c>
      <c r="E5732">
        <v>168.96299999999999</v>
      </c>
      <c r="F5732">
        <v>0.10199999999999999</v>
      </c>
    </row>
    <row r="5733" spans="1:6" x14ac:dyDescent="0.2">
      <c r="A5733">
        <v>168.96799999999999</v>
      </c>
      <c r="B5733">
        <v>0.11</v>
      </c>
      <c r="C5733">
        <v>168.97200000000001</v>
      </c>
      <c r="D5733">
        <v>0.11899999999999999</v>
      </c>
      <c r="E5733">
        <v>168.977</v>
      </c>
      <c r="F5733">
        <v>9.7000000000000003E-2</v>
      </c>
    </row>
    <row r="5734" spans="1:6" x14ac:dyDescent="0.2">
      <c r="A5734">
        <v>168.98099999999999</v>
      </c>
      <c r="B5734">
        <v>0.129</v>
      </c>
      <c r="C5734">
        <v>168.98599999999999</v>
      </c>
      <c r="D5734">
        <v>0.129</v>
      </c>
      <c r="E5734">
        <v>168.99100000000001</v>
      </c>
      <c r="F5734">
        <v>0.107</v>
      </c>
    </row>
    <row r="5735" spans="1:6" x14ac:dyDescent="0.2">
      <c r="A5735">
        <v>168.995</v>
      </c>
      <c r="B5735">
        <v>0.111</v>
      </c>
      <c r="C5735">
        <v>169</v>
      </c>
      <c r="D5735">
        <v>0.106</v>
      </c>
      <c r="E5735">
        <v>169.00399999999999</v>
      </c>
      <c r="F5735">
        <v>0.108</v>
      </c>
    </row>
    <row r="5736" spans="1:6" x14ac:dyDescent="0.2">
      <c r="A5736">
        <v>169.00899999999999</v>
      </c>
      <c r="B5736">
        <v>0.104</v>
      </c>
      <c r="C5736">
        <v>169.01400000000001</v>
      </c>
      <c r="D5736">
        <v>9.8000000000000004E-2</v>
      </c>
      <c r="E5736">
        <v>169.018</v>
      </c>
      <c r="F5736">
        <v>9.5000000000000001E-2</v>
      </c>
    </row>
    <row r="5737" spans="1:6" x14ac:dyDescent="0.2">
      <c r="A5737">
        <v>169.023</v>
      </c>
      <c r="B5737">
        <v>0.104</v>
      </c>
      <c r="C5737">
        <v>169.02699999999999</v>
      </c>
      <c r="D5737">
        <v>7.6999999999999999E-2</v>
      </c>
      <c r="E5737">
        <v>169.03200000000001</v>
      </c>
      <c r="F5737">
        <v>0.11600000000000001</v>
      </c>
    </row>
    <row r="5738" spans="1:6" x14ac:dyDescent="0.2">
      <c r="A5738">
        <v>169.03700000000001</v>
      </c>
      <c r="B5738">
        <v>5.2999999999999999E-2</v>
      </c>
      <c r="C5738">
        <v>169.041</v>
      </c>
      <c r="D5738">
        <v>0.08</v>
      </c>
      <c r="E5738">
        <v>169.04599999999999</v>
      </c>
      <c r="F5738">
        <v>7.5999999999999998E-2</v>
      </c>
    </row>
    <row r="5739" spans="1:6" x14ac:dyDescent="0.2">
      <c r="A5739">
        <v>169.05</v>
      </c>
      <c r="B5739">
        <v>9.6000000000000002E-2</v>
      </c>
      <c r="C5739">
        <v>169.05500000000001</v>
      </c>
      <c r="D5739">
        <v>0.10100000000000001</v>
      </c>
      <c r="E5739">
        <v>169.06</v>
      </c>
      <c r="F5739">
        <v>9.6000000000000002E-2</v>
      </c>
    </row>
    <row r="5740" spans="1:6" x14ac:dyDescent="0.2">
      <c r="A5740">
        <v>169.06399999999999</v>
      </c>
      <c r="B5740">
        <v>0.112</v>
      </c>
      <c r="C5740">
        <v>169.06899999999999</v>
      </c>
      <c r="D5740">
        <v>0.104</v>
      </c>
      <c r="E5740">
        <v>169.07300000000001</v>
      </c>
      <c r="F5740">
        <v>8.5999999999999993E-2</v>
      </c>
    </row>
    <row r="5741" spans="1:6" x14ac:dyDescent="0.2">
      <c r="A5741">
        <v>169.078</v>
      </c>
      <c r="B5741">
        <v>8.4000000000000005E-2</v>
      </c>
      <c r="C5741">
        <v>169.08199999999999</v>
      </c>
      <c r="D5741">
        <v>0.104</v>
      </c>
      <c r="E5741">
        <v>169.08699999999999</v>
      </c>
      <c r="F5741">
        <v>9.2999999999999999E-2</v>
      </c>
    </row>
    <row r="5742" spans="1:6" x14ac:dyDescent="0.2">
      <c r="A5742">
        <v>169.09200000000001</v>
      </c>
      <c r="B5742">
        <v>8.2000000000000003E-2</v>
      </c>
      <c r="C5742">
        <v>169.096</v>
      </c>
      <c r="D5742">
        <v>9.1999999999999998E-2</v>
      </c>
      <c r="E5742">
        <v>169.101</v>
      </c>
      <c r="F5742">
        <v>7.6999999999999999E-2</v>
      </c>
    </row>
    <row r="5743" spans="1:6" x14ac:dyDescent="0.2">
      <c r="A5743">
        <v>169.10499999999999</v>
      </c>
      <c r="B5743">
        <v>7.6999999999999999E-2</v>
      </c>
      <c r="C5743">
        <v>169.11</v>
      </c>
      <c r="D5743">
        <v>0.10199999999999999</v>
      </c>
      <c r="E5743">
        <v>169.11500000000001</v>
      </c>
      <c r="F5743">
        <v>8.4000000000000005E-2</v>
      </c>
    </row>
    <row r="5744" spans="1:6" x14ac:dyDescent="0.2">
      <c r="A5744">
        <v>169.119</v>
      </c>
      <c r="B5744">
        <v>7.3999999999999996E-2</v>
      </c>
      <c r="C5744">
        <v>169.124</v>
      </c>
      <c r="D5744">
        <v>6.5000000000000002E-2</v>
      </c>
      <c r="E5744">
        <v>169.12799999999999</v>
      </c>
      <c r="F5744">
        <v>0.112</v>
      </c>
    </row>
    <row r="5745" spans="1:6" x14ac:dyDescent="0.2">
      <c r="A5745">
        <v>169.13300000000001</v>
      </c>
      <c r="B5745">
        <v>0.112</v>
      </c>
      <c r="C5745">
        <v>169.13800000000001</v>
      </c>
      <c r="D5745">
        <v>0.14000000000000001</v>
      </c>
      <c r="E5745">
        <v>169.142</v>
      </c>
      <c r="F5745">
        <v>8.5999999999999993E-2</v>
      </c>
    </row>
    <row r="5746" spans="1:6" x14ac:dyDescent="0.2">
      <c r="A5746">
        <v>169.14699999999999</v>
      </c>
      <c r="B5746">
        <v>0.10299999999999999</v>
      </c>
      <c r="C5746">
        <v>169.15100000000001</v>
      </c>
      <c r="D5746">
        <v>8.6999999999999994E-2</v>
      </c>
      <c r="E5746">
        <v>169.15600000000001</v>
      </c>
      <c r="F5746">
        <v>0.10299999999999999</v>
      </c>
    </row>
    <row r="5747" spans="1:6" x14ac:dyDescent="0.2">
      <c r="A5747">
        <v>169.161</v>
      </c>
      <c r="B5747">
        <v>0.108</v>
      </c>
      <c r="C5747">
        <v>169.16499999999999</v>
      </c>
      <c r="D5747">
        <v>0.13300000000000001</v>
      </c>
      <c r="E5747">
        <v>169.17</v>
      </c>
      <c r="F5747">
        <v>0.09</v>
      </c>
    </row>
    <row r="5748" spans="1:6" x14ac:dyDescent="0.2">
      <c r="A5748">
        <v>169.17400000000001</v>
      </c>
      <c r="B5748">
        <v>0.13200000000000001</v>
      </c>
      <c r="C5748">
        <v>169.179</v>
      </c>
      <c r="D5748">
        <v>0.155</v>
      </c>
      <c r="E5748">
        <v>169.184</v>
      </c>
      <c r="F5748">
        <v>8.8999999999999996E-2</v>
      </c>
    </row>
    <row r="5749" spans="1:6" x14ac:dyDescent="0.2">
      <c r="A5749">
        <v>169.18799999999999</v>
      </c>
      <c r="B5749">
        <v>0.11</v>
      </c>
      <c r="C5749">
        <v>169.19300000000001</v>
      </c>
      <c r="D5749">
        <v>0.14099999999999999</v>
      </c>
      <c r="E5749">
        <v>169.197</v>
      </c>
      <c r="F5749">
        <v>0.09</v>
      </c>
    </row>
    <row r="5750" spans="1:6" x14ac:dyDescent="0.2">
      <c r="A5750">
        <v>169.202</v>
      </c>
      <c r="B5750">
        <v>0.109</v>
      </c>
      <c r="C5750">
        <v>169.20599999999999</v>
      </c>
      <c r="D5750">
        <v>0.186</v>
      </c>
      <c r="E5750">
        <v>169.21100000000001</v>
      </c>
      <c r="F5750">
        <v>0.13400000000000001</v>
      </c>
    </row>
    <row r="5751" spans="1:6" x14ac:dyDescent="0.2">
      <c r="A5751">
        <v>169.21600000000001</v>
      </c>
      <c r="B5751">
        <v>0.17</v>
      </c>
      <c r="C5751">
        <v>169.22</v>
      </c>
      <c r="D5751">
        <v>0.2</v>
      </c>
      <c r="E5751">
        <v>169.22499999999999</v>
      </c>
      <c r="F5751">
        <v>0.14599999999999999</v>
      </c>
    </row>
    <row r="5752" spans="1:6" x14ac:dyDescent="0.2">
      <c r="A5752">
        <v>169.22900000000001</v>
      </c>
      <c r="B5752">
        <v>0.13300000000000001</v>
      </c>
      <c r="C5752">
        <v>169.23400000000001</v>
      </c>
      <c r="D5752">
        <v>0.108</v>
      </c>
      <c r="E5752">
        <v>169.239</v>
      </c>
      <c r="F5752">
        <v>0.122</v>
      </c>
    </row>
    <row r="5753" spans="1:6" x14ac:dyDescent="0.2">
      <c r="A5753">
        <v>169.24299999999999</v>
      </c>
      <c r="B5753">
        <v>0.184</v>
      </c>
      <c r="C5753">
        <v>169.24799999999999</v>
      </c>
      <c r="D5753">
        <v>0.14499999999999999</v>
      </c>
      <c r="E5753">
        <v>169.25200000000001</v>
      </c>
      <c r="F5753">
        <v>9.9000000000000005E-2</v>
      </c>
    </row>
    <row r="5754" spans="1:6" x14ac:dyDescent="0.2">
      <c r="A5754">
        <v>169.25700000000001</v>
      </c>
      <c r="B5754">
        <v>0.14799999999999999</v>
      </c>
      <c r="C5754">
        <v>169.262</v>
      </c>
      <c r="D5754">
        <v>0.13300000000000001</v>
      </c>
      <c r="E5754">
        <v>169.26599999999999</v>
      </c>
      <c r="F5754">
        <v>0.125</v>
      </c>
    </row>
    <row r="5755" spans="1:6" x14ac:dyDescent="0.2">
      <c r="A5755">
        <v>169.27099999999999</v>
      </c>
      <c r="B5755">
        <v>0.13900000000000001</v>
      </c>
      <c r="C5755">
        <v>169.27500000000001</v>
      </c>
      <c r="D5755">
        <v>0.16300000000000001</v>
      </c>
      <c r="E5755">
        <v>169.28</v>
      </c>
      <c r="F5755">
        <v>0.13</v>
      </c>
    </row>
    <row r="5756" spans="1:6" x14ac:dyDescent="0.2">
      <c r="A5756">
        <v>169.285</v>
      </c>
      <c r="B5756">
        <v>9.5000000000000001E-2</v>
      </c>
      <c r="C5756">
        <v>169.28899999999999</v>
      </c>
      <c r="D5756">
        <v>9.7000000000000003E-2</v>
      </c>
      <c r="E5756">
        <v>169.29400000000001</v>
      </c>
      <c r="F5756">
        <v>0.13700000000000001</v>
      </c>
    </row>
    <row r="5757" spans="1:6" x14ac:dyDescent="0.2">
      <c r="A5757">
        <v>169.298</v>
      </c>
      <c r="B5757">
        <v>0.109</v>
      </c>
      <c r="C5757">
        <v>169.303</v>
      </c>
      <c r="D5757">
        <v>8.2000000000000003E-2</v>
      </c>
      <c r="E5757">
        <v>169.30799999999999</v>
      </c>
      <c r="F5757">
        <v>7.5999999999999998E-2</v>
      </c>
    </row>
    <row r="5758" spans="1:6" x14ac:dyDescent="0.2">
      <c r="A5758">
        <v>169.31200000000001</v>
      </c>
      <c r="B5758">
        <v>7.9000000000000001E-2</v>
      </c>
      <c r="C5758">
        <v>169.31700000000001</v>
      </c>
      <c r="D5758">
        <v>0.122</v>
      </c>
      <c r="E5758">
        <v>169.321</v>
      </c>
      <c r="F5758">
        <v>0.124</v>
      </c>
    </row>
    <row r="5759" spans="1:6" x14ac:dyDescent="0.2">
      <c r="A5759">
        <v>169.32599999999999</v>
      </c>
      <c r="B5759">
        <v>9.1999999999999998E-2</v>
      </c>
      <c r="C5759">
        <v>169.33099999999999</v>
      </c>
      <c r="D5759">
        <v>0.112</v>
      </c>
      <c r="E5759">
        <v>169.33500000000001</v>
      </c>
      <c r="F5759">
        <v>0.14599999999999999</v>
      </c>
    </row>
    <row r="5760" spans="1:6" x14ac:dyDescent="0.2">
      <c r="A5760">
        <v>169.34</v>
      </c>
      <c r="B5760">
        <v>0.107</v>
      </c>
      <c r="C5760">
        <v>169.34399999999999</v>
      </c>
      <c r="D5760">
        <v>0.109</v>
      </c>
      <c r="E5760">
        <v>169.34899999999999</v>
      </c>
      <c r="F5760">
        <v>0.09</v>
      </c>
    </row>
    <row r="5761" spans="1:6" x14ac:dyDescent="0.2">
      <c r="A5761">
        <v>169.35300000000001</v>
      </c>
      <c r="B5761">
        <v>0.112</v>
      </c>
      <c r="C5761">
        <v>169.358</v>
      </c>
      <c r="D5761">
        <v>0.13</v>
      </c>
      <c r="E5761">
        <v>169.363</v>
      </c>
      <c r="F5761">
        <v>0.159</v>
      </c>
    </row>
    <row r="5762" spans="1:6" x14ac:dyDescent="0.2">
      <c r="A5762">
        <v>169.36699999999999</v>
      </c>
      <c r="B5762">
        <v>0.126</v>
      </c>
      <c r="C5762">
        <v>169.37200000000001</v>
      </c>
      <c r="D5762">
        <v>0.13500000000000001</v>
      </c>
      <c r="E5762">
        <v>169.376</v>
      </c>
      <c r="F5762">
        <v>0.129</v>
      </c>
    </row>
    <row r="5763" spans="1:6" x14ac:dyDescent="0.2">
      <c r="A5763">
        <v>169.381</v>
      </c>
      <c r="B5763">
        <v>0.13400000000000001</v>
      </c>
      <c r="C5763">
        <v>169.386</v>
      </c>
      <c r="D5763">
        <v>0.14599999999999999</v>
      </c>
      <c r="E5763">
        <v>169.39</v>
      </c>
      <c r="F5763">
        <v>4.7E-2</v>
      </c>
    </row>
    <row r="5764" spans="1:6" x14ac:dyDescent="0.2">
      <c r="A5764">
        <v>169.39500000000001</v>
      </c>
      <c r="B5764">
        <v>0.17899999999999999</v>
      </c>
      <c r="C5764">
        <v>169.399</v>
      </c>
      <c r="D5764">
        <v>0.13200000000000001</v>
      </c>
      <c r="E5764">
        <v>169.404</v>
      </c>
      <c r="F5764">
        <v>7.2999999999999995E-2</v>
      </c>
    </row>
    <row r="5765" spans="1:6" x14ac:dyDescent="0.2">
      <c r="A5765">
        <v>169.40899999999999</v>
      </c>
      <c r="B5765">
        <v>7.0999999999999994E-2</v>
      </c>
      <c r="C5765">
        <v>169.41300000000001</v>
      </c>
      <c r="D5765">
        <v>7.0999999999999994E-2</v>
      </c>
      <c r="E5765">
        <v>169.41800000000001</v>
      </c>
      <c r="F5765">
        <v>6.4000000000000001E-2</v>
      </c>
    </row>
    <row r="5766" spans="1:6" x14ac:dyDescent="0.2">
      <c r="A5766">
        <v>169.422</v>
      </c>
      <c r="B5766">
        <v>8.4000000000000005E-2</v>
      </c>
      <c r="C5766">
        <v>169.42699999999999</v>
      </c>
      <c r="D5766">
        <v>0.106</v>
      </c>
      <c r="E5766">
        <v>169.43199999999999</v>
      </c>
      <c r="F5766">
        <v>0.114</v>
      </c>
    </row>
    <row r="5767" spans="1:6" x14ac:dyDescent="0.2">
      <c r="A5767">
        <v>169.43600000000001</v>
      </c>
      <c r="B5767">
        <v>0.14499999999999999</v>
      </c>
      <c r="C5767">
        <v>169.441</v>
      </c>
      <c r="D5767">
        <v>0.19400000000000001</v>
      </c>
      <c r="E5767">
        <v>169.44499999999999</v>
      </c>
      <c r="F5767">
        <v>0.127</v>
      </c>
    </row>
    <row r="5768" spans="1:6" x14ac:dyDescent="0.2">
      <c r="A5768">
        <v>169.45</v>
      </c>
      <c r="B5768">
        <v>1.6E-2</v>
      </c>
      <c r="C5768">
        <v>169.45500000000001</v>
      </c>
      <c r="D5768">
        <v>1.9E-2</v>
      </c>
      <c r="E5768">
        <v>169.459</v>
      </c>
      <c r="F5768">
        <v>2.8000000000000001E-2</v>
      </c>
    </row>
    <row r="5769" spans="1:6" x14ac:dyDescent="0.2">
      <c r="A5769">
        <v>169.46299999999999</v>
      </c>
      <c r="B5769">
        <v>5.1999999999999998E-2</v>
      </c>
      <c r="C5769">
        <v>169.46799999999999</v>
      </c>
      <c r="D5769">
        <v>0.13600000000000001</v>
      </c>
      <c r="E5769">
        <v>169.47200000000001</v>
      </c>
      <c r="F5769">
        <v>0.25</v>
      </c>
    </row>
    <row r="5770" spans="1:6" x14ac:dyDescent="0.2">
      <c r="A5770">
        <v>169.477</v>
      </c>
      <c r="B5770">
        <v>0.217</v>
      </c>
      <c r="C5770">
        <v>169.48099999999999</v>
      </c>
      <c r="D5770">
        <v>0.159</v>
      </c>
      <c r="E5770">
        <v>169.48500000000001</v>
      </c>
      <c r="F5770">
        <v>0.16700000000000001</v>
      </c>
    </row>
    <row r="5771" spans="1:6" x14ac:dyDescent="0.2">
      <c r="A5771">
        <v>169.49</v>
      </c>
      <c r="B5771">
        <v>0.22700000000000001</v>
      </c>
      <c r="C5771">
        <v>169.494</v>
      </c>
      <c r="D5771">
        <v>0.18</v>
      </c>
      <c r="E5771">
        <v>169.499</v>
      </c>
      <c r="F5771">
        <v>0.155</v>
      </c>
    </row>
    <row r="5772" spans="1:6" x14ac:dyDescent="0.2">
      <c r="A5772">
        <v>169.50299999999999</v>
      </c>
      <c r="B5772">
        <v>0.32900000000000001</v>
      </c>
      <c r="C5772">
        <v>169.50800000000001</v>
      </c>
      <c r="D5772">
        <v>0.252</v>
      </c>
      <c r="E5772">
        <v>169.512</v>
      </c>
      <c r="F5772">
        <v>0.17899999999999999</v>
      </c>
    </row>
    <row r="5773" spans="1:6" x14ac:dyDescent="0.2">
      <c r="A5773">
        <v>169.51599999999999</v>
      </c>
      <c r="B5773">
        <v>0.14099999999999999</v>
      </c>
      <c r="C5773">
        <v>169.52099999999999</v>
      </c>
      <c r="D5773">
        <v>0.16</v>
      </c>
      <c r="E5773">
        <v>169.52500000000001</v>
      </c>
      <c r="F5773">
        <v>0.20799999999999999</v>
      </c>
    </row>
    <row r="5774" spans="1:6" x14ac:dyDescent="0.2">
      <c r="A5774">
        <v>169.53</v>
      </c>
      <c r="B5774">
        <v>0.29199999999999998</v>
      </c>
      <c r="C5774">
        <v>169.53399999999999</v>
      </c>
      <c r="D5774">
        <v>0.14199999999999999</v>
      </c>
      <c r="E5774">
        <v>169.53899999999999</v>
      </c>
      <c r="F5774">
        <v>0.223</v>
      </c>
    </row>
    <row r="5775" spans="1:6" x14ac:dyDescent="0.2">
      <c r="A5775">
        <v>169.54300000000001</v>
      </c>
      <c r="B5775">
        <v>0.22800000000000001</v>
      </c>
      <c r="C5775">
        <v>169.547</v>
      </c>
      <c r="D5775">
        <v>0.17100000000000001</v>
      </c>
      <c r="E5775">
        <v>169.55199999999999</v>
      </c>
      <c r="F5775">
        <v>0.16200000000000001</v>
      </c>
    </row>
    <row r="5776" spans="1:6" x14ac:dyDescent="0.2">
      <c r="A5776">
        <v>169.55600000000001</v>
      </c>
      <c r="B5776">
        <v>0.23599999999999999</v>
      </c>
      <c r="C5776">
        <v>169.56100000000001</v>
      </c>
      <c r="D5776">
        <v>0.30499999999999999</v>
      </c>
      <c r="E5776">
        <v>169.565</v>
      </c>
      <c r="F5776">
        <v>0.19500000000000001</v>
      </c>
    </row>
    <row r="5777" spans="1:6" x14ac:dyDescent="0.2">
      <c r="A5777">
        <v>169.57</v>
      </c>
      <c r="B5777">
        <v>6.2E-2</v>
      </c>
      <c r="C5777">
        <v>169.57400000000001</v>
      </c>
      <c r="D5777">
        <v>0.16800000000000001</v>
      </c>
      <c r="E5777">
        <v>169.578</v>
      </c>
      <c r="F5777">
        <v>0.22800000000000001</v>
      </c>
    </row>
    <row r="5778" spans="1:6" x14ac:dyDescent="0.2">
      <c r="A5778">
        <v>169.583</v>
      </c>
      <c r="B5778">
        <v>0.23499999999999999</v>
      </c>
      <c r="C5778">
        <v>169.58699999999999</v>
      </c>
      <c r="D5778">
        <v>0.27700000000000002</v>
      </c>
      <c r="E5778">
        <v>169.59200000000001</v>
      </c>
      <c r="F5778">
        <v>0.27600000000000002</v>
      </c>
    </row>
    <row r="5779" spans="1:6" x14ac:dyDescent="0.2">
      <c r="A5779">
        <v>169.596</v>
      </c>
      <c r="B5779">
        <v>0.26200000000000001</v>
      </c>
      <c r="C5779">
        <v>169.601</v>
      </c>
      <c r="D5779">
        <v>0.28199999999999997</v>
      </c>
      <c r="E5779">
        <v>169.60499999999999</v>
      </c>
      <c r="F5779">
        <v>0.26600000000000001</v>
      </c>
    </row>
    <row r="5780" spans="1:6" x14ac:dyDescent="0.2">
      <c r="A5780">
        <v>169.60900000000001</v>
      </c>
      <c r="B5780">
        <v>0.26300000000000001</v>
      </c>
      <c r="C5780">
        <v>169.614</v>
      </c>
      <c r="D5780">
        <v>0.32900000000000001</v>
      </c>
      <c r="E5780">
        <v>169.61799999999999</v>
      </c>
      <c r="F5780">
        <v>0.247</v>
      </c>
    </row>
    <row r="5781" spans="1:6" x14ac:dyDescent="0.2">
      <c r="A5781">
        <v>169.62299999999999</v>
      </c>
      <c r="B5781">
        <v>0.26600000000000001</v>
      </c>
      <c r="C5781">
        <v>169.62700000000001</v>
      </c>
      <c r="D5781">
        <v>0.26700000000000002</v>
      </c>
      <c r="E5781">
        <v>169.63200000000001</v>
      </c>
      <c r="F5781">
        <v>0.23799999999999999</v>
      </c>
    </row>
    <row r="5782" spans="1:6" x14ac:dyDescent="0.2">
      <c r="A5782">
        <v>169.636</v>
      </c>
      <c r="B5782">
        <v>0.20200000000000001</v>
      </c>
      <c r="C5782">
        <v>169.64</v>
      </c>
      <c r="D5782">
        <v>0.17499999999999999</v>
      </c>
      <c r="E5782">
        <v>169.64500000000001</v>
      </c>
      <c r="F5782">
        <v>0.156</v>
      </c>
    </row>
    <row r="5783" spans="1:6" x14ac:dyDescent="0.2">
      <c r="A5783">
        <v>169.649</v>
      </c>
      <c r="B5783">
        <v>0.22900000000000001</v>
      </c>
      <c r="C5783">
        <v>169.654</v>
      </c>
      <c r="D5783">
        <v>0.11799999999999999</v>
      </c>
      <c r="E5783">
        <v>169.65799999999999</v>
      </c>
      <c r="F5783">
        <v>0.112</v>
      </c>
    </row>
    <row r="5784" spans="1:6" x14ac:dyDescent="0.2">
      <c r="A5784">
        <v>169.66200000000001</v>
      </c>
      <c r="B5784">
        <v>5.8000000000000003E-2</v>
      </c>
      <c r="C5784">
        <v>169.667</v>
      </c>
      <c r="D5784">
        <v>4.7E-2</v>
      </c>
      <c r="E5784">
        <v>169.67099999999999</v>
      </c>
      <c r="F5784">
        <v>8.5000000000000006E-2</v>
      </c>
    </row>
    <row r="5785" spans="1:6" x14ac:dyDescent="0.2">
      <c r="A5785">
        <v>169.67599999999999</v>
      </c>
      <c r="B5785">
        <v>9.2999999999999999E-2</v>
      </c>
      <c r="C5785">
        <v>169.68</v>
      </c>
      <c r="D5785">
        <v>7.3999999999999996E-2</v>
      </c>
      <c r="E5785">
        <v>169.685</v>
      </c>
      <c r="F5785">
        <v>5.3999999999999999E-2</v>
      </c>
    </row>
    <row r="5786" spans="1:6" x14ac:dyDescent="0.2">
      <c r="A5786">
        <v>169.68899999999999</v>
      </c>
      <c r="B5786">
        <v>5.6000000000000001E-2</v>
      </c>
      <c r="C5786">
        <v>169.69300000000001</v>
      </c>
      <c r="D5786">
        <v>0.08</v>
      </c>
      <c r="E5786">
        <v>169.69800000000001</v>
      </c>
      <c r="F5786">
        <v>0.08</v>
      </c>
    </row>
    <row r="5787" spans="1:6" x14ac:dyDescent="0.2">
      <c r="A5787">
        <v>169.702</v>
      </c>
      <c r="B5787">
        <v>5.2999999999999999E-2</v>
      </c>
      <c r="C5787">
        <v>169.70699999999999</v>
      </c>
      <c r="D5787">
        <v>0.122</v>
      </c>
      <c r="E5787">
        <v>169.71100000000001</v>
      </c>
      <c r="F5787">
        <v>0.13400000000000001</v>
      </c>
    </row>
    <row r="5788" spans="1:6" x14ac:dyDescent="0.2">
      <c r="A5788">
        <v>169.71600000000001</v>
      </c>
      <c r="B5788">
        <v>0.19</v>
      </c>
      <c r="C5788">
        <v>169.72</v>
      </c>
      <c r="D5788">
        <v>0.23400000000000001</v>
      </c>
      <c r="E5788">
        <v>169.72399999999999</v>
      </c>
      <c r="F5788">
        <v>0.24299999999999999</v>
      </c>
    </row>
    <row r="5789" spans="1:6" x14ac:dyDescent="0.2">
      <c r="A5789">
        <v>169.72900000000001</v>
      </c>
      <c r="B5789">
        <v>0.27700000000000002</v>
      </c>
      <c r="C5789">
        <v>169.733</v>
      </c>
      <c r="D5789">
        <v>0.154</v>
      </c>
      <c r="E5789">
        <v>169.738</v>
      </c>
      <c r="F5789">
        <v>0.123</v>
      </c>
    </row>
    <row r="5790" spans="1:6" x14ac:dyDescent="0.2">
      <c r="A5790">
        <v>169.74199999999999</v>
      </c>
      <c r="B5790">
        <v>0.11</v>
      </c>
      <c r="C5790">
        <v>169.74700000000001</v>
      </c>
      <c r="D5790">
        <v>0.14399999999999999</v>
      </c>
      <c r="E5790">
        <v>169.751</v>
      </c>
      <c r="F5790">
        <v>0.159</v>
      </c>
    </row>
    <row r="5791" spans="1:6" x14ac:dyDescent="0.2">
      <c r="A5791">
        <v>169.755</v>
      </c>
      <c r="B5791">
        <v>8.1000000000000003E-2</v>
      </c>
      <c r="C5791">
        <v>169.76</v>
      </c>
      <c r="D5791">
        <v>8.1000000000000003E-2</v>
      </c>
      <c r="E5791">
        <v>169.76400000000001</v>
      </c>
      <c r="F5791">
        <v>0.11600000000000001</v>
      </c>
    </row>
    <row r="5792" spans="1:6" x14ac:dyDescent="0.2">
      <c r="A5792">
        <v>169.76900000000001</v>
      </c>
      <c r="B5792">
        <v>7.1999999999999995E-2</v>
      </c>
      <c r="C5792">
        <v>169.773</v>
      </c>
      <c r="D5792">
        <v>7.6999999999999999E-2</v>
      </c>
      <c r="E5792">
        <v>169.77799999999999</v>
      </c>
      <c r="F5792">
        <v>6.7000000000000004E-2</v>
      </c>
    </row>
    <row r="5793" spans="1:6" x14ac:dyDescent="0.2">
      <c r="A5793">
        <v>169.78200000000001</v>
      </c>
      <c r="B5793">
        <v>0.09</v>
      </c>
      <c r="C5793">
        <v>169.786</v>
      </c>
      <c r="D5793">
        <v>6.3E-2</v>
      </c>
      <c r="E5793">
        <v>169.791</v>
      </c>
      <c r="F5793">
        <v>0.104</v>
      </c>
    </row>
    <row r="5794" spans="1:6" x14ac:dyDescent="0.2">
      <c r="A5794">
        <v>169.79499999999999</v>
      </c>
      <c r="B5794">
        <v>9.7000000000000003E-2</v>
      </c>
      <c r="C5794">
        <v>169.8</v>
      </c>
      <c r="D5794">
        <v>9.4E-2</v>
      </c>
      <c r="E5794">
        <v>169.804</v>
      </c>
      <c r="F5794">
        <v>7.3999999999999996E-2</v>
      </c>
    </row>
    <row r="5795" spans="1:6" x14ac:dyDescent="0.2">
      <c r="A5795">
        <v>169.809</v>
      </c>
      <c r="B5795">
        <v>9.6000000000000002E-2</v>
      </c>
      <c r="C5795">
        <v>169.81299999999999</v>
      </c>
      <c r="D5795">
        <v>7.5999999999999998E-2</v>
      </c>
      <c r="E5795">
        <v>169.81700000000001</v>
      </c>
      <c r="F5795">
        <v>0.105</v>
      </c>
    </row>
    <row r="5796" spans="1:6" x14ac:dyDescent="0.2">
      <c r="A5796">
        <v>169.822</v>
      </c>
      <c r="B5796">
        <v>6.4000000000000001E-2</v>
      </c>
      <c r="C5796">
        <v>169.82599999999999</v>
      </c>
      <c r="D5796">
        <v>0.11899999999999999</v>
      </c>
      <c r="E5796">
        <v>169.83099999999999</v>
      </c>
      <c r="F5796">
        <v>0.193</v>
      </c>
    </row>
    <row r="5797" spans="1:6" x14ac:dyDescent="0.2">
      <c r="A5797">
        <v>169.83500000000001</v>
      </c>
      <c r="B5797">
        <v>0.13900000000000001</v>
      </c>
      <c r="C5797">
        <v>169.839</v>
      </c>
      <c r="D5797">
        <v>7.9000000000000001E-2</v>
      </c>
      <c r="E5797">
        <v>169.84399999999999</v>
      </c>
      <c r="F5797">
        <v>9.4E-2</v>
      </c>
    </row>
    <row r="5798" spans="1:6" x14ac:dyDescent="0.2">
      <c r="A5798">
        <v>169.84800000000001</v>
      </c>
      <c r="B5798">
        <v>0.112</v>
      </c>
      <c r="C5798">
        <v>169.85300000000001</v>
      </c>
      <c r="D5798">
        <v>8.5000000000000006E-2</v>
      </c>
      <c r="E5798">
        <v>169.857</v>
      </c>
      <c r="F5798">
        <v>0.128</v>
      </c>
    </row>
    <row r="5799" spans="1:6" x14ac:dyDescent="0.2">
      <c r="A5799">
        <v>169.86199999999999</v>
      </c>
      <c r="B5799">
        <v>0.08</v>
      </c>
      <c r="C5799">
        <v>169.86600000000001</v>
      </c>
      <c r="D5799">
        <v>9.2999999999999999E-2</v>
      </c>
      <c r="E5799">
        <v>169.87</v>
      </c>
      <c r="F5799">
        <v>9.8000000000000004E-2</v>
      </c>
    </row>
    <row r="5800" spans="1:6" x14ac:dyDescent="0.2">
      <c r="A5800">
        <v>169.875</v>
      </c>
      <c r="B5800">
        <v>0.123</v>
      </c>
      <c r="C5800">
        <v>169.87899999999999</v>
      </c>
      <c r="D5800">
        <v>7.9000000000000001E-2</v>
      </c>
      <c r="E5800">
        <v>169.88399999999999</v>
      </c>
      <c r="F5800">
        <v>6.9000000000000006E-2</v>
      </c>
    </row>
    <row r="5801" spans="1:6" x14ac:dyDescent="0.2">
      <c r="A5801">
        <v>169.88800000000001</v>
      </c>
      <c r="B5801">
        <v>0.184</v>
      </c>
      <c r="C5801">
        <v>169.893</v>
      </c>
      <c r="D5801">
        <v>0.219</v>
      </c>
      <c r="E5801">
        <v>169.89699999999999</v>
      </c>
      <c r="F5801">
        <v>0.186</v>
      </c>
    </row>
    <row r="5802" spans="1:6" x14ac:dyDescent="0.2">
      <c r="A5802">
        <v>169.90100000000001</v>
      </c>
      <c r="B5802">
        <v>0.20499999999999999</v>
      </c>
      <c r="C5802">
        <v>169.90600000000001</v>
      </c>
      <c r="D5802">
        <v>0.13500000000000001</v>
      </c>
      <c r="E5802">
        <v>169.91</v>
      </c>
      <c r="F5802">
        <v>0.114</v>
      </c>
    </row>
    <row r="5803" spans="1:6" x14ac:dyDescent="0.2">
      <c r="A5803">
        <v>169.91499999999999</v>
      </c>
      <c r="B5803">
        <v>0.13</v>
      </c>
      <c r="C5803">
        <v>169.91900000000001</v>
      </c>
      <c r="D5803">
        <v>8.5999999999999993E-2</v>
      </c>
      <c r="E5803">
        <v>169.92400000000001</v>
      </c>
      <c r="F5803">
        <v>0.156</v>
      </c>
    </row>
    <row r="5804" spans="1:6" x14ac:dyDescent="0.2">
      <c r="A5804">
        <v>169.928</v>
      </c>
      <c r="B5804">
        <v>0.17100000000000001</v>
      </c>
      <c r="C5804">
        <v>169.93199999999999</v>
      </c>
      <c r="D5804">
        <v>8.7999999999999995E-2</v>
      </c>
      <c r="E5804">
        <v>169.93700000000001</v>
      </c>
      <c r="F5804">
        <v>0.125</v>
      </c>
    </row>
    <row r="5805" spans="1:6" x14ac:dyDescent="0.2">
      <c r="A5805">
        <v>169.941</v>
      </c>
      <c r="B5805">
        <v>0.104</v>
      </c>
      <c r="C5805">
        <v>169.946</v>
      </c>
      <c r="D5805">
        <v>8.1000000000000003E-2</v>
      </c>
      <c r="E5805">
        <v>169.95</v>
      </c>
      <c r="F5805">
        <v>0.111</v>
      </c>
    </row>
    <row r="5806" spans="1:6" x14ac:dyDescent="0.2">
      <c r="A5806">
        <v>169.95500000000001</v>
      </c>
      <c r="B5806">
        <v>8.5000000000000006E-2</v>
      </c>
      <c r="C5806">
        <v>169.959</v>
      </c>
      <c r="D5806">
        <v>0.13200000000000001</v>
      </c>
      <c r="E5806">
        <v>169.96299999999999</v>
      </c>
      <c r="F5806">
        <v>0.11899999999999999</v>
      </c>
    </row>
    <row r="5807" spans="1:6" x14ac:dyDescent="0.2">
      <c r="A5807">
        <v>169.96799999999999</v>
      </c>
      <c r="B5807">
        <v>0.105</v>
      </c>
      <c r="C5807">
        <v>169.97200000000001</v>
      </c>
      <c r="D5807">
        <v>8.3000000000000004E-2</v>
      </c>
      <c r="E5807">
        <v>169.977</v>
      </c>
      <c r="F5807">
        <v>6.7000000000000004E-2</v>
      </c>
    </row>
    <row r="5808" spans="1:6" x14ac:dyDescent="0.2">
      <c r="A5808">
        <v>169.98099999999999</v>
      </c>
      <c r="B5808">
        <v>0.108</v>
      </c>
      <c r="C5808">
        <v>169.98599999999999</v>
      </c>
      <c r="D5808">
        <v>0.11600000000000001</v>
      </c>
      <c r="E5808">
        <v>169.99</v>
      </c>
      <c r="F5808">
        <v>0.105</v>
      </c>
    </row>
    <row r="5809" spans="1:6" x14ac:dyDescent="0.2">
      <c r="A5809">
        <v>169.994</v>
      </c>
      <c r="B5809">
        <v>0.157</v>
      </c>
      <c r="C5809">
        <v>169.999</v>
      </c>
      <c r="D5809">
        <v>0.14699999999999999</v>
      </c>
      <c r="E5809">
        <v>170.00299999999999</v>
      </c>
      <c r="F5809">
        <v>0.16800000000000001</v>
      </c>
    </row>
    <row r="5810" spans="1:6" x14ac:dyDescent="0.2">
      <c r="A5810">
        <v>170.00800000000001</v>
      </c>
      <c r="B5810">
        <v>8.1000000000000003E-2</v>
      </c>
      <c r="C5810">
        <v>170.012</v>
      </c>
      <c r="D5810">
        <v>0.123</v>
      </c>
      <c r="E5810">
        <v>170.01599999999999</v>
      </c>
      <c r="F5810">
        <v>0.112</v>
      </c>
    </row>
    <row r="5811" spans="1:6" x14ac:dyDescent="0.2">
      <c r="A5811">
        <v>170.02099999999999</v>
      </c>
      <c r="B5811">
        <v>0.106</v>
      </c>
      <c r="C5811">
        <v>170.02500000000001</v>
      </c>
      <c r="D5811">
        <v>7.4999999999999997E-2</v>
      </c>
      <c r="E5811">
        <v>170.03</v>
      </c>
      <c r="F5811">
        <v>6.9000000000000006E-2</v>
      </c>
    </row>
    <row r="5812" spans="1:6" x14ac:dyDescent="0.2">
      <c r="A5812">
        <v>170.03399999999999</v>
      </c>
      <c r="B5812">
        <v>8.4000000000000005E-2</v>
      </c>
      <c r="C5812">
        <v>170.03899999999999</v>
      </c>
      <c r="D5812">
        <v>0.122</v>
      </c>
      <c r="E5812">
        <v>170.04300000000001</v>
      </c>
      <c r="F5812">
        <v>0.128</v>
      </c>
    </row>
    <row r="5813" spans="1:6" x14ac:dyDescent="0.2">
      <c r="A5813">
        <v>170.047</v>
      </c>
      <c r="B5813">
        <v>7.1999999999999995E-2</v>
      </c>
      <c r="C5813">
        <v>170.05199999999999</v>
      </c>
      <c r="D5813">
        <v>9.8000000000000004E-2</v>
      </c>
      <c r="E5813">
        <v>170.05600000000001</v>
      </c>
      <c r="F5813">
        <v>7.8E-2</v>
      </c>
    </row>
    <row r="5814" spans="1:6" x14ac:dyDescent="0.2">
      <c r="A5814">
        <v>170.06100000000001</v>
      </c>
      <c r="B5814">
        <v>9.6000000000000002E-2</v>
      </c>
      <c r="C5814">
        <v>170.065</v>
      </c>
      <c r="D5814">
        <v>0.154</v>
      </c>
      <c r="E5814">
        <v>170.07</v>
      </c>
      <c r="F5814">
        <v>0.24399999999999999</v>
      </c>
    </row>
    <row r="5815" spans="1:6" x14ac:dyDescent="0.2">
      <c r="A5815">
        <v>170.07400000000001</v>
      </c>
      <c r="B5815">
        <v>0.19700000000000001</v>
      </c>
      <c r="C5815">
        <v>170.078</v>
      </c>
      <c r="D5815">
        <v>0.23499999999999999</v>
      </c>
      <c r="E5815">
        <v>170.083</v>
      </c>
      <c r="F5815">
        <v>0.182</v>
      </c>
    </row>
    <row r="5816" spans="1:6" x14ac:dyDescent="0.2">
      <c r="A5816">
        <v>170.08699999999999</v>
      </c>
      <c r="B5816">
        <v>0.2</v>
      </c>
      <c r="C5816">
        <v>170.09200000000001</v>
      </c>
      <c r="D5816">
        <v>0.21199999999999999</v>
      </c>
      <c r="E5816">
        <v>170.096</v>
      </c>
      <c r="F5816">
        <v>0.21199999999999999</v>
      </c>
    </row>
    <row r="5817" spans="1:6" x14ac:dyDescent="0.2">
      <c r="A5817">
        <v>170.101</v>
      </c>
      <c r="B5817">
        <v>0.17499999999999999</v>
      </c>
      <c r="C5817">
        <v>170.10499999999999</v>
      </c>
      <c r="D5817">
        <v>0.23400000000000001</v>
      </c>
      <c r="E5817">
        <v>170.10900000000001</v>
      </c>
      <c r="F5817">
        <v>0.21099999999999999</v>
      </c>
    </row>
    <row r="5818" spans="1:6" x14ac:dyDescent="0.2">
      <c r="A5818">
        <v>170.114</v>
      </c>
      <c r="B5818">
        <v>0.11799999999999999</v>
      </c>
      <c r="C5818">
        <v>170.11799999999999</v>
      </c>
      <c r="D5818">
        <v>0.106</v>
      </c>
      <c r="E5818">
        <v>170.12299999999999</v>
      </c>
      <c r="F5818">
        <v>0.128</v>
      </c>
    </row>
    <row r="5819" spans="1:6" x14ac:dyDescent="0.2">
      <c r="A5819">
        <v>170.12700000000001</v>
      </c>
      <c r="B5819">
        <v>0.13300000000000001</v>
      </c>
      <c r="C5819">
        <v>170.13200000000001</v>
      </c>
      <c r="D5819">
        <v>0.16900000000000001</v>
      </c>
      <c r="E5819">
        <v>170.136</v>
      </c>
      <c r="F5819">
        <v>0.14399999999999999</v>
      </c>
    </row>
    <row r="5820" spans="1:6" x14ac:dyDescent="0.2">
      <c r="A5820">
        <v>170.14</v>
      </c>
      <c r="B5820">
        <v>0.13</v>
      </c>
      <c r="C5820">
        <v>170.14500000000001</v>
      </c>
      <c r="D5820">
        <v>9.7000000000000003E-2</v>
      </c>
      <c r="E5820">
        <v>170.149</v>
      </c>
      <c r="F5820">
        <v>0.108</v>
      </c>
    </row>
    <row r="5821" spans="1:6" x14ac:dyDescent="0.2">
      <c r="A5821">
        <v>170.154</v>
      </c>
      <c r="B5821">
        <v>9.9000000000000005E-2</v>
      </c>
      <c r="C5821">
        <v>170.15799999999999</v>
      </c>
      <c r="D5821">
        <v>8.1000000000000003E-2</v>
      </c>
      <c r="E5821">
        <v>170.16300000000001</v>
      </c>
      <c r="F5821">
        <v>9.2999999999999999E-2</v>
      </c>
    </row>
    <row r="5822" spans="1:6" x14ac:dyDescent="0.2">
      <c r="A5822">
        <v>170.167</v>
      </c>
      <c r="B5822">
        <v>7.1999999999999995E-2</v>
      </c>
      <c r="C5822">
        <v>170.17099999999999</v>
      </c>
      <c r="D5822">
        <v>0.109</v>
      </c>
      <c r="E5822">
        <v>170.17599999999999</v>
      </c>
      <c r="F5822">
        <v>3.7999999999999999E-2</v>
      </c>
    </row>
    <row r="5823" spans="1:6" x14ac:dyDescent="0.2">
      <c r="A5823">
        <v>170.18</v>
      </c>
      <c r="B5823">
        <v>0.127</v>
      </c>
      <c r="C5823">
        <v>170.185</v>
      </c>
      <c r="D5823">
        <v>0.151</v>
      </c>
      <c r="E5823">
        <v>170.18899999999999</v>
      </c>
      <c r="F5823">
        <v>8.6999999999999994E-2</v>
      </c>
    </row>
    <row r="5824" spans="1:6" x14ac:dyDescent="0.2">
      <c r="A5824">
        <v>170.19300000000001</v>
      </c>
      <c r="B5824">
        <v>0.10299999999999999</v>
      </c>
      <c r="C5824">
        <v>170.19800000000001</v>
      </c>
      <c r="D5824">
        <v>0.123</v>
      </c>
      <c r="E5824">
        <v>170.202</v>
      </c>
      <c r="F5824">
        <v>8.8999999999999996E-2</v>
      </c>
    </row>
    <row r="5825" spans="1:6" x14ac:dyDescent="0.2">
      <c r="A5825">
        <v>170.20699999999999</v>
      </c>
      <c r="B5825">
        <v>0.105</v>
      </c>
      <c r="C5825">
        <v>170.21100000000001</v>
      </c>
      <c r="D5825">
        <v>0.23899999999999999</v>
      </c>
      <c r="E5825">
        <v>170.21600000000001</v>
      </c>
      <c r="F5825">
        <v>0.14699999999999999</v>
      </c>
    </row>
    <row r="5826" spans="1:6" x14ac:dyDescent="0.2">
      <c r="A5826">
        <v>170.22</v>
      </c>
      <c r="B5826">
        <v>0.18099999999999999</v>
      </c>
      <c r="C5826">
        <v>170.22399999999999</v>
      </c>
      <c r="D5826">
        <v>0.214</v>
      </c>
      <c r="E5826">
        <v>170.22900000000001</v>
      </c>
      <c r="F5826">
        <v>0.14000000000000001</v>
      </c>
    </row>
    <row r="5827" spans="1:6" x14ac:dyDescent="0.2">
      <c r="A5827">
        <v>170.233</v>
      </c>
      <c r="B5827">
        <v>0.152</v>
      </c>
      <c r="C5827">
        <v>170.238</v>
      </c>
      <c r="D5827">
        <v>7.8E-2</v>
      </c>
      <c r="E5827">
        <v>170.24199999999999</v>
      </c>
      <c r="F5827">
        <v>6.2E-2</v>
      </c>
    </row>
    <row r="5828" spans="1:6" x14ac:dyDescent="0.2">
      <c r="A5828">
        <v>170.24700000000001</v>
      </c>
      <c r="B5828">
        <v>6.5000000000000002E-2</v>
      </c>
      <c r="C5828">
        <v>170.251</v>
      </c>
      <c r="D5828">
        <v>7.3999999999999996E-2</v>
      </c>
      <c r="E5828">
        <v>170.255</v>
      </c>
      <c r="F5828">
        <v>8.8999999999999996E-2</v>
      </c>
    </row>
    <row r="5829" spans="1:6" x14ac:dyDescent="0.2">
      <c r="A5829">
        <v>170.26</v>
      </c>
      <c r="B5829">
        <v>9.9000000000000005E-2</v>
      </c>
      <c r="C5829">
        <v>170.26400000000001</v>
      </c>
      <c r="D5829">
        <v>0.14799999999999999</v>
      </c>
      <c r="E5829">
        <v>170.26900000000001</v>
      </c>
      <c r="F5829">
        <v>0.17499999999999999</v>
      </c>
    </row>
    <row r="5830" spans="1:6" x14ac:dyDescent="0.2">
      <c r="A5830">
        <v>170.273</v>
      </c>
      <c r="B5830">
        <v>0.19</v>
      </c>
      <c r="C5830">
        <v>170.27799999999999</v>
      </c>
      <c r="D5830">
        <v>0.17299999999999999</v>
      </c>
      <c r="E5830">
        <v>170.28200000000001</v>
      </c>
      <c r="F5830">
        <v>0.105</v>
      </c>
    </row>
    <row r="5831" spans="1:6" x14ac:dyDescent="0.2">
      <c r="A5831">
        <v>170.286</v>
      </c>
      <c r="B5831">
        <v>0.122</v>
      </c>
      <c r="C5831">
        <v>170.291</v>
      </c>
      <c r="D5831">
        <v>9.0999999999999998E-2</v>
      </c>
      <c r="E5831">
        <v>170.29499999999999</v>
      </c>
      <c r="F5831">
        <v>0.13500000000000001</v>
      </c>
    </row>
    <row r="5832" spans="1:6" x14ac:dyDescent="0.2">
      <c r="A5832">
        <v>170.3</v>
      </c>
      <c r="B5832">
        <v>0.155</v>
      </c>
      <c r="C5832">
        <v>170.304</v>
      </c>
      <c r="D5832">
        <v>0.182</v>
      </c>
      <c r="E5832">
        <v>170.309</v>
      </c>
      <c r="F5832">
        <v>0.16500000000000001</v>
      </c>
    </row>
    <row r="5833" spans="1:6" x14ac:dyDescent="0.2">
      <c r="A5833">
        <v>170.31299999999999</v>
      </c>
      <c r="B5833">
        <v>0.18099999999999999</v>
      </c>
      <c r="C5833">
        <v>170.31700000000001</v>
      </c>
      <c r="D5833">
        <v>0.16</v>
      </c>
      <c r="E5833">
        <v>170.322</v>
      </c>
      <c r="F5833">
        <v>0.17199999999999999</v>
      </c>
    </row>
    <row r="5834" spans="1:6" x14ac:dyDescent="0.2">
      <c r="A5834">
        <v>170.32599999999999</v>
      </c>
      <c r="B5834">
        <v>3.2000000000000001E-2</v>
      </c>
      <c r="C5834">
        <v>170.33099999999999</v>
      </c>
      <c r="D5834">
        <v>1.9E-2</v>
      </c>
      <c r="E5834">
        <v>170.33500000000001</v>
      </c>
      <c r="F5834">
        <v>1.4999999999999999E-2</v>
      </c>
    </row>
    <row r="5835" spans="1:6" x14ac:dyDescent="0.2">
      <c r="A5835">
        <v>170.34</v>
      </c>
      <c r="B5835">
        <v>1.6E-2</v>
      </c>
      <c r="C5835">
        <v>170.34399999999999</v>
      </c>
      <c r="D5835">
        <v>1.6E-2</v>
      </c>
      <c r="E5835">
        <v>170.34800000000001</v>
      </c>
      <c r="F5835">
        <v>1.6E-2</v>
      </c>
    </row>
    <row r="5836" spans="1:6" x14ac:dyDescent="0.2">
      <c r="A5836">
        <v>170.35300000000001</v>
      </c>
      <c r="B5836">
        <v>1.7000000000000001E-2</v>
      </c>
      <c r="C5836">
        <v>170.357</v>
      </c>
      <c r="D5836">
        <v>1.6E-2</v>
      </c>
      <c r="E5836">
        <v>170.36199999999999</v>
      </c>
      <c r="F5836">
        <v>1.4999999999999999E-2</v>
      </c>
    </row>
    <row r="5837" spans="1:6" x14ac:dyDescent="0.2">
      <c r="A5837">
        <v>170.36600000000001</v>
      </c>
      <c r="B5837">
        <v>1.6E-2</v>
      </c>
      <c r="C5837">
        <v>170.37100000000001</v>
      </c>
      <c r="D5837">
        <v>2.5999999999999999E-2</v>
      </c>
      <c r="E5837">
        <v>170.375</v>
      </c>
      <c r="F5837">
        <v>9.5000000000000001E-2</v>
      </c>
    </row>
    <row r="5838" spans="1:6" x14ac:dyDescent="0.2">
      <c r="A5838">
        <v>170.38</v>
      </c>
      <c r="B5838">
        <v>0.16300000000000001</v>
      </c>
      <c r="C5838">
        <v>170.38499999999999</v>
      </c>
      <c r="D5838">
        <v>0.20799999999999999</v>
      </c>
      <c r="E5838">
        <v>170.38900000000001</v>
      </c>
      <c r="F5838">
        <v>0.217</v>
      </c>
    </row>
    <row r="5839" spans="1:6" x14ac:dyDescent="0.2">
      <c r="A5839">
        <v>170.39400000000001</v>
      </c>
      <c r="B5839">
        <v>0.20200000000000001</v>
      </c>
      <c r="C5839">
        <v>170.399</v>
      </c>
      <c r="D5839">
        <v>0.219</v>
      </c>
      <c r="E5839">
        <v>170.40299999999999</v>
      </c>
      <c r="F5839">
        <v>0.14599999999999999</v>
      </c>
    </row>
    <row r="5840" spans="1:6" x14ac:dyDescent="0.2">
      <c r="A5840">
        <v>170.40799999999999</v>
      </c>
      <c r="B5840">
        <v>0.218</v>
      </c>
      <c r="C5840">
        <v>170.41300000000001</v>
      </c>
      <c r="D5840">
        <v>0.152</v>
      </c>
      <c r="E5840">
        <v>170.417</v>
      </c>
      <c r="F5840">
        <v>0.16700000000000001</v>
      </c>
    </row>
    <row r="5841" spans="1:6" x14ac:dyDescent="0.2">
      <c r="A5841">
        <v>170.422</v>
      </c>
      <c r="B5841">
        <v>0.20200000000000001</v>
      </c>
      <c r="C5841">
        <v>170.42699999999999</v>
      </c>
      <c r="D5841">
        <v>0.111</v>
      </c>
      <c r="E5841">
        <v>170.43100000000001</v>
      </c>
      <c r="F5841">
        <v>0.22700000000000001</v>
      </c>
    </row>
    <row r="5842" spans="1:6" x14ac:dyDescent="0.2">
      <c r="A5842">
        <v>170.43600000000001</v>
      </c>
      <c r="B5842">
        <v>0.16700000000000001</v>
      </c>
      <c r="C5842">
        <v>170.441</v>
      </c>
      <c r="D5842">
        <v>4.1000000000000002E-2</v>
      </c>
      <c r="E5842">
        <v>170.44499999999999</v>
      </c>
      <c r="F5842">
        <v>6.8000000000000005E-2</v>
      </c>
    </row>
    <row r="5843" spans="1:6" x14ac:dyDescent="0.2">
      <c r="A5843">
        <v>170.45</v>
      </c>
      <c r="B5843">
        <v>0.13300000000000001</v>
      </c>
      <c r="C5843">
        <v>170.45400000000001</v>
      </c>
      <c r="D5843">
        <v>0.13700000000000001</v>
      </c>
      <c r="E5843">
        <v>170.459</v>
      </c>
      <c r="F5843">
        <v>0.215</v>
      </c>
    </row>
    <row r="5844" spans="1:6" x14ac:dyDescent="0.2">
      <c r="A5844">
        <v>170.464</v>
      </c>
      <c r="B5844">
        <v>0.28899999999999998</v>
      </c>
      <c r="C5844">
        <v>170.46799999999999</v>
      </c>
      <c r="D5844">
        <v>0.23200000000000001</v>
      </c>
      <c r="E5844">
        <v>170.47300000000001</v>
      </c>
      <c r="F5844">
        <v>0.23599999999999999</v>
      </c>
    </row>
    <row r="5845" spans="1:6" x14ac:dyDescent="0.2">
      <c r="A5845">
        <v>170.47800000000001</v>
      </c>
      <c r="B5845">
        <v>0.27200000000000002</v>
      </c>
      <c r="C5845">
        <v>170.482</v>
      </c>
      <c r="D5845">
        <v>0.221</v>
      </c>
      <c r="E5845">
        <v>170.48699999999999</v>
      </c>
      <c r="F5845">
        <v>0.193</v>
      </c>
    </row>
    <row r="5846" spans="1:6" x14ac:dyDescent="0.2">
      <c r="A5846">
        <v>170.49199999999999</v>
      </c>
      <c r="B5846">
        <v>0.13200000000000001</v>
      </c>
      <c r="C5846">
        <v>170.49600000000001</v>
      </c>
      <c r="D5846">
        <v>0.19400000000000001</v>
      </c>
      <c r="E5846">
        <v>170.501</v>
      </c>
      <c r="F5846">
        <v>0.156</v>
      </c>
    </row>
    <row r="5847" spans="1:6" x14ac:dyDescent="0.2">
      <c r="A5847">
        <v>170.506</v>
      </c>
      <c r="B5847">
        <v>7.2999999999999995E-2</v>
      </c>
      <c r="C5847">
        <v>170.51</v>
      </c>
      <c r="D5847">
        <v>8.4000000000000005E-2</v>
      </c>
      <c r="E5847">
        <v>170.51499999999999</v>
      </c>
      <c r="F5847">
        <v>0.128</v>
      </c>
    </row>
    <row r="5848" spans="1:6" x14ac:dyDescent="0.2">
      <c r="A5848">
        <v>170.52</v>
      </c>
      <c r="B5848">
        <v>0.123</v>
      </c>
      <c r="C5848">
        <v>170.524</v>
      </c>
      <c r="D5848">
        <v>0.16300000000000001</v>
      </c>
      <c r="E5848">
        <v>170.529</v>
      </c>
      <c r="F5848">
        <v>0.19900000000000001</v>
      </c>
    </row>
    <row r="5849" spans="1:6" x14ac:dyDescent="0.2">
      <c r="A5849">
        <v>170.53399999999999</v>
      </c>
      <c r="B5849">
        <v>0.126</v>
      </c>
      <c r="C5849">
        <v>170.53800000000001</v>
      </c>
      <c r="D5849">
        <v>0.17899999999999999</v>
      </c>
      <c r="E5849">
        <v>170.54300000000001</v>
      </c>
      <c r="F5849">
        <v>0.21199999999999999</v>
      </c>
    </row>
    <row r="5850" spans="1:6" x14ac:dyDescent="0.2">
      <c r="A5850">
        <v>170.548</v>
      </c>
      <c r="B5850">
        <v>0.22800000000000001</v>
      </c>
      <c r="C5850">
        <v>170.55199999999999</v>
      </c>
      <c r="D5850">
        <v>0.219</v>
      </c>
      <c r="E5850">
        <v>170.55699999999999</v>
      </c>
      <c r="F5850">
        <v>0.28699999999999998</v>
      </c>
    </row>
    <row r="5851" spans="1:6" x14ac:dyDescent="0.2">
      <c r="A5851">
        <v>170.56200000000001</v>
      </c>
      <c r="B5851">
        <v>0.31900000000000001</v>
      </c>
      <c r="C5851">
        <v>170.566</v>
      </c>
      <c r="D5851">
        <v>0.27100000000000002</v>
      </c>
      <c r="E5851">
        <v>170.571</v>
      </c>
      <c r="F5851">
        <v>0.21199999999999999</v>
      </c>
    </row>
    <row r="5852" spans="1:6" x14ac:dyDescent="0.2">
      <c r="A5852">
        <v>170.57599999999999</v>
      </c>
      <c r="B5852">
        <v>0.14699999999999999</v>
      </c>
      <c r="C5852">
        <v>170.58</v>
      </c>
      <c r="D5852">
        <v>0.18099999999999999</v>
      </c>
      <c r="E5852">
        <v>170.58500000000001</v>
      </c>
      <c r="F5852">
        <v>0.13400000000000001</v>
      </c>
    </row>
    <row r="5853" spans="1:6" x14ac:dyDescent="0.2">
      <c r="A5853">
        <v>170.589</v>
      </c>
      <c r="B5853">
        <v>8.7999999999999995E-2</v>
      </c>
      <c r="C5853">
        <v>170.59399999999999</v>
      </c>
      <c r="D5853">
        <v>0.06</v>
      </c>
      <c r="E5853">
        <v>170.59899999999999</v>
      </c>
      <c r="F5853">
        <v>4.2999999999999997E-2</v>
      </c>
    </row>
    <row r="5854" spans="1:6" x14ac:dyDescent="0.2">
      <c r="A5854">
        <v>170.60300000000001</v>
      </c>
      <c r="B5854">
        <v>5.5E-2</v>
      </c>
      <c r="C5854">
        <v>170.608</v>
      </c>
      <c r="D5854">
        <v>4.9000000000000002E-2</v>
      </c>
      <c r="E5854">
        <v>170.613</v>
      </c>
      <c r="F5854">
        <v>4.3999999999999997E-2</v>
      </c>
    </row>
    <row r="5855" spans="1:6" x14ac:dyDescent="0.2">
      <c r="A5855">
        <v>170.61699999999999</v>
      </c>
      <c r="B5855">
        <v>0.05</v>
      </c>
      <c r="C5855">
        <v>170.62200000000001</v>
      </c>
      <c r="D5855">
        <v>7.1999999999999995E-2</v>
      </c>
      <c r="E5855">
        <v>170.62700000000001</v>
      </c>
      <c r="F5855">
        <v>5.3999999999999999E-2</v>
      </c>
    </row>
    <row r="5856" spans="1:6" x14ac:dyDescent="0.2">
      <c r="A5856">
        <v>170.631</v>
      </c>
      <c r="B5856">
        <v>0.04</v>
      </c>
      <c r="C5856">
        <v>170.636</v>
      </c>
      <c r="D5856">
        <v>6.7000000000000004E-2</v>
      </c>
      <c r="E5856">
        <v>170.64099999999999</v>
      </c>
      <c r="F5856">
        <v>3.9E-2</v>
      </c>
    </row>
    <row r="5857" spans="1:6" x14ac:dyDescent="0.2">
      <c r="A5857">
        <v>170.64500000000001</v>
      </c>
      <c r="B5857">
        <v>5.7000000000000002E-2</v>
      </c>
      <c r="C5857">
        <v>170.65</v>
      </c>
      <c r="D5857">
        <v>7.5999999999999998E-2</v>
      </c>
      <c r="E5857">
        <v>170.655</v>
      </c>
      <c r="F5857">
        <v>6.9000000000000006E-2</v>
      </c>
    </row>
    <row r="5858" spans="1:6" x14ac:dyDescent="0.2">
      <c r="A5858">
        <v>170.65899999999999</v>
      </c>
      <c r="B5858">
        <v>9.0999999999999998E-2</v>
      </c>
      <c r="C5858">
        <v>170.66399999999999</v>
      </c>
      <c r="D5858">
        <v>0.1</v>
      </c>
      <c r="E5858">
        <v>170.66900000000001</v>
      </c>
      <c r="F5858">
        <v>9.2999999999999999E-2</v>
      </c>
    </row>
    <row r="5859" spans="1:6" x14ac:dyDescent="0.2">
      <c r="A5859">
        <v>170.673</v>
      </c>
      <c r="B5859">
        <v>0.121</v>
      </c>
      <c r="C5859">
        <v>170.678</v>
      </c>
      <c r="D5859">
        <v>0.107</v>
      </c>
      <c r="E5859">
        <v>170.68299999999999</v>
      </c>
      <c r="F5859">
        <v>0.11700000000000001</v>
      </c>
    </row>
    <row r="5860" spans="1:6" x14ac:dyDescent="0.2">
      <c r="A5860">
        <v>170.68700000000001</v>
      </c>
      <c r="B5860">
        <v>0.113</v>
      </c>
      <c r="C5860">
        <v>170.69200000000001</v>
      </c>
      <c r="D5860">
        <v>0.122</v>
      </c>
      <c r="E5860">
        <v>170.697</v>
      </c>
      <c r="F5860">
        <v>7.2999999999999995E-2</v>
      </c>
    </row>
    <row r="5861" spans="1:6" x14ac:dyDescent="0.2">
      <c r="A5861">
        <v>170.70099999999999</v>
      </c>
      <c r="B5861">
        <v>6.2E-2</v>
      </c>
      <c r="C5861">
        <v>170.70599999999999</v>
      </c>
      <c r="D5861">
        <v>6.9000000000000006E-2</v>
      </c>
      <c r="E5861">
        <v>170.71</v>
      </c>
      <c r="F5861">
        <v>6.5000000000000002E-2</v>
      </c>
    </row>
    <row r="5862" spans="1:6" x14ac:dyDescent="0.2">
      <c r="A5862">
        <v>170.715</v>
      </c>
      <c r="B5862">
        <v>0.114</v>
      </c>
      <c r="C5862">
        <v>170.72</v>
      </c>
      <c r="D5862">
        <v>8.7999999999999995E-2</v>
      </c>
      <c r="E5862">
        <v>170.72399999999999</v>
      </c>
      <c r="F5862">
        <v>0.13900000000000001</v>
      </c>
    </row>
    <row r="5863" spans="1:6" x14ac:dyDescent="0.2">
      <c r="A5863">
        <v>170.72900000000001</v>
      </c>
      <c r="B5863">
        <v>0.14099999999999999</v>
      </c>
      <c r="C5863">
        <v>170.73400000000001</v>
      </c>
      <c r="D5863">
        <v>8.6999999999999994E-2</v>
      </c>
      <c r="E5863">
        <v>170.738</v>
      </c>
      <c r="F5863">
        <v>0.108</v>
      </c>
    </row>
    <row r="5864" spans="1:6" x14ac:dyDescent="0.2">
      <c r="A5864">
        <v>170.74299999999999</v>
      </c>
      <c r="B5864">
        <v>6.6000000000000003E-2</v>
      </c>
      <c r="C5864">
        <v>170.74799999999999</v>
      </c>
      <c r="D5864">
        <v>6.3E-2</v>
      </c>
      <c r="E5864">
        <v>170.75200000000001</v>
      </c>
      <c r="F5864">
        <v>0.11899999999999999</v>
      </c>
    </row>
    <row r="5865" spans="1:6" x14ac:dyDescent="0.2">
      <c r="A5865">
        <v>170.75700000000001</v>
      </c>
      <c r="B5865">
        <v>0.17299999999999999</v>
      </c>
      <c r="C5865">
        <v>170.762</v>
      </c>
      <c r="D5865">
        <v>0.14699999999999999</v>
      </c>
      <c r="E5865">
        <v>170.76599999999999</v>
      </c>
      <c r="F5865">
        <v>0.183</v>
      </c>
    </row>
    <row r="5866" spans="1:6" x14ac:dyDescent="0.2">
      <c r="A5866">
        <v>170.77099999999999</v>
      </c>
      <c r="B5866">
        <v>0.152</v>
      </c>
      <c r="C5866">
        <v>170.77600000000001</v>
      </c>
      <c r="D5866">
        <v>0.19400000000000001</v>
      </c>
      <c r="E5866">
        <v>170.78</v>
      </c>
      <c r="F5866">
        <v>0.153</v>
      </c>
    </row>
    <row r="5867" spans="1:6" x14ac:dyDescent="0.2">
      <c r="A5867">
        <v>170.785</v>
      </c>
      <c r="B5867">
        <v>0.224</v>
      </c>
      <c r="C5867">
        <v>170.79</v>
      </c>
      <c r="D5867">
        <v>0.24</v>
      </c>
      <c r="E5867">
        <v>170.79400000000001</v>
      </c>
      <c r="F5867">
        <v>0.193</v>
      </c>
    </row>
    <row r="5868" spans="1:6" x14ac:dyDescent="0.2">
      <c r="A5868">
        <v>170.79900000000001</v>
      </c>
      <c r="B5868">
        <v>0.22500000000000001</v>
      </c>
      <c r="C5868">
        <v>170.804</v>
      </c>
      <c r="D5868">
        <v>0.19400000000000001</v>
      </c>
      <c r="E5868">
        <v>170.80799999999999</v>
      </c>
      <c r="F5868">
        <v>0.188</v>
      </c>
    </row>
    <row r="5869" spans="1:6" x14ac:dyDescent="0.2">
      <c r="A5869">
        <v>170.81299999999999</v>
      </c>
      <c r="B5869">
        <v>0.16400000000000001</v>
      </c>
      <c r="C5869">
        <v>170.81800000000001</v>
      </c>
      <c r="D5869">
        <v>0.215</v>
      </c>
      <c r="E5869">
        <v>170.822</v>
      </c>
      <c r="F5869">
        <v>0.24399999999999999</v>
      </c>
    </row>
    <row r="5870" spans="1:6" x14ac:dyDescent="0.2">
      <c r="A5870">
        <v>170.827</v>
      </c>
      <c r="B5870">
        <v>9.4E-2</v>
      </c>
      <c r="C5870">
        <v>170.83099999999999</v>
      </c>
      <c r="D5870">
        <v>0.114</v>
      </c>
      <c r="E5870">
        <v>170.83600000000001</v>
      </c>
      <c r="F5870">
        <v>7.1999999999999995E-2</v>
      </c>
    </row>
    <row r="5871" spans="1:6" x14ac:dyDescent="0.2">
      <c r="A5871">
        <v>170.84100000000001</v>
      </c>
      <c r="B5871">
        <v>0.18</v>
      </c>
      <c r="C5871">
        <v>170.845</v>
      </c>
      <c r="D5871">
        <v>0.247</v>
      </c>
      <c r="E5871">
        <v>170.85</v>
      </c>
      <c r="F5871">
        <v>0.14299999999999999</v>
      </c>
    </row>
    <row r="5872" spans="1:6" x14ac:dyDescent="0.2">
      <c r="A5872">
        <v>170.85499999999999</v>
      </c>
      <c r="B5872">
        <v>0.16700000000000001</v>
      </c>
      <c r="C5872">
        <v>170.85900000000001</v>
      </c>
      <c r="D5872">
        <v>0.215</v>
      </c>
      <c r="E5872">
        <v>170.864</v>
      </c>
      <c r="F5872">
        <v>0.104</v>
      </c>
    </row>
    <row r="5873" spans="1:6" x14ac:dyDescent="0.2">
      <c r="A5873">
        <v>170.869</v>
      </c>
      <c r="B5873">
        <v>0.155</v>
      </c>
      <c r="C5873">
        <v>170.87299999999999</v>
      </c>
      <c r="D5873">
        <v>0.16200000000000001</v>
      </c>
      <c r="E5873">
        <v>170.87799999999999</v>
      </c>
      <c r="F5873">
        <v>0.161</v>
      </c>
    </row>
    <row r="5874" spans="1:6" x14ac:dyDescent="0.2">
      <c r="A5874">
        <v>170.88300000000001</v>
      </c>
      <c r="B5874">
        <v>0.16200000000000001</v>
      </c>
      <c r="C5874">
        <v>170.887</v>
      </c>
      <c r="D5874">
        <v>0.153</v>
      </c>
      <c r="E5874">
        <v>170.892</v>
      </c>
      <c r="F5874">
        <v>0.186</v>
      </c>
    </row>
    <row r="5875" spans="1:6" x14ac:dyDescent="0.2">
      <c r="A5875">
        <v>170.89699999999999</v>
      </c>
      <c r="B5875">
        <v>0.13600000000000001</v>
      </c>
      <c r="C5875">
        <v>170.90100000000001</v>
      </c>
      <c r="D5875">
        <v>0.11799999999999999</v>
      </c>
      <c r="E5875">
        <v>170.90600000000001</v>
      </c>
      <c r="F5875">
        <v>9.0999999999999998E-2</v>
      </c>
    </row>
    <row r="5876" spans="1:6" x14ac:dyDescent="0.2">
      <c r="A5876">
        <v>170.911</v>
      </c>
      <c r="B5876">
        <v>0.129</v>
      </c>
      <c r="C5876">
        <v>170.91499999999999</v>
      </c>
      <c r="D5876">
        <v>0.128</v>
      </c>
      <c r="E5876">
        <v>170.92</v>
      </c>
      <c r="F5876">
        <v>0.19800000000000001</v>
      </c>
    </row>
    <row r="5877" spans="1:6" x14ac:dyDescent="0.2">
      <c r="A5877">
        <v>170.92500000000001</v>
      </c>
      <c r="B5877">
        <v>0.154</v>
      </c>
      <c r="C5877">
        <v>170.929</v>
      </c>
      <c r="D5877">
        <v>0.19600000000000001</v>
      </c>
      <c r="E5877">
        <v>170.934</v>
      </c>
      <c r="F5877">
        <v>0.154</v>
      </c>
    </row>
    <row r="5878" spans="1:6" x14ac:dyDescent="0.2">
      <c r="A5878">
        <v>170.93899999999999</v>
      </c>
      <c r="B5878">
        <v>0.13300000000000001</v>
      </c>
      <c r="C5878">
        <v>170.94300000000001</v>
      </c>
      <c r="D5878">
        <v>0.14499999999999999</v>
      </c>
      <c r="E5878">
        <v>170.94800000000001</v>
      </c>
      <c r="F5878">
        <v>0.13600000000000001</v>
      </c>
    </row>
    <row r="5879" spans="1:6" x14ac:dyDescent="0.2">
      <c r="A5879">
        <v>170.952</v>
      </c>
      <c r="B5879">
        <v>6.0999999999999999E-2</v>
      </c>
      <c r="C5879">
        <v>170.95699999999999</v>
      </c>
      <c r="D5879">
        <v>5.6000000000000001E-2</v>
      </c>
      <c r="E5879">
        <v>170.96199999999999</v>
      </c>
      <c r="F5879">
        <v>6.8000000000000005E-2</v>
      </c>
    </row>
    <row r="5880" spans="1:6" x14ac:dyDescent="0.2">
      <c r="A5880">
        <v>170.96600000000001</v>
      </c>
      <c r="B5880">
        <v>0.05</v>
      </c>
      <c r="C5880">
        <v>170.971</v>
      </c>
      <c r="D5880">
        <v>0.10199999999999999</v>
      </c>
      <c r="E5880">
        <v>170.976</v>
      </c>
      <c r="F5880">
        <v>0.16500000000000001</v>
      </c>
    </row>
    <row r="5881" spans="1:6" x14ac:dyDescent="0.2">
      <c r="A5881">
        <v>170.98</v>
      </c>
      <c r="B5881">
        <v>9.9000000000000005E-2</v>
      </c>
      <c r="C5881">
        <v>170.98500000000001</v>
      </c>
      <c r="D5881">
        <v>7.1999999999999995E-2</v>
      </c>
      <c r="E5881">
        <v>170.99</v>
      </c>
      <c r="F5881">
        <v>7.1999999999999995E-2</v>
      </c>
    </row>
    <row r="5882" spans="1:6" x14ac:dyDescent="0.2">
      <c r="A5882">
        <v>170.994</v>
      </c>
      <c r="B5882">
        <v>7.1999999999999995E-2</v>
      </c>
      <c r="C5882">
        <v>170.999</v>
      </c>
      <c r="D5882">
        <v>5.8000000000000003E-2</v>
      </c>
      <c r="E5882">
        <v>171.00399999999999</v>
      </c>
      <c r="F5882">
        <v>4.7E-2</v>
      </c>
    </row>
    <row r="5883" spans="1:6" x14ac:dyDescent="0.2">
      <c r="A5883">
        <v>171.00800000000001</v>
      </c>
      <c r="B5883">
        <v>6.3E-2</v>
      </c>
      <c r="C5883">
        <v>171.01300000000001</v>
      </c>
      <c r="D5883">
        <v>6.7000000000000004E-2</v>
      </c>
      <c r="E5883">
        <v>171.018</v>
      </c>
      <c r="F5883">
        <v>0.10100000000000001</v>
      </c>
    </row>
    <row r="5884" spans="1:6" x14ac:dyDescent="0.2">
      <c r="A5884">
        <v>171.02199999999999</v>
      </c>
      <c r="B5884">
        <v>0.13200000000000001</v>
      </c>
      <c r="C5884">
        <v>171.02699999999999</v>
      </c>
      <c r="D5884">
        <v>7.6999999999999999E-2</v>
      </c>
      <c r="E5884">
        <v>171.03200000000001</v>
      </c>
      <c r="F5884">
        <v>0.128</v>
      </c>
    </row>
    <row r="5885" spans="1:6" x14ac:dyDescent="0.2">
      <c r="A5885">
        <v>171.036</v>
      </c>
      <c r="B5885">
        <v>0.25600000000000001</v>
      </c>
      <c r="C5885">
        <v>171.041</v>
      </c>
      <c r="D5885">
        <v>0.26</v>
      </c>
      <c r="E5885">
        <v>171.04599999999999</v>
      </c>
      <c r="F5885">
        <v>0.255</v>
      </c>
    </row>
    <row r="5886" spans="1:6" x14ac:dyDescent="0.2">
      <c r="A5886">
        <v>171.05</v>
      </c>
      <c r="B5886">
        <v>0.13200000000000001</v>
      </c>
      <c r="C5886">
        <v>171.05500000000001</v>
      </c>
      <c r="D5886">
        <v>0.188</v>
      </c>
      <c r="E5886">
        <v>171.06</v>
      </c>
      <c r="F5886">
        <v>0.14399999999999999</v>
      </c>
    </row>
    <row r="5887" spans="1:6" x14ac:dyDescent="0.2">
      <c r="A5887">
        <v>171.06399999999999</v>
      </c>
      <c r="B5887">
        <v>0.13500000000000001</v>
      </c>
      <c r="C5887">
        <v>171.06899999999999</v>
      </c>
      <c r="D5887">
        <v>0.14899999999999999</v>
      </c>
      <c r="E5887">
        <v>171.07300000000001</v>
      </c>
      <c r="F5887">
        <v>0.13400000000000001</v>
      </c>
    </row>
    <row r="5888" spans="1:6" x14ac:dyDescent="0.2">
      <c r="A5888">
        <v>171.078</v>
      </c>
      <c r="B5888">
        <v>0.16800000000000001</v>
      </c>
      <c r="C5888">
        <v>171.083</v>
      </c>
      <c r="D5888">
        <v>0.193</v>
      </c>
      <c r="E5888">
        <v>171.08699999999999</v>
      </c>
      <c r="F5888">
        <v>0.17399999999999999</v>
      </c>
    </row>
    <row r="5889" spans="1:6" x14ac:dyDescent="0.2">
      <c r="A5889">
        <v>171.09200000000001</v>
      </c>
      <c r="B5889">
        <v>8.5000000000000006E-2</v>
      </c>
      <c r="C5889">
        <v>171.09700000000001</v>
      </c>
      <c r="D5889">
        <v>7.2999999999999995E-2</v>
      </c>
      <c r="E5889">
        <v>171.101</v>
      </c>
      <c r="F5889">
        <v>0.104</v>
      </c>
    </row>
    <row r="5890" spans="1:6" x14ac:dyDescent="0.2">
      <c r="A5890">
        <v>171.10599999999999</v>
      </c>
      <c r="B5890">
        <v>7.5999999999999998E-2</v>
      </c>
      <c r="C5890">
        <v>171.11099999999999</v>
      </c>
      <c r="D5890">
        <v>8.6999999999999994E-2</v>
      </c>
      <c r="E5890">
        <v>171.11500000000001</v>
      </c>
      <c r="F5890">
        <v>9.1999999999999998E-2</v>
      </c>
    </row>
    <row r="5891" spans="1:6" x14ac:dyDescent="0.2">
      <c r="A5891">
        <v>171.12</v>
      </c>
      <c r="B5891">
        <v>0.112</v>
      </c>
      <c r="C5891">
        <v>171.125</v>
      </c>
      <c r="D5891">
        <v>0.17199999999999999</v>
      </c>
      <c r="E5891">
        <v>171.12899999999999</v>
      </c>
      <c r="F5891">
        <v>0.14599999999999999</v>
      </c>
    </row>
    <row r="5892" spans="1:6" x14ac:dyDescent="0.2">
      <c r="A5892">
        <v>171.13399999999999</v>
      </c>
      <c r="B5892">
        <v>7.3999999999999996E-2</v>
      </c>
      <c r="C5892">
        <v>171.13900000000001</v>
      </c>
      <c r="D5892">
        <v>4.1000000000000002E-2</v>
      </c>
      <c r="E5892">
        <v>171.143</v>
      </c>
      <c r="F5892">
        <v>0.12</v>
      </c>
    </row>
    <row r="5893" spans="1:6" x14ac:dyDescent="0.2">
      <c r="A5893">
        <v>171.148</v>
      </c>
      <c r="B5893">
        <v>7.5999999999999998E-2</v>
      </c>
      <c r="C5893">
        <v>171.15299999999999</v>
      </c>
      <c r="D5893">
        <v>0.13600000000000001</v>
      </c>
      <c r="E5893">
        <v>171.15700000000001</v>
      </c>
      <c r="F5893">
        <v>0.13900000000000001</v>
      </c>
    </row>
    <row r="5894" spans="1:6" x14ac:dyDescent="0.2">
      <c r="A5894">
        <v>171.16200000000001</v>
      </c>
      <c r="B5894">
        <v>0.17599999999999999</v>
      </c>
      <c r="C5894">
        <v>171.167</v>
      </c>
      <c r="D5894">
        <v>0.23100000000000001</v>
      </c>
      <c r="E5894">
        <v>171.17099999999999</v>
      </c>
      <c r="F5894">
        <v>0.16400000000000001</v>
      </c>
    </row>
    <row r="5895" spans="1:6" x14ac:dyDescent="0.2">
      <c r="A5895">
        <v>171.17599999999999</v>
      </c>
      <c r="B5895">
        <v>0.112</v>
      </c>
      <c r="C5895">
        <v>171.18100000000001</v>
      </c>
      <c r="D5895">
        <v>0.126</v>
      </c>
      <c r="E5895">
        <v>171.185</v>
      </c>
      <c r="F5895">
        <v>0.13700000000000001</v>
      </c>
    </row>
    <row r="5896" spans="1:6" x14ac:dyDescent="0.2">
      <c r="A5896">
        <v>171.19</v>
      </c>
      <c r="B5896">
        <v>0.104</v>
      </c>
      <c r="C5896">
        <v>171.19399999999999</v>
      </c>
      <c r="D5896">
        <v>0.161</v>
      </c>
      <c r="E5896">
        <v>171.19900000000001</v>
      </c>
      <c r="F5896">
        <v>0.17599999999999999</v>
      </c>
    </row>
    <row r="5897" spans="1:6" x14ac:dyDescent="0.2">
      <c r="A5897">
        <v>171.20400000000001</v>
      </c>
      <c r="B5897">
        <v>0.124</v>
      </c>
      <c r="C5897">
        <v>171.208</v>
      </c>
      <c r="D5897">
        <v>8.3000000000000004E-2</v>
      </c>
      <c r="E5897">
        <v>171.21299999999999</v>
      </c>
      <c r="F5897">
        <v>0.111</v>
      </c>
    </row>
    <row r="5898" spans="1:6" x14ac:dyDescent="0.2">
      <c r="A5898">
        <v>171.21799999999999</v>
      </c>
      <c r="B5898">
        <v>0.159</v>
      </c>
      <c r="C5898">
        <v>171.22200000000001</v>
      </c>
      <c r="D5898">
        <v>0.16700000000000001</v>
      </c>
      <c r="E5898">
        <v>171.227</v>
      </c>
      <c r="F5898">
        <v>0.17100000000000001</v>
      </c>
    </row>
    <row r="5899" spans="1:6" x14ac:dyDescent="0.2">
      <c r="A5899">
        <v>171.232</v>
      </c>
      <c r="B5899">
        <v>0.13300000000000001</v>
      </c>
      <c r="C5899">
        <v>171.23599999999999</v>
      </c>
      <c r="D5899">
        <v>0.09</v>
      </c>
      <c r="E5899">
        <v>171.24100000000001</v>
      </c>
      <c r="F5899">
        <v>0.106</v>
      </c>
    </row>
    <row r="5900" spans="1:6" x14ac:dyDescent="0.2">
      <c r="A5900">
        <v>171.24600000000001</v>
      </c>
      <c r="B5900">
        <v>0.154</v>
      </c>
      <c r="C5900">
        <v>171.25</v>
      </c>
      <c r="D5900">
        <v>0.157</v>
      </c>
      <c r="E5900">
        <v>171.255</v>
      </c>
      <c r="F5900">
        <v>0.108</v>
      </c>
    </row>
    <row r="5901" spans="1:6" x14ac:dyDescent="0.2">
      <c r="A5901">
        <v>171.26</v>
      </c>
      <c r="B5901">
        <v>0.121</v>
      </c>
      <c r="C5901">
        <v>171.26400000000001</v>
      </c>
      <c r="D5901">
        <v>0.09</v>
      </c>
      <c r="E5901">
        <v>171.26900000000001</v>
      </c>
      <c r="F5901">
        <v>9.8000000000000004E-2</v>
      </c>
    </row>
    <row r="5902" spans="1:6" x14ac:dyDescent="0.2">
      <c r="A5902">
        <v>171.274</v>
      </c>
      <c r="B5902">
        <v>0.13200000000000001</v>
      </c>
      <c r="C5902">
        <v>171.27799999999999</v>
      </c>
      <c r="D5902">
        <v>0.16800000000000001</v>
      </c>
      <c r="E5902">
        <v>171.28299999999999</v>
      </c>
      <c r="F5902">
        <v>0.20799999999999999</v>
      </c>
    </row>
    <row r="5903" spans="1:6" x14ac:dyDescent="0.2">
      <c r="A5903">
        <v>171.28800000000001</v>
      </c>
      <c r="B5903">
        <v>1.9E-2</v>
      </c>
      <c r="C5903">
        <v>171.292</v>
      </c>
      <c r="D5903">
        <v>1.7999999999999999E-2</v>
      </c>
      <c r="E5903">
        <v>171.297</v>
      </c>
      <c r="F5903">
        <v>1.7000000000000001E-2</v>
      </c>
    </row>
    <row r="5905" spans="1:6" x14ac:dyDescent="0.2">
      <c r="A5905" t="s">
        <v>2</v>
      </c>
    </row>
    <row r="5907" spans="1:6" x14ac:dyDescent="0.2">
      <c r="A5907" t="s">
        <v>112</v>
      </c>
    </row>
    <row r="5908" spans="1:6" x14ac:dyDescent="0.2">
      <c r="A5908" t="s">
        <v>113</v>
      </c>
    </row>
    <row r="5909" spans="1:6" x14ac:dyDescent="0.2">
      <c r="A5909" t="s">
        <v>114</v>
      </c>
    </row>
    <row r="5910" spans="1:6" x14ac:dyDescent="0.2">
      <c r="A5910">
        <v>171.30199999999999</v>
      </c>
      <c r="B5910">
        <v>4.2000000000000003E-2</v>
      </c>
      <c r="C5910">
        <v>171.30600000000001</v>
      </c>
      <c r="D5910">
        <v>7.8E-2</v>
      </c>
      <c r="E5910">
        <v>171.31100000000001</v>
      </c>
      <c r="F5910">
        <v>0.13900000000000001</v>
      </c>
    </row>
    <row r="5911" spans="1:6" x14ac:dyDescent="0.2">
      <c r="A5911">
        <v>171.316</v>
      </c>
      <c r="B5911">
        <v>0.11700000000000001</v>
      </c>
      <c r="C5911">
        <v>171.32</v>
      </c>
      <c r="D5911">
        <v>0.17299999999999999</v>
      </c>
      <c r="E5911">
        <v>171.32499999999999</v>
      </c>
      <c r="F5911">
        <v>0.23</v>
      </c>
    </row>
    <row r="5912" spans="1:6" x14ac:dyDescent="0.2">
      <c r="A5912">
        <v>171.32900000000001</v>
      </c>
      <c r="B5912">
        <v>0.23499999999999999</v>
      </c>
      <c r="C5912">
        <v>171.334</v>
      </c>
      <c r="D5912">
        <v>0.21199999999999999</v>
      </c>
      <c r="E5912">
        <v>171.339</v>
      </c>
      <c r="F5912">
        <v>0.33200000000000002</v>
      </c>
    </row>
    <row r="5913" spans="1:6" x14ac:dyDescent="0.2">
      <c r="A5913">
        <v>171.34299999999999</v>
      </c>
      <c r="B5913">
        <v>0.33300000000000002</v>
      </c>
      <c r="C5913">
        <v>171.34800000000001</v>
      </c>
      <c r="D5913">
        <v>0.23599999999999999</v>
      </c>
      <c r="E5913">
        <v>171.35300000000001</v>
      </c>
      <c r="F5913">
        <v>0.16600000000000001</v>
      </c>
    </row>
    <row r="5914" spans="1:6" x14ac:dyDescent="0.2">
      <c r="A5914">
        <v>171.357</v>
      </c>
      <c r="B5914">
        <v>0.14799999999999999</v>
      </c>
      <c r="C5914">
        <v>171.36199999999999</v>
      </c>
      <c r="D5914">
        <v>0.13500000000000001</v>
      </c>
      <c r="E5914">
        <v>171.36699999999999</v>
      </c>
      <c r="F5914">
        <v>0.122</v>
      </c>
    </row>
    <row r="5915" spans="1:6" x14ac:dyDescent="0.2">
      <c r="A5915">
        <v>171.37100000000001</v>
      </c>
      <c r="B5915">
        <v>0.161</v>
      </c>
      <c r="C5915">
        <v>171.376</v>
      </c>
      <c r="D5915">
        <v>0.19500000000000001</v>
      </c>
      <c r="E5915">
        <v>171.38</v>
      </c>
      <c r="F5915">
        <v>0.21299999999999999</v>
      </c>
    </row>
    <row r="5916" spans="1:6" x14ac:dyDescent="0.2">
      <c r="A5916">
        <v>171.38499999999999</v>
      </c>
      <c r="B5916">
        <v>0.26600000000000001</v>
      </c>
      <c r="C5916">
        <v>171.39</v>
      </c>
      <c r="D5916">
        <v>0.17799999999999999</v>
      </c>
      <c r="E5916">
        <v>171.39400000000001</v>
      </c>
      <c r="F5916">
        <v>0.26200000000000001</v>
      </c>
    </row>
    <row r="5917" spans="1:6" x14ac:dyDescent="0.2">
      <c r="A5917">
        <v>171.399</v>
      </c>
      <c r="B5917">
        <v>0.247</v>
      </c>
      <c r="C5917">
        <v>171.404</v>
      </c>
      <c r="D5917">
        <v>0.16400000000000001</v>
      </c>
      <c r="E5917">
        <v>171.40799999999999</v>
      </c>
      <c r="F5917">
        <v>0.14299999999999999</v>
      </c>
    </row>
    <row r="5918" spans="1:6" x14ac:dyDescent="0.2">
      <c r="A5918">
        <v>171.41300000000001</v>
      </c>
      <c r="B5918">
        <v>0.104</v>
      </c>
      <c r="C5918">
        <v>171.41800000000001</v>
      </c>
      <c r="D5918">
        <v>0.106</v>
      </c>
      <c r="E5918">
        <v>171.422</v>
      </c>
      <c r="F5918">
        <v>0.113</v>
      </c>
    </row>
    <row r="5919" spans="1:6" x14ac:dyDescent="0.2">
      <c r="A5919">
        <v>171.42699999999999</v>
      </c>
      <c r="B5919">
        <v>0.14399999999999999</v>
      </c>
      <c r="C5919">
        <v>171.43199999999999</v>
      </c>
      <c r="D5919">
        <v>0.13400000000000001</v>
      </c>
      <c r="E5919">
        <v>171.43600000000001</v>
      </c>
      <c r="F5919">
        <v>8.6999999999999994E-2</v>
      </c>
    </row>
    <row r="5920" spans="1:6" x14ac:dyDescent="0.2">
      <c r="A5920">
        <v>171.441</v>
      </c>
      <c r="B5920">
        <v>9.5000000000000001E-2</v>
      </c>
      <c r="C5920">
        <v>171.44499999999999</v>
      </c>
      <c r="D5920">
        <v>5.6000000000000001E-2</v>
      </c>
      <c r="E5920">
        <v>171.45</v>
      </c>
      <c r="F5920">
        <v>3.5000000000000003E-2</v>
      </c>
    </row>
    <row r="5921" spans="1:6" x14ac:dyDescent="0.2">
      <c r="A5921">
        <v>171.45500000000001</v>
      </c>
      <c r="B5921">
        <v>6.3E-2</v>
      </c>
      <c r="C5921">
        <v>171.459</v>
      </c>
      <c r="D5921">
        <v>0.11600000000000001</v>
      </c>
      <c r="E5921">
        <v>171.464</v>
      </c>
      <c r="F5921">
        <v>0.124</v>
      </c>
    </row>
    <row r="5922" spans="1:6" x14ac:dyDescent="0.2">
      <c r="A5922">
        <v>171.46899999999999</v>
      </c>
      <c r="B5922">
        <v>0.10100000000000001</v>
      </c>
      <c r="C5922">
        <v>171.47300000000001</v>
      </c>
      <c r="D5922">
        <v>9.0999999999999998E-2</v>
      </c>
      <c r="E5922">
        <v>171.47800000000001</v>
      </c>
      <c r="F5922">
        <v>0.16600000000000001</v>
      </c>
    </row>
    <row r="5923" spans="1:6" x14ac:dyDescent="0.2">
      <c r="A5923">
        <v>171.483</v>
      </c>
      <c r="B5923">
        <v>0.108</v>
      </c>
      <c r="C5923">
        <v>171.48699999999999</v>
      </c>
      <c r="D5923">
        <v>0.121</v>
      </c>
      <c r="E5923">
        <v>171.49199999999999</v>
      </c>
      <c r="F5923">
        <v>0.08</v>
      </c>
    </row>
    <row r="5924" spans="1:6" x14ac:dyDescent="0.2">
      <c r="A5924">
        <v>171.49600000000001</v>
      </c>
      <c r="B5924">
        <v>7.1999999999999995E-2</v>
      </c>
      <c r="C5924">
        <v>171.501</v>
      </c>
      <c r="D5924">
        <v>9.9000000000000005E-2</v>
      </c>
      <c r="E5924">
        <v>171.506</v>
      </c>
      <c r="F5924">
        <v>0.17100000000000001</v>
      </c>
    </row>
    <row r="5925" spans="1:6" x14ac:dyDescent="0.2">
      <c r="A5925">
        <v>171.51</v>
      </c>
      <c r="B5925">
        <v>0.11700000000000001</v>
      </c>
      <c r="C5925">
        <v>171.51499999999999</v>
      </c>
      <c r="D5925">
        <v>0.16800000000000001</v>
      </c>
      <c r="E5925">
        <v>171.52</v>
      </c>
      <c r="F5925">
        <v>0.17799999999999999</v>
      </c>
    </row>
    <row r="5926" spans="1:6" x14ac:dyDescent="0.2">
      <c r="A5926">
        <v>171.524</v>
      </c>
      <c r="B5926">
        <v>0.224</v>
      </c>
      <c r="C5926">
        <v>171.529</v>
      </c>
      <c r="D5926">
        <v>0.192</v>
      </c>
      <c r="E5926">
        <v>171.53399999999999</v>
      </c>
      <c r="F5926">
        <v>0.214</v>
      </c>
    </row>
    <row r="5927" spans="1:6" x14ac:dyDescent="0.2">
      <c r="A5927">
        <v>171.53800000000001</v>
      </c>
      <c r="B5927">
        <v>0.159</v>
      </c>
      <c r="C5927">
        <v>171.54300000000001</v>
      </c>
      <c r="D5927">
        <v>7.1999999999999995E-2</v>
      </c>
      <c r="E5927">
        <v>171.547</v>
      </c>
      <c r="F5927">
        <v>5.7000000000000002E-2</v>
      </c>
    </row>
    <row r="5928" spans="1:6" x14ac:dyDescent="0.2">
      <c r="A5928">
        <v>171.55199999999999</v>
      </c>
      <c r="B5928">
        <v>6.8000000000000005E-2</v>
      </c>
      <c r="C5928">
        <v>171.55699999999999</v>
      </c>
      <c r="D5928">
        <v>8.5000000000000006E-2</v>
      </c>
      <c r="E5928">
        <v>171.56100000000001</v>
      </c>
      <c r="F5928">
        <v>0.13700000000000001</v>
      </c>
    </row>
    <row r="5929" spans="1:6" x14ac:dyDescent="0.2">
      <c r="A5929">
        <v>171.566</v>
      </c>
      <c r="B5929">
        <v>0.16800000000000001</v>
      </c>
      <c r="C5929">
        <v>171.571</v>
      </c>
      <c r="D5929">
        <v>9.4E-2</v>
      </c>
      <c r="E5929">
        <v>171.57499999999999</v>
      </c>
      <c r="F5929">
        <v>6.3E-2</v>
      </c>
    </row>
    <row r="5930" spans="1:6" x14ac:dyDescent="0.2">
      <c r="A5930">
        <v>171.58</v>
      </c>
      <c r="B5930">
        <v>0.08</v>
      </c>
      <c r="C5930">
        <v>171.58500000000001</v>
      </c>
      <c r="D5930">
        <v>8.5999999999999993E-2</v>
      </c>
      <c r="E5930">
        <v>171.589</v>
      </c>
      <c r="F5930">
        <v>0.17100000000000001</v>
      </c>
    </row>
    <row r="5931" spans="1:6" x14ac:dyDescent="0.2">
      <c r="A5931">
        <v>171.59399999999999</v>
      </c>
      <c r="B5931">
        <v>0.215</v>
      </c>
      <c r="C5931">
        <v>171.59899999999999</v>
      </c>
      <c r="D5931">
        <v>0.23699999999999999</v>
      </c>
      <c r="E5931">
        <v>171.60300000000001</v>
      </c>
      <c r="F5931">
        <v>0.252</v>
      </c>
    </row>
    <row r="5932" spans="1:6" x14ac:dyDescent="0.2">
      <c r="A5932">
        <v>171.608</v>
      </c>
      <c r="B5932">
        <v>0.215</v>
      </c>
      <c r="C5932">
        <v>171.61199999999999</v>
      </c>
      <c r="D5932">
        <v>9.8000000000000004E-2</v>
      </c>
      <c r="E5932">
        <v>171.61699999999999</v>
      </c>
      <c r="F5932">
        <v>7.2999999999999995E-2</v>
      </c>
    </row>
    <row r="5933" spans="1:6" x14ac:dyDescent="0.2">
      <c r="A5933">
        <v>171.62200000000001</v>
      </c>
      <c r="B5933">
        <v>8.2000000000000003E-2</v>
      </c>
      <c r="C5933">
        <v>171.626</v>
      </c>
      <c r="D5933">
        <v>0.124</v>
      </c>
      <c r="E5933">
        <v>171.631</v>
      </c>
      <c r="F5933">
        <v>0.17599999999999999</v>
      </c>
    </row>
    <row r="5934" spans="1:6" x14ac:dyDescent="0.2">
      <c r="A5934">
        <v>171.636</v>
      </c>
      <c r="B5934">
        <v>0.125</v>
      </c>
      <c r="C5934">
        <v>171.64</v>
      </c>
      <c r="D5934">
        <v>8.3000000000000004E-2</v>
      </c>
      <c r="E5934">
        <v>171.64500000000001</v>
      </c>
      <c r="F5934">
        <v>0.217</v>
      </c>
    </row>
    <row r="5935" spans="1:6" x14ac:dyDescent="0.2">
      <c r="A5935">
        <v>171.65</v>
      </c>
      <c r="B5935">
        <v>0.187</v>
      </c>
      <c r="C5935">
        <v>171.654</v>
      </c>
      <c r="D5935">
        <v>0.16200000000000001</v>
      </c>
      <c r="E5935">
        <v>171.65899999999999</v>
      </c>
      <c r="F5935">
        <v>0.125</v>
      </c>
    </row>
    <row r="5936" spans="1:6" x14ac:dyDescent="0.2">
      <c r="A5936">
        <v>171.66300000000001</v>
      </c>
      <c r="B5936">
        <v>0.20100000000000001</v>
      </c>
      <c r="C5936">
        <v>171.66800000000001</v>
      </c>
      <c r="D5936">
        <v>0.18</v>
      </c>
      <c r="E5936">
        <v>171.673</v>
      </c>
      <c r="F5936">
        <v>0.161</v>
      </c>
    </row>
    <row r="5937" spans="1:6" x14ac:dyDescent="0.2">
      <c r="A5937">
        <v>171.67699999999999</v>
      </c>
      <c r="B5937">
        <v>0.105</v>
      </c>
      <c r="C5937">
        <v>171.68199999999999</v>
      </c>
      <c r="D5937">
        <v>5.3999999999999999E-2</v>
      </c>
      <c r="E5937">
        <v>171.68700000000001</v>
      </c>
      <c r="F5937">
        <v>4.3999999999999997E-2</v>
      </c>
    </row>
    <row r="5938" spans="1:6" x14ac:dyDescent="0.2">
      <c r="A5938">
        <v>171.691</v>
      </c>
      <c r="B5938">
        <v>4.7E-2</v>
      </c>
      <c r="C5938">
        <v>171.696</v>
      </c>
      <c r="D5938">
        <v>7.9000000000000001E-2</v>
      </c>
      <c r="E5938">
        <v>171.70099999999999</v>
      </c>
      <c r="F5938">
        <v>0.13100000000000001</v>
      </c>
    </row>
    <row r="5939" spans="1:6" x14ac:dyDescent="0.2">
      <c r="A5939">
        <v>171.70500000000001</v>
      </c>
      <c r="B5939">
        <v>9.0999999999999998E-2</v>
      </c>
      <c r="C5939">
        <v>171.71</v>
      </c>
      <c r="D5939">
        <v>9.6000000000000002E-2</v>
      </c>
      <c r="E5939">
        <v>171.714</v>
      </c>
      <c r="F5939">
        <v>0.13500000000000001</v>
      </c>
    </row>
    <row r="5940" spans="1:6" x14ac:dyDescent="0.2">
      <c r="A5940">
        <v>171.71899999999999</v>
      </c>
      <c r="B5940">
        <v>0.14599999999999999</v>
      </c>
      <c r="C5940">
        <v>171.72399999999999</v>
      </c>
      <c r="D5940">
        <v>0.13800000000000001</v>
      </c>
      <c r="E5940">
        <v>171.72800000000001</v>
      </c>
      <c r="F5940">
        <v>0.16700000000000001</v>
      </c>
    </row>
    <row r="5941" spans="1:6" x14ac:dyDescent="0.2">
      <c r="A5941">
        <v>171.733</v>
      </c>
      <c r="B5941">
        <v>0.126</v>
      </c>
      <c r="C5941">
        <v>171.738</v>
      </c>
      <c r="D5941">
        <v>9.1999999999999998E-2</v>
      </c>
      <c r="E5941">
        <v>171.74199999999999</v>
      </c>
      <c r="F5941">
        <v>0.13100000000000001</v>
      </c>
    </row>
    <row r="5942" spans="1:6" x14ac:dyDescent="0.2">
      <c r="A5942">
        <v>171.74700000000001</v>
      </c>
      <c r="B5942">
        <v>0.19400000000000001</v>
      </c>
      <c r="C5942">
        <v>171.75200000000001</v>
      </c>
      <c r="D5942">
        <v>8.4000000000000005E-2</v>
      </c>
      <c r="E5942">
        <v>171.756</v>
      </c>
      <c r="F5942">
        <v>8.4000000000000005E-2</v>
      </c>
    </row>
    <row r="5943" spans="1:6" x14ac:dyDescent="0.2">
      <c r="A5943">
        <v>171.761</v>
      </c>
      <c r="B5943">
        <v>7.6999999999999999E-2</v>
      </c>
      <c r="C5943">
        <v>171.76599999999999</v>
      </c>
      <c r="D5943">
        <v>8.3000000000000004E-2</v>
      </c>
      <c r="E5943">
        <v>171.77</v>
      </c>
      <c r="F5943">
        <v>5.0999999999999997E-2</v>
      </c>
    </row>
    <row r="5944" spans="1:6" x14ac:dyDescent="0.2">
      <c r="A5944">
        <v>171.77500000000001</v>
      </c>
      <c r="B5944">
        <v>4.5999999999999999E-2</v>
      </c>
      <c r="C5944">
        <v>171.779</v>
      </c>
      <c r="D5944">
        <v>5.1999999999999998E-2</v>
      </c>
      <c r="E5944">
        <v>171.78399999999999</v>
      </c>
      <c r="F5944">
        <v>6.0999999999999999E-2</v>
      </c>
    </row>
    <row r="5945" spans="1:6" x14ac:dyDescent="0.2">
      <c r="A5945">
        <v>171.78899999999999</v>
      </c>
      <c r="B5945">
        <v>5.2999999999999999E-2</v>
      </c>
      <c r="C5945">
        <v>171.79300000000001</v>
      </c>
      <c r="D5945">
        <v>7.2999999999999995E-2</v>
      </c>
      <c r="E5945">
        <v>171.798</v>
      </c>
      <c r="F5945">
        <v>6.3E-2</v>
      </c>
    </row>
    <row r="5946" spans="1:6" x14ac:dyDescent="0.2">
      <c r="A5946">
        <v>171.803</v>
      </c>
      <c r="B5946">
        <v>8.1000000000000003E-2</v>
      </c>
      <c r="C5946">
        <v>171.80699999999999</v>
      </c>
      <c r="D5946">
        <v>6.5000000000000002E-2</v>
      </c>
      <c r="E5946">
        <v>171.81200000000001</v>
      </c>
      <c r="F5946">
        <v>6.6000000000000003E-2</v>
      </c>
    </row>
    <row r="5947" spans="1:6" x14ac:dyDescent="0.2">
      <c r="A5947">
        <v>171.81700000000001</v>
      </c>
      <c r="B5947">
        <v>9.4E-2</v>
      </c>
      <c r="C5947">
        <v>171.821</v>
      </c>
      <c r="D5947">
        <v>8.2000000000000003E-2</v>
      </c>
      <c r="E5947">
        <v>171.82599999999999</v>
      </c>
      <c r="F5947">
        <v>7.1999999999999995E-2</v>
      </c>
    </row>
    <row r="5948" spans="1:6" x14ac:dyDescent="0.2">
      <c r="A5948">
        <v>171.83</v>
      </c>
      <c r="B5948">
        <v>0.124</v>
      </c>
      <c r="C5948">
        <v>171.83500000000001</v>
      </c>
      <c r="D5948">
        <v>8.7999999999999995E-2</v>
      </c>
      <c r="E5948">
        <v>171.84</v>
      </c>
      <c r="F5948">
        <v>9.5000000000000001E-2</v>
      </c>
    </row>
    <row r="5949" spans="1:6" x14ac:dyDescent="0.2">
      <c r="A5949">
        <v>171.84399999999999</v>
      </c>
      <c r="B5949">
        <v>0.124</v>
      </c>
      <c r="C5949">
        <v>171.84899999999999</v>
      </c>
      <c r="D5949">
        <v>8.5000000000000006E-2</v>
      </c>
      <c r="E5949">
        <v>171.85400000000001</v>
      </c>
      <c r="F5949">
        <v>7.9000000000000001E-2</v>
      </c>
    </row>
    <row r="5950" spans="1:6" x14ac:dyDescent="0.2">
      <c r="A5950">
        <v>171.858</v>
      </c>
      <c r="B5950">
        <v>8.3000000000000004E-2</v>
      </c>
      <c r="C5950">
        <v>171.863</v>
      </c>
      <c r="D5950">
        <v>0.121</v>
      </c>
      <c r="E5950">
        <v>171.86799999999999</v>
      </c>
      <c r="F5950">
        <v>0.109</v>
      </c>
    </row>
    <row r="5951" spans="1:6" x14ac:dyDescent="0.2">
      <c r="A5951">
        <v>171.87200000000001</v>
      </c>
      <c r="B5951">
        <v>5.3999999999999999E-2</v>
      </c>
      <c r="C5951">
        <v>171.87700000000001</v>
      </c>
      <c r="D5951">
        <v>4.7E-2</v>
      </c>
      <c r="E5951">
        <v>171.881</v>
      </c>
      <c r="F5951">
        <v>8.8999999999999996E-2</v>
      </c>
    </row>
    <row r="5952" spans="1:6" x14ac:dyDescent="0.2">
      <c r="A5952">
        <v>171.886</v>
      </c>
      <c r="B5952">
        <v>7.4999999999999997E-2</v>
      </c>
      <c r="C5952">
        <v>171.89099999999999</v>
      </c>
      <c r="D5952">
        <v>8.8999999999999996E-2</v>
      </c>
      <c r="E5952">
        <v>171.89500000000001</v>
      </c>
      <c r="F5952">
        <v>8.4000000000000005E-2</v>
      </c>
    </row>
    <row r="5953" spans="1:6" x14ac:dyDescent="0.2">
      <c r="A5953">
        <v>171.9</v>
      </c>
      <c r="B5953">
        <v>0.111</v>
      </c>
      <c r="C5953">
        <v>171.905</v>
      </c>
      <c r="D5953">
        <v>0.14399999999999999</v>
      </c>
      <c r="E5953">
        <v>171.90899999999999</v>
      </c>
      <c r="F5953">
        <v>0.11700000000000001</v>
      </c>
    </row>
    <row r="5954" spans="1:6" x14ac:dyDescent="0.2">
      <c r="A5954">
        <v>171.91399999999999</v>
      </c>
      <c r="B5954">
        <v>9.6000000000000002E-2</v>
      </c>
      <c r="C5954">
        <v>171.91900000000001</v>
      </c>
      <c r="D5954">
        <v>9.4E-2</v>
      </c>
      <c r="E5954">
        <v>171.923</v>
      </c>
      <c r="F5954">
        <v>7.2999999999999995E-2</v>
      </c>
    </row>
    <row r="5955" spans="1:6" x14ac:dyDescent="0.2">
      <c r="A5955">
        <v>171.928</v>
      </c>
      <c r="B5955">
        <v>5.0999999999999997E-2</v>
      </c>
      <c r="C5955">
        <v>171.93199999999999</v>
      </c>
      <c r="D5955">
        <v>7.3999999999999996E-2</v>
      </c>
      <c r="E5955">
        <v>171.93700000000001</v>
      </c>
      <c r="F5955">
        <v>0.112</v>
      </c>
    </row>
    <row r="5956" spans="1:6" x14ac:dyDescent="0.2">
      <c r="A5956">
        <v>171.94200000000001</v>
      </c>
      <c r="B5956">
        <v>0.151</v>
      </c>
      <c r="C5956">
        <v>171.946</v>
      </c>
      <c r="D5956">
        <v>0.16600000000000001</v>
      </c>
      <c r="E5956">
        <v>171.95099999999999</v>
      </c>
      <c r="F5956">
        <v>0.152</v>
      </c>
    </row>
    <row r="5957" spans="1:6" x14ac:dyDescent="0.2">
      <c r="A5957">
        <v>171.95599999999999</v>
      </c>
      <c r="B5957">
        <v>0.157</v>
      </c>
      <c r="C5957">
        <v>171.96</v>
      </c>
      <c r="D5957">
        <v>0.23300000000000001</v>
      </c>
      <c r="E5957">
        <v>171.965</v>
      </c>
      <c r="F5957">
        <v>0.219</v>
      </c>
    </row>
    <row r="5958" spans="1:6" x14ac:dyDescent="0.2">
      <c r="A5958">
        <v>171.97</v>
      </c>
      <c r="B5958">
        <v>0.17899999999999999</v>
      </c>
      <c r="C5958">
        <v>171.97399999999999</v>
      </c>
      <c r="D5958">
        <v>0.125</v>
      </c>
      <c r="E5958">
        <v>171.97900000000001</v>
      </c>
      <c r="F5958">
        <v>8.7999999999999995E-2</v>
      </c>
    </row>
    <row r="5959" spans="1:6" x14ac:dyDescent="0.2">
      <c r="A5959">
        <v>171.98400000000001</v>
      </c>
      <c r="B5959">
        <v>0.157</v>
      </c>
      <c r="C5959">
        <v>171.988</v>
      </c>
      <c r="D5959">
        <v>0.151</v>
      </c>
      <c r="E5959">
        <v>171.99299999999999</v>
      </c>
      <c r="F5959">
        <v>0.16800000000000001</v>
      </c>
    </row>
    <row r="5960" spans="1:6" x14ac:dyDescent="0.2">
      <c r="A5960">
        <v>171.99700000000001</v>
      </c>
      <c r="B5960">
        <v>0.10100000000000001</v>
      </c>
      <c r="C5960">
        <v>172.00200000000001</v>
      </c>
      <c r="D5960">
        <v>7.0000000000000007E-2</v>
      </c>
      <c r="E5960">
        <v>172.00700000000001</v>
      </c>
      <c r="F5960">
        <v>7.5999999999999998E-2</v>
      </c>
    </row>
    <row r="5961" spans="1:6" x14ac:dyDescent="0.2">
      <c r="A5961">
        <v>172.011</v>
      </c>
      <c r="B5961">
        <v>6.3E-2</v>
      </c>
      <c r="C5961">
        <v>172.01599999999999</v>
      </c>
      <c r="D5961">
        <v>8.6999999999999994E-2</v>
      </c>
      <c r="E5961">
        <v>172.02099999999999</v>
      </c>
      <c r="F5961">
        <v>5.0999999999999997E-2</v>
      </c>
    </row>
    <row r="5962" spans="1:6" x14ac:dyDescent="0.2">
      <c r="A5962">
        <v>172.02500000000001</v>
      </c>
      <c r="B5962">
        <v>7.1999999999999995E-2</v>
      </c>
      <c r="C5962">
        <v>172.03</v>
      </c>
      <c r="D5962">
        <v>0.13300000000000001</v>
      </c>
      <c r="E5962">
        <v>172.035</v>
      </c>
      <c r="F5962">
        <v>0.124</v>
      </c>
    </row>
    <row r="5963" spans="1:6" x14ac:dyDescent="0.2">
      <c r="A5963">
        <v>172.03899999999999</v>
      </c>
      <c r="B5963">
        <v>0.11</v>
      </c>
      <c r="C5963">
        <v>172.04400000000001</v>
      </c>
      <c r="D5963">
        <v>8.3000000000000004E-2</v>
      </c>
      <c r="E5963">
        <v>172.048</v>
      </c>
      <c r="F5963">
        <v>9.2999999999999999E-2</v>
      </c>
    </row>
    <row r="5964" spans="1:6" x14ac:dyDescent="0.2">
      <c r="A5964">
        <v>172.053</v>
      </c>
      <c r="B5964">
        <v>0.09</v>
      </c>
      <c r="C5964">
        <v>172.05799999999999</v>
      </c>
      <c r="D5964">
        <v>7.0000000000000007E-2</v>
      </c>
      <c r="E5964">
        <v>172.06200000000001</v>
      </c>
      <c r="F5964">
        <v>5.0999999999999997E-2</v>
      </c>
    </row>
    <row r="5965" spans="1:6" x14ac:dyDescent="0.2">
      <c r="A5965">
        <v>172.06700000000001</v>
      </c>
      <c r="B5965">
        <v>0.09</v>
      </c>
      <c r="C5965">
        <v>172.072</v>
      </c>
      <c r="D5965">
        <v>7.0000000000000007E-2</v>
      </c>
      <c r="E5965">
        <v>172.07599999999999</v>
      </c>
      <c r="F5965">
        <v>6.7000000000000004E-2</v>
      </c>
    </row>
    <row r="5966" spans="1:6" x14ac:dyDescent="0.2">
      <c r="A5966">
        <v>172.08099999999999</v>
      </c>
      <c r="B5966">
        <v>7.0000000000000007E-2</v>
      </c>
      <c r="C5966">
        <v>172.08600000000001</v>
      </c>
      <c r="D5966">
        <v>0.09</v>
      </c>
      <c r="E5966">
        <v>172.09</v>
      </c>
      <c r="F5966">
        <v>8.6999999999999994E-2</v>
      </c>
    </row>
    <row r="5967" spans="1:6" x14ac:dyDescent="0.2">
      <c r="A5967">
        <v>172.095</v>
      </c>
      <c r="B5967">
        <v>0.08</v>
      </c>
      <c r="C5967">
        <v>172.09899999999999</v>
      </c>
      <c r="D5967">
        <v>9.8000000000000004E-2</v>
      </c>
      <c r="E5967">
        <v>172.10400000000001</v>
      </c>
      <c r="F5967">
        <v>5.8000000000000003E-2</v>
      </c>
    </row>
    <row r="5968" spans="1:6" x14ac:dyDescent="0.2">
      <c r="A5968">
        <v>172.10900000000001</v>
      </c>
      <c r="B5968">
        <v>8.5999999999999993E-2</v>
      </c>
      <c r="C5968">
        <v>172.113</v>
      </c>
      <c r="D5968">
        <v>0.127</v>
      </c>
      <c r="E5968">
        <v>172.11799999999999</v>
      </c>
      <c r="F5968">
        <v>0.09</v>
      </c>
    </row>
    <row r="5969" spans="1:6" x14ac:dyDescent="0.2">
      <c r="A5969">
        <v>172.12299999999999</v>
      </c>
      <c r="B5969">
        <v>0.115</v>
      </c>
      <c r="C5969">
        <v>172.12700000000001</v>
      </c>
      <c r="D5969">
        <v>0.127</v>
      </c>
      <c r="E5969">
        <v>172.13200000000001</v>
      </c>
      <c r="F5969">
        <v>8.7999999999999995E-2</v>
      </c>
    </row>
    <row r="5970" spans="1:6" x14ac:dyDescent="0.2">
      <c r="A5970">
        <v>172.137</v>
      </c>
      <c r="B5970">
        <v>7.9000000000000001E-2</v>
      </c>
      <c r="C5970">
        <v>172.14099999999999</v>
      </c>
      <c r="D5970">
        <v>0.107</v>
      </c>
      <c r="E5970">
        <v>172.14599999999999</v>
      </c>
      <c r="F5970">
        <v>9.8000000000000004E-2</v>
      </c>
    </row>
    <row r="5971" spans="1:6" x14ac:dyDescent="0.2">
      <c r="A5971">
        <v>172.15100000000001</v>
      </c>
      <c r="B5971">
        <v>0.159</v>
      </c>
      <c r="C5971">
        <v>172.155</v>
      </c>
      <c r="D5971">
        <v>0.125</v>
      </c>
      <c r="E5971">
        <v>172.16</v>
      </c>
      <c r="F5971">
        <v>0.13800000000000001</v>
      </c>
    </row>
    <row r="5972" spans="1:6" x14ac:dyDescent="0.2">
      <c r="A5972">
        <v>172.16399999999999</v>
      </c>
      <c r="B5972">
        <v>0.182</v>
      </c>
      <c r="C5972">
        <v>172.16900000000001</v>
      </c>
      <c r="D5972">
        <v>8.3000000000000004E-2</v>
      </c>
      <c r="E5972">
        <v>172.17400000000001</v>
      </c>
      <c r="F5972">
        <v>0.125</v>
      </c>
    </row>
    <row r="5973" spans="1:6" x14ac:dyDescent="0.2">
      <c r="A5973">
        <v>172.178</v>
      </c>
      <c r="B5973">
        <v>0.125</v>
      </c>
      <c r="C5973">
        <v>172.18299999999999</v>
      </c>
      <c r="D5973">
        <v>4.3999999999999997E-2</v>
      </c>
      <c r="E5973">
        <v>172.18799999999999</v>
      </c>
      <c r="F5973">
        <v>4.1000000000000002E-2</v>
      </c>
    </row>
    <row r="5974" spans="1:6" x14ac:dyDescent="0.2">
      <c r="A5974">
        <v>172.19200000000001</v>
      </c>
      <c r="B5974">
        <v>0.13500000000000001</v>
      </c>
      <c r="C5974">
        <v>172.197</v>
      </c>
      <c r="D5974">
        <v>0.193</v>
      </c>
      <c r="E5974">
        <v>172.202</v>
      </c>
      <c r="F5974">
        <v>0.14799999999999999</v>
      </c>
    </row>
    <row r="5975" spans="1:6" x14ac:dyDescent="0.2">
      <c r="A5975">
        <v>172.20599999999999</v>
      </c>
      <c r="B5975">
        <v>0.124</v>
      </c>
      <c r="C5975">
        <v>172.21100000000001</v>
      </c>
      <c r="D5975">
        <v>0.19900000000000001</v>
      </c>
      <c r="E5975">
        <v>172.21600000000001</v>
      </c>
      <c r="F5975">
        <v>0.19</v>
      </c>
    </row>
    <row r="5976" spans="1:6" x14ac:dyDescent="0.2">
      <c r="A5976">
        <v>172.22</v>
      </c>
      <c r="B5976">
        <v>0.20499999999999999</v>
      </c>
      <c r="C5976">
        <v>172.22499999999999</v>
      </c>
      <c r="D5976">
        <v>9.6000000000000002E-2</v>
      </c>
      <c r="E5976">
        <v>172.23</v>
      </c>
      <c r="F5976">
        <v>9.7000000000000003E-2</v>
      </c>
    </row>
    <row r="5977" spans="1:6" x14ac:dyDescent="0.2">
      <c r="A5977">
        <v>172.23400000000001</v>
      </c>
      <c r="B5977">
        <v>0.05</v>
      </c>
      <c r="C5977">
        <v>172.239</v>
      </c>
      <c r="D5977">
        <v>7.5999999999999998E-2</v>
      </c>
      <c r="E5977">
        <v>172.244</v>
      </c>
      <c r="F5977">
        <v>8.5000000000000006E-2</v>
      </c>
    </row>
    <row r="5978" spans="1:6" x14ac:dyDescent="0.2">
      <c r="A5978">
        <v>172.24799999999999</v>
      </c>
      <c r="B5978">
        <v>7.2999999999999995E-2</v>
      </c>
      <c r="C5978">
        <v>172.25299999999999</v>
      </c>
      <c r="D5978">
        <v>6.5000000000000002E-2</v>
      </c>
      <c r="E5978">
        <v>172.25800000000001</v>
      </c>
      <c r="F5978">
        <v>5.8000000000000003E-2</v>
      </c>
    </row>
    <row r="5979" spans="1:6" x14ac:dyDescent="0.2">
      <c r="A5979">
        <v>172.262</v>
      </c>
      <c r="B5979">
        <v>5.0999999999999997E-2</v>
      </c>
      <c r="C5979">
        <v>172.267</v>
      </c>
      <c r="D5979">
        <v>4.2000000000000003E-2</v>
      </c>
      <c r="E5979">
        <v>172.27199999999999</v>
      </c>
      <c r="F5979">
        <v>3.5999999999999997E-2</v>
      </c>
    </row>
    <row r="5980" spans="1:6" x14ac:dyDescent="0.2">
      <c r="A5980">
        <v>172.27600000000001</v>
      </c>
      <c r="B5980">
        <v>3.6999999999999998E-2</v>
      </c>
      <c r="C5980">
        <v>172.28100000000001</v>
      </c>
      <c r="D5980">
        <v>3.2000000000000001E-2</v>
      </c>
      <c r="E5980">
        <v>172.286</v>
      </c>
      <c r="F5980">
        <v>2.9000000000000001E-2</v>
      </c>
    </row>
    <row r="5981" spans="1:6" x14ac:dyDescent="0.2">
      <c r="A5981">
        <v>172.29</v>
      </c>
      <c r="B5981">
        <v>2.5000000000000001E-2</v>
      </c>
      <c r="C5981">
        <v>172.29499999999999</v>
      </c>
      <c r="D5981">
        <v>2.5999999999999999E-2</v>
      </c>
      <c r="E5981">
        <v>172.3</v>
      </c>
      <c r="F5981">
        <v>2.3E-2</v>
      </c>
    </row>
    <row r="5982" spans="1:6" x14ac:dyDescent="0.2">
      <c r="A5982">
        <v>172.304</v>
      </c>
      <c r="B5982">
        <v>2.3E-2</v>
      </c>
      <c r="C5982">
        <v>172.309</v>
      </c>
      <c r="D5982">
        <v>2.1999999999999999E-2</v>
      </c>
      <c r="E5982">
        <v>172.31399999999999</v>
      </c>
      <c r="F5982">
        <v>2.4E-2</v>
      </c>
    </row>
    <row r="5983" spans="1:6" x14ac:dyDescent="0.2">
      <c r="A5983">
        <v>172.31800000000001</v>
      </c>
      <c r="B5983">
        <v>2.3E-2</v>
      </c>
      <c r="C5983">
        <v>172.32300000000001</v>
      </c>
      <c r="D5983">
        <v>2.1999999999999999E-2</v>
      </c>
      <c r="E5983">
        <v>172.328</v>
      </c>
      <c r="F5983">
        <v>1.9E-2</v>
      </c>
    </row>
    <row r="5984" spans="1:6" x14ac:dyDescent="0.2">
      <c r="A5984">
        <v>172.33199999999999</v>
      </c>
      <c r="B5984">
        <v>2.1000000000000001E-2</v>
      </c>
      <c r="C5984">
        <v>172.33699999999999</v>
      </c>
      <c r="D5984">
        <v>2.3E-2</v>
      </c>
      <c r="E5984">
        <v>172.34200000000001</v>
      </c>
      <c r="F5984">
        <v>2.5999999999999999E-2</v>
      </c>
    </row>
    <row r="5985" spans="1:6" x14ac:dyDescent="0.2">
      <c r="A5985">
        <v>172.346</v>
      </c>
      <c r="B5985">
        <v>3.1E-2</v>
      </c>
      <c r="C5985">
        <v>172.351</v>
      </c>
      <c r="D5985">
        <v>2.3E-2</v>
      </c>
      <c r="E5985">
        <v>172.35599999999999</v>
      </c>
      <c r="F5985">
        <v>2.4E-2</v>
      </c>
    </row>
    <row r="5986" spans="1:6" x14ac:dyDescent="0.2">
      <c r="A5986">
        <v>172.36099999999999</v>
      </c>
      <c r="B5986">
        <v>1.9E-2</v>
      </c>
      <c r="C5986">
        <v>172.36500000000001</v>
      </c>
      <c r="D5986">
        <v>2.4E-2</v>
      </c>
      <c r="E5986">
        <v>172.37</v>
      </c>
      <c r="F5986">
        <v>2.1999999999999999E-2</v>
      </c>
    </row>
    <row r="5987" spans="1:6" x14ac:dyDescent="0.2">
      <c r="A5987">
        <v>172.375</v>
      </c>
      <c r="B5987">
        <v>2.1000000000000001E-2</v>
      </c>
      <c r="C5987">
        <v>172.37899999999999</v>
      </c>
      <c r="D5987">
        <v>2.4E-2</v>
      </c>
      <c r="E5987">
        <v>172.38399999999999</v>
      </c>
      <c r="F5987">
        <v>2.8000000000000001E-2</v>
      </c>
    </row>
    <row r="5988" spans="1:6" x14ac:dyDescent="0.2">
      <c r="A5988">
        <v>172.38900000000001</v>
      </c>
      <c r="B5988">
        <v>2.5000000000000001E-2</v>
      </c>
      <c r="C5988">
        <v>172.393</v>
      </c>
      <c r="D5988">
        <v>2.5999999999999999E-2</v>
      </c>
      <c r="E5988">
        <v>172.398</v>
      </c>
      <c r="F5988">
        <v>2.3E-2</v>
      </c>
    </row>
    <row r="5989" spans="1:6" x14ac:dyDescent="0.2">
      <c r="A5989">
        <v>172.40299999999999</v>
      </c>
      <c r="B5989">
        <v>2.3E-2</v>
      </c>
      <c r="C5989">
        <v>172.40700000000001</v>
      </c>
      <c r="D5989">
        <v>2.1000000000000001E-2</v>
      </c>
      <c r="E5989">
        <v>172.41200000000001</v>
      </c>
      <c r="F5989">
        <v>0.02</v>
      </c>
    </row>
    <row r="5990" spans="1:6" x14ac:dyDescent="0.2">
      <c r="A5990">
        <v>172.417</v>
      </c>
      <c r="B5990">
        <v>1.9E-2</v>
      </c>
      <c r="C5990">
        <v>172.42099999999999</v>
      </c>
      <c r="D5990">
        <v>0.02</v>
      </c>
      <c r="E5990">
        <v>172.42599999999999</v>
      </c>
      <c r="F5990">
        <v>1.9E-2</v>
      </c>
    </row>
    <row r="5991" spans="1:6" x14ac:dyDescent="0.2">
      <c r="A5991">
        <v>172.43100000000001</v>
      </c>
      <c r="B5991">
        <v>1.7000000000000001E-2</v>
      </c>
      <c r="C5991">
        <v>172.435</v>
      </c>
      <c r="D5991">
        <v>1.7999999999999999E-2</v>
      </c>
      <c r="E5991">
        <v>172.44</v>
      </c>
      <c r="F5991">
        <v>1.9E-2</v>
      </c>
    </row>
    <row r="5992" spans="1:6" x14ac:dyDescent="0.2">
      <c r="A5992">
        <v>172.44499999999999</v>
      </c>
      <c r="B5992">
        <v>2.1000000000000001E-2</v>
      </c>
      <c r="C5992">
        <v>172.44900000000001</v>
      </c>
      <c r="D5992">
        <v>1.9E-2</v>
      </c>
      <c r="E5992">
        <v>172.45400000000001</v>
      </c>
      <c r="F5992">
        <v>1.7999999999999999E-2</v>
      </c>
    </row>
    <row r="5993" spans="1:6" x14ac:dyDescent="0.2">
      <c r="A5993">
        <v>172.459</v>
      </c>
      <c r="B5993">
        <v>1.6E-2</v>
      </c>
      <c r="C5993">
        <v>172.46299999999999</v>
      </c>
      <c r="D5993">
        <v>1.7999999999999999E-2</v>
      </c>
      <c r="E5993">
        <v>172.46799999999999</v>
      </c>
      <c r="F5993">
        <v>1.7000000000000001E-2</v>
      </c>
    </row>
    <row r="5994" spans="1:6" x14ac:dyDescent="0.2">
      <c r="A5994">
        <v>172.47300000000001</v>
      </c>
      <c r="B5994">
        <v>0.02</v>
      </c>
      <c r="C5994">
        <v>172.477</v>
      </c>
      <c r="D5994">
        <v>0.02</v>
      </c>
      <c r="E5994">
        <v>172.482</v>
      </c>
      <c r="F5994">
        <v>1.9E-2</v>
      </c>
    </row>
    <row r="5995" spans="1:6" x14ac:dyDescent="0.2">
      <c r="A5995">
        <v>172.48699999999999</v>
      </c>
      <c r="B5995">
        <v>0.02</v>
      </c>
      <c r="C5995">
        <v>172.49100000000001</v>
      </c>
      <c r="D5995">
        <v>1.7999999999999999E-2</v>
      </c>
      <c r="E5995">
        <v>172.49600000000001</v>
      </c>
      <c r="F5995">
        <v>1.6E-2</v>
      </c>
    </row>
    <row r="5996" spans="1:6" x14ac:dyDescent="0.2">
      <c r="A5996">
        <v>172.501</v>
      </c>
      <c r="B5996">
        <v>1.9E-2</v>
      </c>
      <c r="C5996">
        <v>172.505</v>
      </c>
      <c r="D5996">
        <v>1.7000000000000001E-2</v>
      </c>
      <c r="E5996">
        <v>172.51</v>
      </c>
      <c r="F5996">
        <v>2.1000000000000001E-2</v>
      </c>
    </row>
    <row r="5997" spans="1:6" x14ac:dyDescent="0.2">
      <c r="A5997">
        <v>172.51499999999999</v>
      </c>
      <c r="B5997">
        <v>1.9E-2</v>
      </c>
      <c r="C5997">
        <v>172.51900000000001</v>
      </c>
      <c r="D5997">
        <v>1.7999999999999999E-2</v>
      </c>
      <c r="E5997">
        <v>172.524</v>
      </c>
      <c r="F5997">
        <v>1.9E-2</v>
      </c>
    </row>
    <row r="5998" spans="1:6" x14ac:dyDescent="0.2">
      <c r="A5998">
        <v>172.529</v>
      </c>
      <c r="B5998">
        <v>1.7000000000000001E-2</v>
      </c>
      <c r="C5998">
        <v>172.53299999999999</v>
      </c>
      <c r="D5998">
        <v>0.02</v>
      </c>
      <c r="E5998">
        <v>172.53800000000001</v>
      </c>
      <c r="F5998">
        <v>1.9E-2</v>
      </c>
    </row>
    <row r="5999" spans="1:6" x14ac:dyDescent="0.2">
      <c r="A5999">
        <v>172.54300000000001</v>
      </c>
      <c r="B5999">
        <v>1.7999999999999999E-2</v>
      </c>
      <c r="C5999">
        <v>172.547</v>
      </c>
      <c r="D5999">
        <v>2.1999999999999999E-2</v>
      </c>
      <c r="E5999">
        <v>172.55199999999999</v>
      </c>
      <c r="F5999">
        <v>2.1000000000000001E-2</v>
      </c>
    </row>
    <row r="6000" spans="1:6" x14ac:dyDescent="0.2">
      <c r="A6000">
        <v>172.55699999999999</v>
      </c>
      <c r="B6000">
        <v>1.7999999999999999E-2</v>
      </c>
      <c r="C6000">
        <v>172.56100000000001</v>
      </c>
      <c r="D6000">
        <v>2.1999999999999999E-2</v>
      </c>
      <c r="E6000">
        <v>172.566</v>
      </c>
      <c r="F6000">
        <v>0.02</v>
      </c>
    </row>
    <row r="6001" spans="1:6" x14ac:dyDescent="0.2">
      <c r="A6001">
        <v>172.571</v>
      </c>
      <c r="B6001">
        <v>1.7000000000000001E-2</v>
      </c>
      <c r="C6001">
        <v>172.57499999999999</v>
      </c>
      <c r="D6001">
        <v>0.02</v>
      </c>
      <c r="E6001">
        <v>172.58</v>
      </c>
      <c r="F6001">
        <v>0.02</v>
      </c>
    </row>
    <row r="6002" spans="1:6" x14ac:dyDescent="0.2">
      <c r="A6002">
        <v>172.58500000000001</v>
      </c>
      <c r="B6002">
        <v>2.3E-2</v>
      </c>
      <c r="C6002">
        <v>172.589</v>
      </c>
      <c r="D6002">
        <v>1.7999999999999999E-2</v>
      </c>
      <c r="E6002">
        <v>172.59399999999999</v>
      </c>
      <c r="F6002">
        <v>2.1000000000000001E-2</v>
      </c>
    </row>
    <row r="6003" spans="1:6" x14ac:dyDescent="0.2">
      <c r="A6003">
        <v>172.59899999999999</v>
      </c>
      <c r="B6003">
        <v>1.9E-2</v>
      </c>
      <c r="C6003">
        <v>172.60300000000001</v>
      </c>
      <c r="D6003">
        <v>1.7999999999999999E-2</v>
      </c>
      <c r="E6003">
        <v>172.608</v>
      </c>
      <c r="F6003">
        <v>1.7999999999999999E-2</v>
      </c>
    </row>
    <row r="6004" spans="1:6" x14ac:dyDescent="0.2">
      <c r="A6004">
        <v>172.613</v>
      </c>
      <c r="B6004">
        <v>0.02</v>
      </c>
      <c r="C6004">
        <v>172.61699999999999</v>
      </c>
      <c r="D6004">
        <v>0.02</v>
      </c>
      <c r="E6004">
        <v>172.62200000000001</v>
      </c>
      <c r="F6004">
        <v>3.3000000000000002E-2</v>
      </c>
    </row>
    <row r="6005" spans="1:6" x14ac:dyDescent="0.2">
      <c r="A6005">
        <v>172.62700000000001</v>
      </c>
      <c r="B6005">
        <v>4.2000000000000003E-2</v>
      </c>
      <c r="C6005">
        <v>172.631</v>
      </c>
      <c r="D6005">
        <v>2.4E-2</v>
      </c>
      <c r="E6005">
        <v>172.636</v>
      </c>
      <c r="F6005">
        <v>2.1999999999999999E-2</v>
      </c>
    </row>
    <row r="6006" spans="1:6" x14ac:dyDescent="0.2">
      <c r="A6006">
        <v>172.64099999999999</v>
      </c>
      <c r="B6006">
        <v>1.9E-2</v>
      </c>
      <c r="C6006">
        <v>172.64500000000001</v>
      </c>
      <c r="D6006">
        <v>2.1000000000000001E-2</v>
      </c>
      <c r="E6006">
        <v>172.65</v>
      </c>
      <c r="F6006">
        <v>2.1000000000000001E-2</v>
      </c>
    </row>
    <row r="6007" spans="1:6" x14ac:dyDescent="0.2">
      <c r="A6007">
        <v>172.655</v>
      </c>
      <c r="B6007">
        <v>2.1000000000000001E-2</v>
      </c>
      <c r="C6007">
        <v>172.65899999999999</v>
      </c>
      <c r="D6007">
        <v>2.3E-2</v>
      </c>
      <c r="E6007">
        <v>172.66399999999999</v>
      </c>
      <c r="F6007">
        <v>2.5000000000000001E-2</v>
      </c>
    </row>
    <row r="6008" spans="1:6" x14ac:dyDescent="0.2">
      <c r="A6008">
        <v>172.66900000000001</v>
      </c>
      <c r="B6008">
        <v>2.1999999999999999E-2</v>
      </c>
      <c r="C6008">
        <v>172.673</v>
      </c>
      <c r="D6008">
        <v>2.4E-2</v>
      </c>
      <c r="E6008">
        <v>172.678</v>
      </c>
      <c r="F6008">
        <v>2.3E-2</v>
      </c>
    </row>
    <row r="6009" spans="1:6" x14ac:dyDescent="0.2">
      <c r="A6009">
        <v>172.68299999999999</v>
      </c>
      <c r="B6009">
        <v>2.1000000000000001E-2</v>
      </c>
      <c r="C6009">
        <v>172.68700000000001</v>
      </c>
      <c r="D6009">
        <v>0.02</v>
      </c>
      <c r="E6009">
        <v>172.69200000000001</v>
      </c>
      <c r="F6009">
        <v>2.1000000000000001E-2</v>
      </c>
    </row>
    <row r="6010" spans="1:6" x14ac:dyDescent="0.2">
      <c r="A6010">
        <v>172.697</v>
      </c>
      <c r="B6010">
        <v>2.1000000000000001E-2</v>
      </c>
      <c r="C6010">
        <v>172.70099999999999</v>
      </c>
      <c r="D6010">
        <v>2.1999999999999999E-2</v>
      </c>
      <c r="E6010">
        <v>172.70599999999999</v>
      </c>
      <c r="F6010">
        <v>1.7999999999999999E-2</v>
      </c>
    </row>
    <row r="6011" spans="1:6" x14ac:dyDescent="0.2">
      <c r="A6011">
        <v>172.71100000000001</v>
      </c>
      <c r="B6011">
        <v>2.1000000000000001E-2</v>
      </c>
      <c r="C6011">
        <v>172.715</v>
      </c>
      <c r="D6011">
        <v>2.1999999999999999E-2</v>
      </c>
      <c r="E6011">
        <v>172.72</v>
      </c>
      <c r="F6011">
        <v>2.3E-2</v>
      </c>
    </row>
    <row r="6012" spans="1:6" x14ac:dyDescent="0.2">
      <c r="A6012">
        <v>172.72499999999999</v>
      </c>
      <c r="B6012">
        <v>2.1000000000000001E-2</v>
      </c>
      <c r="C6012">
        <v>172.72900000000001</v>
      </c>
      <c r="D6012">
        <v>1.9E-2</v>
      </c>
      <c r="E6012">
        <v>172.73400000000001</v>
      </c>
      <c r="F6012">
        <v>0.02</v>
      </c>
    </row>
    <row r="6013" spans="1:6" x14ac:dyDescent="0.2">
      <c r="A6013">
        <v>172.739</v>
      </c>
      <c r="B6013">
        <v>0.02</v>
      </c>
      <c r="C6013">
        <v>172.74299999999999</v>
      </c>
      <c r="D6013">
        <v>2.1000000000000001E-2</v>
      </c>
      <c r="E6013">
        <v>172.74799999999999</v>
      </c>
      <c r="F6013">
        <v>2.1000000000000001E-2</v>
      </c>
    </row>
    <row r="6014" spans="1:6" x14ac:dyDescent="0.2">
      <c r="A6014">
        <v>172.75299999999999</v>
      </c>
      <c r="B6014">
        <v>2.3E-2</v>
      </c>
      <c r="C6014">
        <v>172.75700000000001</v>
      </c>
      <c r="D6014">
        <v>2.8000000000000001E-2</v>
      </c>
      <c r="E6014">
        <v>172.762</v>
      </c>
      <c r="F6014">
        <v>2.1999999999999999E-2</v>
      </c>
    </row>
    <row r="6015" spans="1:6" x14ac:dyDescent="0.2">
      <c r="A6015">
        <v>172.767</v>
      </c>
      <c r="B6015">
        <v>2.1000000000000001E-2</v>
      </c>
      <c r="C6015">
        <v>172.77099999999999</v>
      </c>
      <c r="D6015">
        <v>2.1000000000000001E-2</v>
      </c>
      <c r="E6015">
        <v>172.77600000000001</v>
      </c>
      <c r="F6015">
        <v>0.02</v>
      </c>
    </row>
    <row r="6016" spans="1:6" x14ac:dyDescent="0.2">
      <c r="A6016">
        <v>172.78100000000001</v>
      </c>
      <c r="B6016">
        <v>1.7000000000000001E-2</v>
      </c>
      <c r="C6016">
        <v>172.785</v>
      </c>
      <c r="D6016">
        <v>1.7999999999999999E-2</v>
      </c>
      <c r="E6016">
        <v>172.79</v>
      </c>
      <c r="F6016">
        <v>0.02</v>
      </c>
    </row>
    <row r="6017" spans="1:6" x14ac:dyDescent="0.2">
      <c r="A6017">
        <v>172.79499999999999</v>
      </c>
      <c r="B6017">
        <v>2.1000000000000001E-2</v>
      </c>
      <c r="C6017">
        <v>172.79900000000001</v>
      </c>
      <c r="D6017">
        <v>2.1999999999999999E-2</v>
      </c>
      <c r="E6017">
        <v>172.804</v>
      </c>
      <c r="F6017">
        <v>1.9E-2</v>
      </c>
    </row>
    <row r="6018" spans="1:6" x14ac:dyDescent="0.2">
      <c r="A6018">
        <v>172.809</v>
      </c>
      <c r="B6018">
        <v>1.7999999999999999E-2</v>
      </c>
      <c r="C6018">
        <v>172.81299999999999</v>
      </c>
      <c r="D6018">
        <v>2.1000000000000001E-2</v>
      </c>
      <c r="E6018">
        <v>172.81800000000001</v>
      </c>
      <c r="F6018">
        <v>1.9E-2</v>
      </c>
    </row>
    <row r="6019" spans="1:6" x14ac:dyDescent="0.2">
      <c r="A6019">
        <v>172.82300000000001</v>
      </c>
      <c r="B6019">
        <v>1.9E-2</v>
      </c>
      <c r="C6019">
        <v>172.827</v>
      </c>
      <c r="D6019">
        <v>0.02</v>
      </c>
      <c r="E6019">
        <v>172.83199999999999</v>
      </c>
      <c r="F6019">
        <v>2.8000000000000001E-2</v>
      </c>
    </row>
    <row r="6020" spans="1:6" x14ac:dyDescent="0.2">
      <c r="A6020">
        <v>172.83699999999999</v>
      </c>
      <c r="B6020">
        <v>3.6999999999999998E-2</v>
      </c>
      <c r="C6020">
        <v>172.84100000000001</v>
      </c>
      <c r="D6020">
        <v>2.3E-2</v>
      </c>
      <c r="E6020">
        <v>172.846</v>
      </c>
      <c r="F6020">
        <v>1.7000000000000001E-2</v>
      </c>
    </row>
    <row r="6021" spans="1:6" x14ac:dyDescent="0.2">
      <c r="A6021">
        <v>172.851</v>
      </c>
      <c r="B6021">
        <v>1.7000000000000001E-2</v>
      </c>
      <c r="C6021">
        <v>172.85499999999999</v>
      </c>
      <c r="D6021">
        <v>1.6E-2</v>
      </c>
      <c r="E6021">
        <v>172.86</v>
      </c>
      <c r="F6021">
        <v>0.02</v>
      </c>
    </row>
    <row r="6022" spans="1:6" x14ac:dyDescent="0.2">
      <c r="A6022">
        <v>172.86500000000001</v>
      </c>
      <c r="B6022">
        <v>2.1000000000000001E-2</v>
      </c>
      <c r="C6022">
        <v>172.869</v>
      </c>
      <c r="D6022">
        <v>1.7999999999999999E-2</v>
      </c>
      <c r="E6022">
        <v>172.874</v>
      </c>
      <c r="F6022">
        <v>1.7000000000000001E-2</v>
      </c>
    </row>
    <row r="6023" spans="1:6" x14ac:dyDescent="0.2">
      <c r="A6023">
        <v>172.87899999999999</v>
      </c>
      <c r="B6023">
        <v>1.9E-2</v>
      </c>
      <c r="C6023">
        <v>172.88300000000001</v>
      </c>
      <c r="D6023">
        <v>0.02</v>
      </c>
      <c r="E6023">
        <v>172.88800000000001</v>
      </c>
      <c r="F6023">
        <v>2.1000000000000001E-2</v>
      </c>
    </row>
    <row r="6024" spans="1:6" x14ac:dyDescent="0.2">
      <c r="A6024">
        <v>172.893</v>
      </c>
      <c r="B6024">
        <v>2.1999999999999999E-2</v>
      </c>
      <c r="C6024">
        <v>172.89699999999999</v>
      </c>
      <c r="D6024">
        <v>2.7E-2</v>
      </c>
      <c r="E6024">
        <v>172.90199999999999</v>
      </c>
      <c r="F6024">
        <v>4.2999999999999997E-2</v>
      </c>
    </row>
    <row r="6025" spans="1:6" x14ac:dyDescent="0.2">
      <c r="A6025">
        <v>172.90700000000001</v>
      </c>
      <c r="B6025">
        <v>3.2000000000000001E-2</v>
      </c>
      <c r="C6025">
        <v>172.911</v>
      </c>
      <c r="D6025">
        <v>2.5999999999999999E-2</v>
      </c>
      <c r="E6025">
        <v>172.916</v>
      </c>
      <c r="F6025">
        <v>3.4000000000000002E-2</v>
      </c>
    </row>
    <row r="6026" spans="1:6" x14ac:dyDescent="0.2">
      <c r="A6026">
        <v>172.92099999999999</v>
      </c>
      <c r="B6026">
        <v>2.9000000000000001E-2</v>
      </c>
      <c r="C6026">
        <v>172.92500000000001</v>
      </c>
      <c r="D6026">
        <v>2.5000000000000001E-2</v>
      </c>
      <c r="E6026">
        <v>172.93</v>
      </c>
      <c r="F6026">
        <v>2.3E-2</v>
      </c>
    </row>
    <row r="6027" spans="1:6" x14ac:dyDescent="0.2">
      <c r="A6027">
        <v>172.935</v>
      </c>
      <c r="B6027">
        <v>2.1000000000000001E-2</v>
      </c>
      <c r="C6027">
        <v>172.93899999999999</v>
      </c>
      <c r="D6027">
        <v>2.1999999999999999E-2</v>
      </c>
      <c r="E6027">
        <v>172.94399999999999</v>
      </c>
      <c r="F6027">
        <v>2.1999999999999999E-2</v>
      </c>
    </row>
    <row r="6028" spans="1:6" x14ac:dyDescent="0.2">
      <c r="A6028">
        <v>172.94900000000001</v>
      </c>
      <c r="B6028">
        <v>2.1000000000000001E-2</v>
      </c>
      <c r="C6028">
        <v>172.953</v>
      </c>
      <c r="D6028">
        <v>2.1000000000000001E-2</v>
      </c>
      <c r="E6028">
        <v>172.958</v>
      </c>
      <c r="F6028">
        <v>2.7E-2</v>
      </c>
    </row>
    <row r="6029" spans="1:6" x14ac:dyDescent="0.2">
      <c r="A6029">
        <v>172.96299999999999</v>
      </c>
      <c r="B6029">
        <v>2.1000000000000001E-2</v>
      </c>
      <c r="C6029">
        <v>172.96700000000001</v>
      </c>
      <c r="D6029">
        <v>2.3E-2</v>
      </c>
      <c r="E6029">
        <v>172.97200000000001</v>
      </c>
      <c r="F6029">
        <v>2.3E-2</v>
      </c>
    </row>
    <row r="6030" spans="1:6" x14ac:dyDescent="0.2">
      <c r="A6030">
        <v>172.977</v>
      </c>
      <c r="B6030">
        <v>2.3E-2</v>
      </c>
      <c r="C6030">
        <v>172.982</v>
      </c>
      <c r="D6030">
        <v>2.4E-2</v>
      </c>
      <c r="E6030">
        <v>172.98599999999999</v>
      </c>
      <c r="F6030">
        <v>3.3000000000000002E-2</v>
      </c>
    </row>
    <row r="6031" spans="1:6" x14ac:dyDescent="0.2">
      <c r="A6031">
        <v>172.99100000000001</v>
      </c>
      <c r="B6031">
        <v>2.7E-2</v>
      </c>
      <c r="C6031">
        <v>172.99600000000001</v>
      </c>
      <c r="D6031">
        <v>2.7E-2</v>
      </c>
      <c r="E6031">
        <v>173</v>
      </c>
      <c r="F6031">
        <v>0.03</v>
      </c>
    </row>
    <row r="6032" spans="1:6" x14ac:dyDescent="0.2">
      <c r="A6032">
        <v>173.005</v>
      </c>
      <c r="B6032">
        <v>2.8000000000000001E-2</v>
      </c>
      <c r="C6032">
        <v>173.01</v>
      </c>
      <c r="D6032">
        <v>1.9E-2</v>
      </c>
      <c r="E6032">
        <v>173.01400000000001</v>
      </c>
      <c r="F6032">
        <v>2.4E-2</v>
      </c>
    </row>
    <row r="6033" spans="1:6" x14ac:dyDescent="0.2">
      <c r="A6033">
        <v>173.01900000000001</v>
      </c>
      <c r="B6033">
        <v>1.7999999999999999E-2</v>
      </c>
      <c r="C6033">
        <v>173.024</v>
      </c>
      <c r="D6033">
        <v>1.7999999999999999E-2</v>
      </c>
      <c r="E6033">
        <v>173.02799999999999</v>
      </c>
      <c r="F6033">
        <v>2.1999999999999999E-2</v>
      </c>
    </row>
    <row r="6034" spans="1:6" x14ac:dyDescent="0.2">
      <c r="A6034">
        <v>173.03299999999999</v>
      </c>
      <c r="B6034">
        <v>2.5999999999999999E-2</v>
      </c>
      <c r="C6034">
        <v>173.03800000000001</v>
      </c>
      <c r="D6034">
        <v>0.03</v>
      </c>
      <c r="E6034">
        <v>173.042</v>
      </c>
      <c r="F6034">
        <v>2.5000000000000001E-2</v>
      </c>
    </row>
    <row r="6035" spans="1:6" x14ac:dyDescent="0.2">
      <c r="A6035">
        <v>173.047</v>
      </c>
      <c r="B6035">
        <v>2.4E-2</v>
      </c>
      <c r="C6035">
        <v>173.05199999999999</v>
      </c>
      <c r="D6035">
        <v>2.5999999999999999E-2</v>
      </c>
      <c r="E6035">
        <v>173.05600000000001</v>
      </c>
      <c r="F6035">
        <v>2.4E-2</v>
      </c>
    </row>
    <row r="6036" spans="1:6" x14ac:dyDescent="0.2">
      <c r="A6036">
        <v>173.06100000000001</v>
      </c>
      <c r="B6036">
        <v>2.5999999999999999E-2</v>
      </c>
      <c r="C6036">
        <v>173.066</v>
      </c>
      <c r="D6036">
        <v>2.3E-2</v>
      </c>
      <c r="E6036">
        <v>173.07</v>
      </c>
      <c r="F6036">
        <v>1.4E-2</v>
      </c>
    </row>
    <row r="6037" spans="1:6" x14ac:dyDescent="0.2">
      <c r="A6037">
        <v>173.07499999999999</v>
      </c>
      <c r="B6037">
        <v>2.1999999999999999E-2</v>
      </c>
      <c r="C6037">
        <v>173.07900000000001</v>
      </c>
      <c r="D6037">
        <v>0.02</v>
      </c>
      <c r="E6037">
        <v>173.084</v>
      </c>
      <c r="F6037">
        <v>2.1000000000000001E-2</v>
      </c>
    </row>
    <row r="6038" spans="1:6" x14ac:dyDescent="0.2">
      <c r="A6038">
        <v>173.08799999999999</v>
      </c>
      <c r="B6038">
        <v>2.1999999999999999E-2</v>
      </c>
      <c r="C6038">
        <v>173.09299999999999</v>
      </c>
      <c r="D6038">
        <v>1.9E-2</v>
      </c>
      <c r="E6038">
        <v>173.09700000000001</v>
      </c>
      <c r="F6038">
        <v>2.1000000000000001E-2</v>
      </c>
    </row>
    <row r="6039" spans="1:6" x14ac:dyDescent="0.2">
      <c r="A6039">
        <v>173.102</v>
      </c>
      <c r="B6039">
        <v>1.9E-2</v>
      </c>
      <c r="C6039">
        <v>173.10599999999999</v>
      </c>
      <c r="D6039">
        <v>2.3E-2</v>
      </c>
      <c r="E6039">
        <v>173.11099999999999</v>
      </c>
      <c r="F6039">
        <v>2.1000000000000001E-2</v>
      </c>
    </row>
    <row r="6040" spans="1:6" x14ac:dyDescent="0.2">
      <c r="A6040">
        <v>173.11500000000001</v>
      </c>
      <c r="B6040">
        <v>2.1999999999999999E-2</v>
      </c>
      <c r="C6040">
        <v>173.12</v>
      </c>
      <c r="D6040">
        <v>2.4E-2</v>
      </c>
      <c r="E6040">
        <v>173.124</v>
      </c>
      <c r="F6040">
        <v>2.1000000000000001E-2</v>
      </c>
    </row>
    <row r="6041" spans="1:6" x14ac:dyDescent="0.2">
      <c r="A6041">
        <v>173.12899999999999</v>
      </c>
      <c r="B6041">
        <v>2.1000000000000001E-2</v>
      </c>
      <c r="C6041">
        <v>173.13300000000001</v>
      </c>
      <c r="D6041">
        <v>2.1000000000000001E-2</v>
      </c>
      <c r="E6041">
        <v>173.13800000000001</v>
      </c>
      <c r="F6041">
        <v>1.9E-2</v>
      </c>
    </row>
    <row r="6042" spans="1:6" x14ac:dyDescent="0.2">
      <c r="A6042">
        <v>173.142</v>
      </c>
      <c r="B6042">
        <v>1.7000000000000001E-2</v>
      </c>
      <c r="C6042">
        <v>173.14699999999999</v>
      </c>
      <c r="D6042">
        <v>2.1000000000000001E-2</v>
      </c>
      <c r="E6042">
        <v>173.15100000000001</v>
      </c>
      <c r="F6042">
        <v>2.1000000000000001E-2</v>
      </c>
    </row>
    <row r="6043" spans="1:6" x14ac:dyDescent="0.2">
      <c r="A6043">
        <v>173.15600000000001</v>
      </c>
      <c r="B6043">
        <v>2.1000000000000001E-2</v>
      </c>
      <c r="C6043">
        <v>173.16</v>
      </c>
      <c r="D6043">
        <v>1.9E-2</v>
      </c>
      <c r="E6043">
        <v>173.16499999999999</v>
      </c>
      <c r="F6043">
        <v>2.1000000000000001E-2</v>
      </c>
    </row>
    <row r="6044" spans="1:6" x14ac:dyDescent="0.2">
      <c r="A6044">
        <v>173.16900000000001</v>
      </c>
      <c r="B6044">
        <v>2.1000000000000001E-2</v>
      </c>
      <c r="C6044">
        <v>173.17400000000001</v>
      </c>
      <c r="D6044">
        <v>2.3E-2</v>
      </c>
      <c r="E6044">
        <v>173.178</v>
      </c>
      <c r="F6044">
        <v>0.02</v>
      </c>
    </row>
    <row r="6045" spans="1:6" x14ac:dyDescent="0.2">
      <c r="A6045">
        <v>173.18299999999999</v>
      </c>
      <c r="B6045">
        <v>2.1000000000000001E-2</v>
      </c>
      <c r="C6045">
        <v>173.18700000000001</v>
      </c>
      <c r="D6045">
        <v>2.1000000000000001E-2</v>
      </c>
      <c r="E6045">
        <v>173.19200000000001</v>
      </c>
      <c r="F6045">
        <v>1.7999999999999999E-2</v>
      </c>
    </row>
    <row r="6046" spans="1:6" x14ac:dyDescent="0.2">
      <c r="A6046">
        <v>173.196</v>
      </c>
      <c r="B6046">
        <v>1.7999999999999999E-2</v>
      </c>
      <c r="C6046">
        <v>173.20099999999999</v>
      </c>
      <c r="D6046">
        <v>1.9E-2</v>
      </c>
      <c r="E6046">
        <v>173.20500000000001</v>
      </c>
      <c r="F6046">
        <v>1.9E-2</v>
      </c>
    </row>
    <row r="6047" spans="1:6" x14ac:dyDescent="0.2">
      <c r="A6047">
        <v>173.21</v>
      </c>
      <c r="B6047">
        <v>1.7999999999999999E-2</v>
      </c>
      <c r="C6047">
        <v>173.214</v>
      </c>
      <c r="D6047">
        <v>1.9E-2</v>
      </c>
      <c r="E6047">
        <v>173.21899999999999</v>
      </c>
      <c r="F6047">
        <v>1.7999999999999999E-2</v>
      </c>
    </row>
    <row r="6048" spans="1:6" x14ac:dyDescent="0.2">
      <c r="A6048">
        <v>173.22300000000001</v>
      </c>
      <c r="B6048">
        <v>1.9E-2</v>
      </c>
      <c r="C6048">
        <v>173.22800000000001</v>
      </c>
      <c r="D6048">
        <v>1.9E-2</v>
      </c>
      <c r="E6048">
        <v>173.232</v>
      </c>
      <c r="F6048">
        <v>2.1999999999999999E-2</v>
      </c>
    </row>
    <row r="6049" spans="1:6" x14ac:dyDescent="0.2">
      <c r="A6049">
        <v>173.23699999999999</v>
      </c>
      <c r="B6049">
        <v>2.1000000000000001E-2</v>
      </c>
      <c r="C6049">
        <v>173.24100000000001</v>
      </c>
      <c r="D6049">
        <v>2.4E-2</v>
      </c>
      <c r="E6049">
        <v>173.24600000000001</v>
      </c>
      <c r="F6049">
        <v>2.1999999999999999E-2</v>
      </c>
    </row>
    <row r="6050" spans="1:6" x14ac:dyDescent="0.2">
      <c r="A6050">
        <v>173.25</v>
      </c>
      <c r="B6050">
        <v>0.02</v>
      </c>
      <c r="C6050">
        <v>173.255</v>
      </c>
      <c r="D6050">
        <v>2.1000000000000001E-2</v>
      </c>
      <c r="E6050">
        <v>173.25899999999999</v>
      </c>
      <c r="F6050">
        <v>1.9E-2</v>
      </c>
    </row>
    <row r="6051" spans="1:6" x14ac:dyDescent="0.2">
      <c r="A6051">
        <v>173.26400000000001</v>
      </c>
      <c r="B6051">
        <v>2.1000000000000001E-2</v>
      </c>
      <c r="C6051">
        <v>173.268</v>
      </c>
      <c r="D6051">
        <v>1.7999999999999999E-2</v>
      </c>
      <c r="E6051">
        <v>173.273</v>
      </c>
      <c r="F6051">
        <v>0.02</v>
      </c>
    </row>
    <row r="6052" spans="1:6" x14ac:dyDescent="0.2">
      <c r="A6052">
        <v>173.27699999999999</v>
      </c>
      <c r="B6052">
        <v>2.1000000000000001E-2</v>
      </c>
      <c r="C6052">
        <v>173.28200000000001</v>
      </c>
      <c r="D6052">
        <v>2.1999999999999999E-2</v>
      </c>
      <c r="E6052">
        <v>173.286</v>
      </c>
      <c r="F6052">
        <v>2.1000000000000001E-2</v>
      </c>
    </row>
    <row r="6053" spans="1:6" x14ac:dyDescent="0.2">
      <c r="A6053">
        <v>173.291</v>
      </c>
      <c r="B6053">
        <v>2.1999999999999999E-2</v>
      </c>
      <c r="C6053">
        <v>173.29499999999999</v>
      </c>
      <c r="D6053">
        <v>2.1999999999999999E-2</v>
      </c>
      <c r="E6053">
        <v>173.3</v>
      </c>
      <c r="F6053">
        <v>2.1000000000000001E-2</v>
      </c>
    </row>
    <row r="6054" spans="1:6" x14ac:dyDescent="0.2">
      <c r="A6054">
        <v>173.304</v>
      </c>
      <c r="B6054">
        <v>2.1000000000000001E-2</v>
      </c>
      <c r="C6054">
        <v>173.309</v>
      </c>
      <c r="D6054">
        <v>0.02</v>
      </c>
      <c r="E6054">
        <v>173.31299999999999</v>
      </c>
      <c r="F6054">
        <v>0.02</v>
      </c>
    </row>
    <row r="6055" spans="1:6" x14ac:dyDescent="0.2">
      <c r="A6055">
        <v>173.31800000000001</v>
      </c>
      <c r="B6055">
        <v>2.1000000000000001E-2</v>
      </c>
      <c r="C6055">
        <v>173.322</v>
      </c>
      <c r="D6055">
        <v>2.1999999999999999E-2</v>
      </c>
      <c r="E6055">
        <v>173.327</v>
      </c>
      <c r="F6055">
        <v>2.3E-2</v>
      </c>
    </row>
    <row r="6056" spans="1:6" x14ac:dyDescent="0.2">
      <c r="A6056">
        <v>173.33099999999999</v>
      </c>
      <c r="B6056">
        <v>2.1000000000000001E-2</v>
      </c>
      <c r="C6056">
        <v>173.33600000000001</v>
      </c>
      <c r="D6056">
        <v>2.1999999999999999E-2</v>
      </c>
      <c r="E6056">
        <v>173.34</v>
      </c>
      <c r="F6056">
        <v>2.1000000000000001E-2</v>
      </c>
    </row>
    <row r="6057" spans="1:6" x14ac:dyDescent="0.2">
      <c r="A6057">
        <v>173.345</v>
      </c>
      <c r="B6057">
        <v>0.02</v>
      </c>
      <c r="C6057">
        <v>173.34899999999999</v>
      </c>
      <c r="D6057">
        <v>2.1000000000000001E-2</v>
      </c>
      <c r="E6057">
        <v>173.35400000000001</v>
      </c>
      <c r="F6057">
        <v>2.1000000000000001E-2</v>
      </c>
    </row>
    <row r="6058" spans="1:6" x14ac:dyDescent="0.2">
      <c r="A6058">
        <v>173.358</v>
      </c>
      <c r="B6058">
        <v>0.02</v>
      </c>
      <c r="C6058">
        <v>173.363</v>
      </c>
      <c r="D6058">
        <v>2.1000000000000001E-2</v>
      </c>
      <c r="E6058">
        <v>173.36699999999999</v>
      </c>
      <c r="F6058">
        <v>2.1000000000000001E-2</v>
      </c>
    </row>
    <row r="6059" spans="1:6" x14ac:dyDescent="0.2">
      <c r="A6059">
        <v>173.37200000000001</v>
      </c>
      <c r="B6059">
        <v>2.1000000000000001E-2</v>
      </c>
      <c r="C6059">
        <v>173.376</v>
      </c>
      <c r="D6059">
        <v>0.02</v>
      </c>
      <c r="E6059">
        <v>173.381</v>
      </c>
      <c r="F6059">
        <v>2.1000000000000001E-2</v>
      </c>
    </row>
    <row r="6060" spans="1:6" x14ac:dyDescent="0.2">
      <c r="A6060">
        <v>173.38499999999999</v>
      </c>
      <c r="B6060">
        <v>1.9E-2</v>
      </c>
      <c r="C6060">
        <v>173.39</v>
      </c>
      <c r="D6060">
        <v>1.7999999999999999E-2</v>
      </c>
      <c r="E6060">
        <v>173.39400000000001</v>
      </c>
      <c r="F6060">
        <v>0.02</v>
      </c>
    </row>
    <row r="6061" spans="1:6" x14ac:dyDescent="0.2">
      <c r="A6061">
        <v>173.399</v>
      </c>
      <c r="B6061">
        <v>2.1999999999999999E-2</v>
      </c>
      <c r="C6061">
        <v>173.40299999999999</v>
      </c>
      <c r="D6061">
        <v>2.1000000000000001E-2</v>
      </c>
      <c r="E6061">
        <v>173.40799999999999</v>
      </c>
      <c r="F6061">
        <v>2.1999999999999999E-2</v>
      </c>
    </row>
    <row r="6062" spans="1:6" x14ac:dyDescent="0.2">
      <c r="A6062">
        <v>173.41200000000001</v>
      </c>
      <c r="B6062">
        <v>2.1999999999999999E-2</v>
      </c>
      <c r="C6062">
        <v>173.417</v>
      </c>
      <c r="D6062">
        <v>2.3E-2</v>
      </c>
      <c r="E6062">
        <v>173.42099999999999</v>
      </c>
      <c r="F6062">
        <v>2.3E-2</v>
      </c>
    </row>
    <row r="6063" spans="1:6" x14ac:dyDescent="0.2">
      <c r="A6063">
        <v>173.42599999999999</v>
      </c>
      <c r="B6063">
        <v>2.1000000000000001E-2</v>
      </c>
      <c r="C6063">
        <v>173.43</v>
      </c>
      <c r="D6063">
        <v>2.1999999999999999E-2</v>
      </c>
      <c r="E6063">
        <v>173.435</v>
      </c>
      <c r="F6063">
        <v>2.3E-2</v>
      </c>
    </row>
    <row r="6064" spans="1:6" x14ac:dyDescent="0.2">
      <c r="A6064">
        <v>173.43899999999999</v>
      </c>
      <c r="B6064">
        <v>2.1999999999999999E-2</v>
      </c>
      <c r="C6064">
        <v>173.44399999999999</v>
      </c>
      <c r="D6064">
        <v>2.1999999999999999E-2</v>
      </c>
      <c r="E6064">
        <v>173.44800000000001</v>
      </c>
      <c r="F6064">
        <v>2.1000000000000001E-2</v>
      </c>
    </row>
    <row r="6065" spans="1:6" x14ac:dyDescent="0.2">
      <c r="A6065">
        <v>173.453</v>
      </c>
      <c r="B6065">
        <v>2.1999999999999999E-2</v>
      </c>
      <c r="C6065">
        <v>173.45699999999999</v>
      </c>
      <c r="D6065">
        <v>2.1999999999999999E-2</v>
      </c>
      <c r="E6065">
        <v>173.46199999999999</v>
      </c>
      <c r="F6065">
        <v>2.1999999999999999E-2</v>
      </c>
    </row>
    <row r="6066" spans="1:6" x14ac:dyDescent="0.2">
      <c r="A6066">
        <v>173.46600000000001</v>
      </c>
      <c r="B6066">
        <v>2.1000000000000001E-2</v>
      </c>
      <c r="C6066">
        <v>173.471</v>
      </c>
      <c r="D6066">
        <v>2.3E-2</v>
      </c>
      <c r="E6066">
        <v>173.47499999999999</v>
      </c>
      <c r="F6066">
        <v>2.3E-2</v>
      </c>
    </row>
    <row r="6067" spans="1:6" x14ac:dyDescent="0.2">
      <c r="A6067">
        <v>173.48</v>
      </c>
      <c r="B6067">
        <v>2.4E-2</v>
      </c>
      <c r="C6067">
        <v>173.48400000000001</v>
      </c>
      <c r="D6067">
        <v>2.1999999999999999E-2</v>
      </c>
      <c r="E6067">
        <v>173.489</v>
      </c>
      <c r="F6067">
        <v>2.4E-2</v>
      </c>
    </row>
    <row r="6068" spans="1:6" x14ac:dyDescent="0.2">
      <c r="A6068">
        <v>173.49299999999999</v>
      </c>
      <c r="B6068">
        <v>2.1999999999999999E-2</v>
      </c>
      <c r="C6068">
        <v>173.49799999999999</v>
      </c>
      <c r="D6068">
        <v>2.8000000000000001E-2</v>
      </c>
      <c r="E6068">
        <v>173.50200000000001</v>
      </c>
      <c r="F6068">
        <v>2.3E-2</v>
      </c>
    </row>
    <row r="6069" spans="1:6" x14ac:dyDescent="0.2">
      <c r="A6069">
        <v>173.50700000000001</v>
      </c>
      <c r="B6069">
        <v>2.3E-2</v>
      </c>
      <c r="C6069">
        <v>173.511</v>
      </c>
      <c r="D6069">
        <v>2.3E-2</v>
      </c>
      <c r="E6069">
        <v>173.51599999999999</v>
      </c>
      <c r="F6069">
        <v>2.1000000000000001E-2</v>
      </c>
    </row>
    <row r="6070" spans="1:6" x14ac:dyDescent="0.2">
      <c r="A6070">
        <v>173.52</v>
      </c>
      <c r="B6070">
        <v>2.1999999999999999E-2</v>
      </c>
      <c r="C6070">
        <v>173.52500000000001</v>
      </c>
      <c r="D6070">
        <v>2.3E-2</v>
      </c>
      <c r="E6070">
        <v>173.529</v>
      </c>
      <c r="F6070">
        <v>0.02</v>
      </c>
    </row>
    <row r="6071" spans="1:6" x14ac:dyDescent="0.2">
      <c r="A6071">
        <v>173.53399999999999</v>
      </c>
      <c r="B6071">
        <v>2.1000000000000001E-2</v>
      </c>
      <c r="C6071">
        <v>173.53800000000001</v>
      </c>
      <c r="D6071">
        <v>2.1999999999999999E-2</v>
      </c>
      <c r="E6071">
        <v>173.54300000000001</v>
      </c>
      <c r="F6071">
        <v>2.1999999999999999E-2</v>
      </c>
    </row>
    <row r="6072" spans="1:6" x14ac:dyDescent="0.2">
      <c r="A6072">
        <v>173.547</v>
      </c>
      <c r="B6072">
        <v>2.1999999999999999E-2</v>
      </c>
      <c r="C6072">
        <v>173.55199999999999</v>
      </c>
      <c r="D6072">
        <v>2.1999999999999999E-2</v>
      </c>
      <c r="E6072">
        <v>173.55600000000001</v>
      </c>
      <c r="F6072">
        <v>2.3E-2</v>
      </c>
    </row>
    <row r="6073" spans="1:6" x14ac:dyDescent="0.2">
      <c r="A6073">
        <v>173.56100000000001</v>
      </c>
      <c r="B6073">
        <v>2.3E-2</v>
      </c>
      <c r="C6073">
        <v>173.565</v>
      </c>
      <c r="D6073">
        <v>2.4E-2</v>
      </c>
      <c r="E6073">
        <v>173.57</v>
      </c>
      <c r="F6073">
        <v>2.5000000000000001E-2</v>
      </c>
    </row>
    <row r="6074" spans="1:6" x14ac:dyDescent="0.2">
      <c r="A6074">
        <v>173.57400000000001</v>
      </c>
      <c r="B6074">
        <v>2.1999999999999999E-2</v>
      </c>
      <c r="C6074">
        <v>173.57900000000001</v>
      </c>
      <c r="D6074">
        <v>2.1999999999999999E-2</v>
      </c>
      <c r="E6074">
        <v>173.583</v>
      </c>
      <c r="F6074">
        <v>2.1000000000000001E-2</v>
      </c>
    </row>
    <row r="6075" spans="1:6" x14ac:dyDescent="0.2">
      <c r="A6075">
        <v>173.58799999999999</v>
      </c>
      <c r="B6075">
        <v>2.5000000000000001E-2</v>
      </c>
      <c r="C6075">
        <v>173.59200000000001</v>
      </c>
      <c r="D6075">
        <v>2.4E-2</v>
      </c>
      <c r="E6075">
        <v>173.59700000000001</v>
      </c>
      <c r="F6075">
        <v>2.4E-2</v>
      </c>
    </row>
    <row r="6076" spans="1:6" x14ac:dyDescent="0.2">
      <c r="A6076">
        <v>173.601</v>
      </c>
      <c r="B6076">
        <v>2.1000000000000001E-2</v>
      </c>
      <c r="C6076">
        <v>173.60599999999999</v>
      </c>
      <c r="D6076">
        <v>2.1999999999999999E-2</v>
      </c>
      <c r="E6076">
        <v>173.61</v>
      </c>
      <c r="F6076">
        <v>2.3E-2</v>
      </c>
    </row>
    <row r="6077" spans="1:6" x14ac:dyDescent="0.2">
      <c r="A6077">
        <v>173.61500000000001</v>
      </c>
      <c r="B6077">
        <v>2.3E-2</v>
      </c>
      <c r="C6077">
        <v>173.619</v>
      </c>
      <c r="D6077">
        <v>2.1999999999999999E-2</v>
      </c>
      <c r="E6077">
        <v>173.624</v>
      </c>
      <c r="F6077">
        <v>2.1000000000000001E-2</v>
      </c>
    </row>
    <row r="6078" spans="1:6" x14ac:dyDescent="0.2">
      <c r="A6078">
        <v>173.62799999999999</v>
      </c>
      <c r="B6078">
        <v>2.1999999999999999E-2</v>
      </c>
      <c r="C6078">
        <v>173.63300000000001</v>
      </c>
      <c r="D6078">
        <v>2.1999999999999999E-2</v>
      </c>
      <c r="E6078">
        <v>173.637</v>
      </c>
      <c r="F6078">
        <v>2.3E-2</v>
      </c>
    </row>
    <row r="6079" spans="1:6" x14ac:dyDescent="0.2">
      <c r="A6079">
        <v>173.642</v>
      </c>
      <c r="B6079">
        <v>2.8000000000000001E-2</v>
      </c>
      <c r="C6079">
        <v>173.64599999999999</v>
      </c>
      <c r="D6079">
        <v>2.1999999999999999E-2</v>
      </c>
      <c r="E6079">
        <v>173.65100000000001</v>
      </c>
      <c r="F6079">
        <v>2.1000000000000001E-2</v>
      </c>
    </row>
    <row r="6080" spans="1:6" x14ac:dyDescent="0.2">
      <c r="A6080">
        <v>173.655</v>
      </c>
      <c r="B6080">
        <v>2.1000000000000001E-2</v>
      </c>
      <c r="C6080">
        <v>173.66</v>
      </c>
      <c r="D6080">
        <v>2.1999999999999999E-2</v>
      </c>
      <c r="E6080">
        <v>173.66399999999999</v>
      </c>
      <c r="F6080">
        <v>2.1000000000000001E-2</v>
      </c>
    </row>
    <row r="6081" spans="1:6" x14ac:dyDescent="0.2">
      <c r="A6081">
        <v>173.66900000000001</v>
      </c>
      <c r="B6081">
        <v>2.1000000000000001E-2</v>
      </c>
      <c r="C6081">
        <v>173.673</v>
      </c>
      <c r="D6081">
        <v>0.02</v>
      </c>
      <c r="E6081">
        <v>173.678</v>
      </c>
      <c r="F6081">
        <v>0.02</v>
      </c>
    </row>
    <row r="6082" spans="1:6" x14ac:dyDescent="0.2">
      <c r="A6082">
        <v>173.68199999999999</v>
      </c>
      <c r="B6082">
        <v>1.9E-2</v>
      </c>
      <c r="C6082">
        <v>173.68700000000001</v>
      </c>
      <c r="D6082">
        <v>0.02</v>
      </c>
      <c r="E6082">
        <v>173.691</v>
      </c>
      <c r="F6082">
        <v>2.3E-2</v>
      </c>
    </row>
    <row r="6083" spans="1:6" x14ac:dyDescent="0.2">
      <c r="A6083">
        <v>173.696</v>
      </c>
      <c r="B6083">
        <v>2.1000000000000001E-2</v>
      </c>
      <c r="C6083">
        <v>173.7</v>
      </c>
      <c r="D6083">
        <v>2.4E-2</v>
      </c>
      <c r="E6083">
        <v>173.70500000000001</v>
      </c>
      <c r="F6083">
        <v>0.02</v>
      </c>
    </row>
    <row r="6084" spans="1:6" x14ac:dyDescent="0.2">
      <c r="A6084">
        <v>173.709</v>
      </c>
      <c r="B6084">
        <v>2.1999999999999999E-2</v>
      </c>
      <c r="C6084">
        <v>173.714</v>
      </c>
      <c r="D6084">
        <v>2.1999999999999999E-2</v>
      </c>
      <c r="E6084">
        <v>173.71799999999999</v>
      </c>
      <c r="F6084">
        <v>2.3E-2</v>
      </c>
    </row>
    <row r="6085" spans="1:6" x14ac:dyDescent="0.2">
      <c r="A6085">
        <v>173.72300000000001</v>
      </c>
      <c r="B6085">
        <v>2.4E-2</v>
      </c>
      <c r="C6085">
        <v>173.727</v>
      </c>
      <c r="D6085">
        <v>2.1999999999999999E-2</v>
      </c>
      <c r="E6085">
        <v>173.732</v>
      </c>
      <c r="F6085">
        <v>2.3E-2</v>
      </c>
    </row>
    <row r="6086" spans="1:6" x14ac:dyDescent="0.2">
      <c r="A6086">
        <v>173.73599999999999</v>
      </c>
      <c r="B6086">
        <v>2.3E-2</v>
      </c>
      <c r="C6086">
        <v>173.74100000000001</v>
      </c>
      <c r="D6086">
        <v>2.7E-2</v>
      </c>
      <c r="E6086">
        <v>173.745</v>
      </c>
      <c r="F6086">
        <v>2.3E-2</v>
      </c>
    </row>
    <row r="6087" spans="1:6" x14ac:dyDescent="0.2">
      <c r="A6087">
        <v>173.75</v>
      </c>
      <c r="B6087">
        <v>2.3E-2</v>
      </c>
      <c r="C6087">
        <v>173.75399999999999</v>
      </c>
      <c r="D6087">
        <v>2.1000000000000001E-2</v>
      </c>
      <c r="E6087">
        <v>173.75899999999999</v>
      </c>
      <c r="F6087">
        <v>2.1000000000000001E-2</v>
      </c>
    </row>
    <row r="6088" spans="1:6" x14ac:dyDescent="0.2">
      <c r="A6088">
        <v>173.76300000000001</v>
      </c>
      <c r="B6088">
        <v>0.03</v>
      </c>
      <c r="C6088">
        <v>173.768</v>
      </c>
      <c r="D6088">
        <v>2.4E-2</v>
      </c>
      <c r="E6088">
        <v>173.77199999999999</v>
      </c>
      <c r="F6088">
        <v>2.3E-2</v>
      </c>
    </row>
    <row r="6089" spans="1:6" x14ac:dyDescent="0.2">
      <c r="A6089">
        <v>173.77699999999999</v>
      </c>
      <c r="B6089">
        <v>2.3E-2</v>
      </c>
      <c r="C6089">
        <v>173.78100000000001</v>
      </c>
      <c r="D6089">
        <v>3.4000000000000002E-2</v>
      </c>
      <c r="E6089">
        <v>173.786</v>
      </c>
      <c r="F6089">
        <v>0.03</v>
      </c>
    </row>
    <row r="6090" spans="1:6" x14ac:dyDescent="0.2">
      <c r="A6090">
        <v>173.79</v>
      </c>
      <c r="B6090">
        <v>3.5000000000000003E-2</v>
      </c>
      <c r="C6090">
        <v>173.79499999999999</v>
      </c>
      <c r="D6090">
        <v>2.5000000000000001E-2</v>
      </c>
      <c r="E6090">
        <v>173.79900000000001</v>
      </c>
      <c r="F6090">
        <v>2.1000000000000001E-2</v>
      </c>
    </row>
    <row r="6091" spans="1:6" x14ac:dyDescent="0.2">
      <c r="A6091">
        <v>173.804</v>
      </c>
      <c r="B6091">
        <v>1.9E-2</v>
      </c>
      <c r="C6091">
        <v>173.80799999999999</v>
      </c>
      <c r="D6091">
        <v>0.02</v>
      </c>
      <c r="E6091">
        <v>173.81299999999999</v>
      </c>
      <c r="F6091">
        <v>2.1000000000000001E-2</v>
      </c>
    </row>
    <row r="6092" spans="1:6" x14ac:dyDescent="0.2">
      <c r="A6092">
        <v>173.81700000000001</v>
      </c>
      <c r="B6092">
        <v>2.1000000000000001E-2</v>
      </c>
      <c r="C6092">
        <v>173.822</v>
      </c>
      <c r="D6092">
        <v>0.02</v>
      </c>
      <c r="E6092">
        <v>173.82599999999999</v>
      </c>
      <c r="F6092">
        <v>2.1999999999999999E-2</v>
      </c>
    </row>
    <row r="6093" spans="1:6" x14ac:dyDescent="0.2">
      <c r="A6093">
        <v>173.83099999999999</v>
      </c>
      <c r="B6093">
        <v>2.1000000000000001E-2</v>
      </c>
      <c r="C6093">
        <v>173.83500000000001</v>
      </c>
      <c r="D6093">
        <v>2.1999999999999999E-2</v>
      </c>
      <c r="E6093">
        <v>173.84</v>
      </c>
      <c r="F6093">
        <v>2.1000000000000001E-2</v>
      </c>
    </row>
    <row r="6094" spans="1:6" x14ac:dyDescent="0.2">
      <c r="A6094">
        <v>173.84399999999999</v>
      </c>
      <c r="B6094">
        <v>2.1999999999999999E-2</v>
      </c>
      <c r="C6094">
        <v>173.84899999999999</v>
      </c>
      <c r="D6094">
        <v>2.1000000000000001E-2</v>
      </c>
      <c r="E6094">
        <v>173.85300000000001</v>
      </c>
      <c r="F6094">
        <v>2.3E-2</v>
      </c>
    </row>
    <row r="6095" spans="1:6" x14ac:dyDescent="0.2">
      <c r="A6095">
        <v>173.858</v>
      </c>
      <c r="B6095">
        <v>1.9E-2</v>
      </c>
      <c r="C6095">
        <v>173.86199999999999</v>
      </c>
      <c r="D6095">
        <v>0.02</v>
      </c>
      <c r="E6095">
        <v>173.86699999999999</v>
      </c>
      <c r="F6095">
        <v>2.1000000000000001E-2</v>
      </c>
    </row>
    <row r="6096" spans="1:6" x14ac:dyDescent="0.2">
      <c r="A6096">
        <v>173.87100000000001</v>
      </c>
      <c r="B6096">
        <v>2.3E-2</v>
      </c>
      <c r="C6096">
        <v>173.876</v>
      </c>
      <c r="D6096">
        <v>2.3E-2</v>
      </c>
      <c r="E6096">
        <v>173.88</v>
      </c>
      <c r="F6096">
        <v>2.7E-2</v>
      </c>
    </row>
    <row r="6097" spans="1:6" x14ac:dyDescent="0.2">
      <c r="A6097">
        <v>173.88499999999999</v>
      </c>
      <c r="B6097">
        <v>3.1E-2</v>
      </c>
      <c r="C6097">
        <v>173.88900000000001</v>
      </c>
      <c r="D6097">
        <v>3.5000000000000003E-2</v>
      </c>
      <c r="E6097">
        <v>173.89400000000001</v>
      </c>
      <c r="F6097">
        <v>2.7E-2</v>
      </c>
    </row>
    <row r="6098" spans="1:6" x14ac:dyDescent="0.2">
      <c r="A6098">
        <v>173.898</v>
      </c>
      <c r="B6098">
        <v>2.1999999999999999E-2</v>
      </c>
      <c r="C6098">
        <v>173.90299999999999</v>
      </c>
      <c r="D6098">
        <v>2.5000000000000001E-2</v>
      </c>
      <c r="E6098">
        <v>173.90700000000001</v>
      </c>
      <c r="F6098">
        <v>2.3E-2</v>
      </c>
    </row>
    <row r="6099" spans="1:6" x14ac:dyDescent="0.2">
      <c r="A6099">
        <v>173.91200000000001</v>
      </c>
      <c r="B6099">
        <v>2.1000000000000001E-2</v>
      </c>
      <c r="C6099">
        <v>173.916</v>
      </c>
      <c r="D6099">
        <v>2.1999999999999999E-2</v>
      </c>
      <c r="E6099">
        <v>173.92099999999999</v>
      </c>
      <c r="F6099">
        <v>2.1000000000000001E-2</v>
      </c>
    </row>
    <row r="6100" spans="1:6" x14ac:dyDescent="0.2">
      <c r="A6100">
        <v>173.92500000000001</v>
      </c>
      <c r="B6100">
        <v>2.1000000000000001E-2</v>
      </c>
      <c r="C6100">
        <v>173.93</v>
      </c>
      <c r="D6100">
        <v>1.9E-2</v>
      </c>
      <c r="E6100">
        <v>173.934</v>
      </c>
      <c r="F6100">
        <v>1.7999999999999999E-2</v>
      </c>
    </row>
    <row r="6101" spans="1:6" x14ac:dyDescent="0.2">
      <c r="A6101">
        <v>173.93899999999999</v>
      </c>
      <c r="B6101">
        <v>1.6E-2</v>
      </c>
      <c r="C6101">
        <v>173.94300000000001</v>
      </c>
      <c r="D6101">
        <v>1.4999999999999999E-2</v>
      </c>
      <c r="E6101">
        <v>173.94800000000001</v>
      </c>
      <c r="F6101">
        <v>1.6E-2</v>
      </c>
    </row>
    <row r="6102" spans="1:6" x14ac:dyDescent="0.2">
      <c r="A6102">
        <v>173.952</v>
      </c>
      <c r="B6102">
        <v>0.03</v>
      </c>
      <c r="C6102">
        <v>173.95699999999999</v>
      </c>
      <c r="D6102">
        <v>2.1999999999999999E-2</v>
      </c>
      <c r="E6102">
        <v>173.96100000000001</v>
      </c>
      <c r="F6102">
        <v>1.7999999999999999E-2</v>
      </c>
    </row>
    <row r="6103" spans="1:6" x14ac:dyDescent="0.2">
      <c r="A6103">
        <v>173.965</v>
      </c>
      <c r="B6103">
        <v>0.02</v>
      </c>
      <c r="C6103">
        <v>173.97</v>
      </c>
      <c r="D6103">
        <v>2.1999999999999999E-2</v>
      </c>
      <c r="E6103">
        <v>173.97399999999999</v>
      </c>
      <c r="F6103">
        <v>2.1999999999999999E-2</v>
      </c>
    </row>
    <row r="6104" spans="1:6" x14ac:dyDescent="0.2">
      <c r="A6104">
        <v>173.97900000000001</v>
      </c>
      <c r="B6104">
        <v>2.3E-2</v>
      </c>
      <c r="C6104">
        <v>173.983</v>
      </c>
      <c r="D6104">
        <v>2.4E-2</v>
      </c>
      <c r="E6104">
        <v>173.98699999999999</v>
      </c>
      <c r="F6104">
        <v>2.7E-2</v>
      </c>
    </row>
    <row r="6105" spans="1:6" x14ac:dyDescent="0.2">
      <c r="A6105">
        <v>173.99199999999999</v>
      </c>
      <c r="B6105">
        <v>3.3000000000000002E-2</v>
      </c>
      <c r="C6105">
        <v>173.99600000000001</v>
      </c>
      <c r="D6105">
        <v>2.7E-2</v>
      </c>
      <c r="E6105">
        <v>174.001</v>
      </c>
      <c r="F6105">
        <v>2.3E-2</v>
      </c>
    </row>
    <row r="6106" spans="1:6" x14ac:dyDescent="0.2">
      <c r="A6106">
        <v>174.005</v>
      </c>
      <c r="B6106">
        <v>2.1999999999999999E-2</v>
      </c>
      <c r="C6106">
        <v>174.00899999999999</v>
      </c>
      <c r="D6106">
        <v>1.7999999999999999E-2</v>
      </c>
      <c r="E6106">
        <v>174.01400000000001</v>
      </c>
      <c r="F6106">
        <v>1.7999999999999999E-2</v>
      </c>
    </row>
    <row r="6107" spans="1:6" x14ac:dyDescent="0.2">
      <c r="A6107">
        <v>174.018</v>
      </c>
      <c r="B6107">
        <v>0.02</v>
      </c>
      <c r="C6107">
        <v>174.023</v>
      </c>
      <c r="D6107">
        <v>1.7999999999999999E-2</v>
      </c>
      <c r="E6107">
        <v>174.02699999999999</v>
      </c>
      <c r="F6107">
        <v>1.9E-2</v>
      </c>
    </row>
    <row r="6108" spans="1:6" x14ac:dyDescent="0.2">
      <c r="A6108">
        <v>174.03100000000001</v>
      </c>
      <c r="B6108">
        <v>1.7999999999999999E-2</v>
      </c>
      <c r="C6108">
        <v>174.036</v>
      </c>
      <c r="D6108">
        <v>1.9E-2</v>
      </c>
      <c r="E6108">
        <v>174.04</v>
      </c>
      <c r="F6108">
        <v>1.9E-2</v>
      </c>
    </row>
    <row r="6109" spans="1:6" x14ac:dyDescent="0.2">
      <c r="A6109">
        <v>174.04499999999999</v>
      </c>
      <c r="B6109">
        <v>1.7000000000000001E-2</v>
      </c>
      <c r="C6109">
        <v>174.04900000000001</v>
      </c>
      <c r="D6109">
        <v>1.7000000000000001E-2</v>
      </c>
      <c r="E6109">
        <v>174.053</v>
      </c>
      <c r="F6109">
        <v>1.9E-2</v>
      </c>
    </row>
    <row r="6110" spans="1:6" x14ac:dyDescent="0.2">
      <c r="A6110">
        <v>174.05799999999999</v>
      </c>
      <c r="B6110">
        <v>1.7999999999999999E-2</v>
      </c>
      <c r="C6110">
        <v>174.06200000000001</v>
      </c>
      <c r="D6110">
        <v>1.9E-2</v>
      </c>
      <c r="E6110">
        <v>174.06700000000001</v>
      </c>
      <c r="F6110">
        <v>1.9E-2</v>
      </c>
    </row>
    <row r="6111" spans="1:6" x14ac:dyDescent="0.2">
      <c r="A6111">
        <v>174.071</v>
      </c>
      <c r="B6111">
        <v>1.9E-2</v>
      </c>
      <c r="C6111">
        <v>174.07499999999999</v>
      </c>
      <c r="D6111">
        <v>2.3E-2</v>
      </c>
      <c r="E6111">
        <v>174.08</v>
      </c>
      <c r="F6111">
        <v>2.3E-2</v>
      </c>
    </row>
    <row r="6112" spans="1:6" x14ac:dyDescent="0.2">
      <c r="A6112">
        <v>174.084</v>
      </c>
      <c r="B6112">
        <v>2.3E-2</v>
      </c>
      <c r="C6112">
        <v>174.089</v>
      </c>
      <c r="D6112">
        <v>2.1000000000000001E-2</v>
      </c>
      <c r="E6112">
        <v>174.09299999999999</v>
      </c>
      <c r="F6112">
        <v>2.1000000000000001E-2</v>
      </c>
    </row>
    <row r="6113" spans="1:6" x14ac:dyDescent="0.2">
      <c r="A6113">
        <v>174.09700000000001</v>
      </c>
      <c r="B6113">
        <v>0.02</v>
      </c>
      <c r="C6113">
        <v>174.102</v>
      </c>
      <c r="D6113">
        <v>2.1999999999999999E-2</v>
      </c>
      <c r="E6113">
        <v>174.10599999999999</v>
      </c>
      <c r="F6113">
        <v>2.1000000000000001E-2</v>
      </c>
    </row>
    <row r="6114" spans="1:6" x14ac:dyDescent="0.2">
      <c r="A6114">
        <v>174.11</v>
      </c>
      <c r="B6114">
        <v>2.1000000000000001E-2</v>
      </c>
      <c r="C6114">
        <v>174.11500000000001</v>
      </c>
      <c r="D6114">
        <v>1.9E-2</v>
      </c>
      <c r="E6114">
        <v>174.119</v>
      </c>
      <c r="F6114">
        <v>2.3E-2</v>
      </c>
    </row>
    <row r="6115" spans="1:6" x14ac:dyDescent="0.2">
      <c r="A6115">
        <v>174.124</v>
      </c>
      <c r="B6115">
        <v>2.1000000000000001E-2</v>
      </c>
      <c r="C6115">
        <v>174.12799999999999</v>
      </c>
      <c r="D6115">
        <v>2.3E-2</v>
      </c>
      <c r="E6115">
        <v>174.13200000000001</v>
      </c>
      <c r="F6115">
        <v>2.3E-2</v>
      </c>
    </row>
    <row r="6116" spans="1:6" x14ac:dyDescent="0.2">
      <c r="A6116">
        <v>174.137</v>
      </c>
      <c r="B6116">
        <v>2.1999999999999999E-2</v>
      </c>
      <c r="C6116">
        <v>174.14099999999999</v>
      </c>
      <c r="D6116">
        <v>2.4E-2</v>
      </c>
      <c r="E6116">
        <v>174.14599999999999</v>
      </c>
      <c r="F6116">
        <v>2.3E-2</v>
      </c>
    </row>
    <row r="6117" spans="1:6" x14ac:dyDescent="0.2">
      <c r="A6117">
        <v>174.15</v>
      </c>
      <c r="B6117">
        <v>2.1999999999999999E-2</v>
      </c>
      <c r="C6117">
        <v>174.154</v>
      </c>
      <c r="D6117">
        <v>2.3E-2</v>
      </c>
      <c r="E6117">
        <v>174.15899999999999</v>
      </c>
      <c r="F6117">
        <v>2.1000000000000001E-2</v>
      </c>
    </row>
    <row r="6118" spans="1:6" x14ac:dyDescent="0.2">
      <c r="A6118">
        <v>174.16300000000001</v>
      </c>
      <c r="B6118">
        <v>2.4E-2</v>
      </c>
      <c r="C6118">
        <v>174.16800000000001</v>
      </c>
      <c r="D6118">
        <v>2.4E-2</v>
      </c>
      <c r="E6118">
        <v>174.172</v>
      </c>
      <c r="F6118">
        <v>2.3E-2</v>
      </c>
    </row>
    <row r="6119" spans="1:6" x14ac:dyDescent="0.2">
      <c r="A6119">
        <v>174.17599999999999</v>
      </c>
      <c r="B6119">
        <v>2.5999999999999999E-2</v>
      </c>
      <c r="C6119">
        <v>174.18100000000001</v>
      </c>
      <c r="D6119">
        <v>2.4E-2</v>
      </c>
      <c r="E6119">
        <v>174.185</v>
      </c>
      <c r="F6119">
        <v>2.8000000000000001E-2</v>
      </c>
    </row>
    <row r="6120" spans="1:6" x14ac:dyDescent="0.2">
      <c r="A6120">
        <v>174.19</v>
      </c>
      <c r="B6120">
        <v>0.03</v>
      </c>
      <c r="C6120">
        <v>174.19399999999999</v>
      </c>
      <c r="D6120">
        <v>2.5999999999999999E-2</v>
      </c>
      <c r="E6120">
        <v>174.19800000000001</v>
      </c>
      <c r="F6120">
        <v>3.1E-2</v>
      </c>
    </row>
    <row r="6121" spans="1:6" x14ac:dyDescent="0.2">
      <c r="A6121">
        <v>174.203</v>
      </c>
      <c r="B6121">
        <v>2.9000000000000001E-2</v>
      </c>
      <c r="C6121">
        <v>174.20699999999999</v>
      </c>
      <c r="D6121">
        <v>2.8000000000000001E-2</v>
      </c>
      <c r="E6121">
        <v>174.21199999999999</v>
      </c>
      <c r="F6121">
        <v>2.9000000000000001E-2</v>
      </c>
    </row>
    <row r="6122" spans="1:6" x14ac:dyDescent="0.2">
      <c r="A6122">
        <v>174.21600000000001</v>
      </c>
      <c r="B6122">
        <v>2.7E-2</v>
      </c>
      <c r="C6122">
        <v>174.22</v>
      </c>
      <c r="D6122">
        <v>2.8000000000000001E-2</v>
      </c>
      <c r="E6122">
        <v>174.22499999999999</v>
      </c>
      <c r="F6122">
        <v>2.9000000000000001E-2</v>
      </c>
    </row>
    <row r="6123" spans="1:6" x14ac:dyDescent="0.2">
      <c r="A6123">
        <v>174.22900000000001</v>
      </c>
      <c r="B6123">
        <v>2.8000000000000001E-2</v>
      </c>
      <c r="C6123">
        <v>174.23400000000001</v>
      </c>
      <c r="D6123">
        <v>3.1E-2</v>
      </c>
      <c r="E6123">
        <v>174.238</v>
      </c>
      <c r="F6123">
        <v>2.8000000000000001E-2</v>
      </c>
    </row>
    <row r="6124" spans="1:6" x14ac:dyDescent="0.2">
      <c r="A6124">
        <v>174.24199999999999</v>
      </c>
      <c r="B6124">
        <v>2.8000000000000001E-2</v>
      </c>
      <c r="C6124">
        <v>174.24700000000001</v>
      </c>
      <c r="D6124">
        <v>3.1E-2</v>
      </c>
      <c r="E6124">
        <v>174.251</v>
      </c>
      <c r="F6124">
        <v>2.9000000000000001E-2</v>
      </c>
    </row>
    <row r="6125" spans="1:6" x14ac:dyDescent="0.2">
      <c r="A6125">
        <v>174.255</v>
      </c>
      <c r="B6125">
        <v>0.03</v>
      </c>
      <c r="C6125">
        <v>174.26</v>
      </c>
      <c r="D6125">
        <v>2.9000000000000001E-2</v>
      </c>
      <c r="E6125">
        <v>174.26400000000001</v>
      </c>
      <c r="F6125">
        <v>2.5999999999999999E-2</v>
      </c>
    </row>
    <row r="6126" spans="1:6" x14ac:dyDescent="0.2">
      <c r="A6126">
        <v>174.26900000000001</v>
      </c>
      <c r="B6126">
        <v>2.9000000000000001E-2</v>
      </c>
      <c r="C6126">
        <v>174.273</v>
      </c>
      <c r="D6126">
        <v>3.1E-2</v>
      </c>
      <c r="E6126">
        <v>174.27699999999999</v>
      </c>
      <c r="F6126">
        <v>3.2000000000000001E-2</v>
      </c>
    </row>
    <row r="6127" spans="1:6" x14ac:dyDescent="0.2">
      <c r="A6127">
        <v>174.28200000000001</v>
      </c>
      <c r="B6127">
        <v>5.8000000000000003E-2</v>
      </c>
      <c r="C6127">
        <v>174.286</v>
      </c>
      <c r="D6127">
        <v>0.04</v>
      </c>
      <c r="E6127">
        <v>174.291</v>
      </c>
      <c r="F6127">
        <v>4.3999999999999997E-2</v>
      </c>
    </row>
    <row r="6128" spans="1:6" x14ac:dyDescent="0.2">
      <c r="A6128">
        <v>174.29499999999999</v>
      </c>
      <c r="B6128">
        <v>3.5999999999999997E-2</v>
      </c>
      <c r="C6128">
        <v>174.29900000000001</v>
      </c>
      <c r="D6128">
        <v>3.4000000000000002E-2</v>
      </c>
      <c r="E6128">
        <v>174.304</v>
      </c>
      <c r="F6128">
        <v>3.5000000000000003E-2</v>
      </c>
    </row>
    <row r="6129" spans="1:6" x14ac:dyDescent="0.2">
      <c r="A6129">
        <v>174.30799999999999</v>
      </c>
      <c r="B6129">
        <v>3.3000000000000002E-2</v>
      </c>
      <c r="C6129">
        <v>174.31299999999999</v>
      </c>
      <c r="D6129">
        <v>3.5000000000000003E-2</v>
      </c>
      <c r="E6129">
        <v>174.31700000000001</v>
      </c>
      <c r="F6129">
        <v>3.7999999999999999E-2</v>
      </c>
    </row>
    <row r="6130" spans="1:6" x14ac:dyDescent="0.2">
      <c r="A6130">
        <v>174.321</v>
      </c>
      <c r="B6130">
        <v>3.6999999999999998E-2</v>
      </c>
      <c r="C6130">
        <v>174.32599999999999</v>
      </c>
      <c r="D6130">
        <v>4.1000000000000002E-2</v>
      </c>
      <c r="E6130">
        <v>174.33</v>
      </c>
      <c r="F6130">
        <v>3.7999999999999999E-2</v>
      </c>
    </row>
    <row r="6131" spans="1:6" x14ac:dyDescent="0.2">
      <c r="A6131">
        <v>174.33500000000001</v>
      </c>
      <c r="B6131">
        <v>4.8000000000000001E-2</v>
      </c>
      <c r="C6131">
        <v>174.339</v>
      </c>
      <c r="D6131">
        <v>4.4999999999999998E-2</v>
      </c>
      <c r="E6131">
        <v>174.34299999999999</v>
      </c>
      <c r="F6131">
        <v>4.8000000000000001E-2</v>
      </c>
    </row>
    <row r="6132" spans="1:6" x14ac:dyDescent="0.2">
      <c r="A6132">
        <v>174.34800000000001</v>
      </c>
      <c r="B6132">
        <v>3.7999999999999999E-2</v>
      </c>
      <c r="C6132">
        <v>174.352</v>
      </c>
      <c r="D6132">
        <v>4.2000000000000003E-2</v>
      </c>
      <c r="E6132">
        <v>174.357</v>
      </c>
      <c r="F6132">
        <v>4.2999999999999997E-2</v>
      </c>
    </row>
    <row r="6133" spans="1:6" x14ac:dyDescent="0.2">
      <c r="A6133">
        <v>174.36099999999999</v>
      </c>
      <c r="B6133">
        <v>4.2999999999999997E-2</v>
      </c>
      <c r="C6133">
        <v>174.36500000000001</v>
      </c>
      <c r="D6133">
        <v>4.2999999999999997E-2</v>
      </c>
      <c r="E6133">
        <v>174.37</v>
      </c>
      <c r="F6133">
        <v>4.5999999999999999E-2</v>
      </c>
    </row>
    <row r="6134" spans="1:6" x14ac:dyDescent="0.2">
      <c r="A6134">
        <v>174.374</v>
      </c>
      <c r="B6134">
        <v>5.2999999999999999E-2</v>
      </c>
      <c r="C6134">
        <v>174.37899999999999</v>
      </c>
      <c r="D6134">
        <v>6.9000000000000006E-2</v>
      </c>
      <c r="E6134">
        <v>174.38300000000001</v>
      </c>
      <c r="F6134">
        <v>5.6000000000000001E-2</v>
      </c>
    </row>
    <row r="6135" spans="1:6" x14ac:dyDescent="0.2">
      <c r="A6135">
        <v>174.387</v>
      </c>
      <c r="B6135">
        <v>4.1000000000000002E-2</v>
      </c>
      <c r="C6135">
        <v>174.392</v>
      </c>
      <c r="D6135">
        <v>3.7999999999999999E-2</v>
      </c>
      <c r="E6135">
        <v>174.39599999999999</v>
      </c>
      <c r="F6135">
        <v>7.0999999999999994E-2</v>
      </c>
    </row>
    <row r="6136" spans="1:6" x14ac:dyDescent="0.2">
      <c r="A6136">
        <v>174.40100000000001</v>
      </c>
      <c r="B6136">
        <v>8.4000000000000005E-2</v>
      </c>
      <c r="C6136">
        <v>174.405</v>
      </c>
      <c r="D6136">
        <v>0.156</v>
      </c>
      <c r="E6136">
        <v>174.40899999999999</v>
      </c>
      <c r="F6136">
        <v>0.20799999999999999</v>
      </c>
    </row>
    <row r="6137" spans="1:6" x14ac:dyDescent="0.2">
      <c r="A6137">
        <v>174.41399999999999</v>
      </c>
      <c r="B6137">
        <v>0.2</v>
      </c>
      <c r="C6137">
        <v>174.41800000000001</v>
      </c>
      <c r="D6137">
        <v>0.17100000000000001</v>
      </c>
      <c r="E6137">
        <v>174.422</v>
      </c>
      <c r="F6137">
        <v>0.223</v>
      </c>
    </row>
    <row r="6138" spans="1:6" x14ac:dyDescent="0.2">
      <c r="A6138">
        <v>174.42699999999999</v>
      </c>
      <c r="B6138">
        <v>0.19600000000000001</v>
      </c>
      <c r="C6138">
        <v>174.43100000000001</v>
      </c>
      <c r="D6138">
        <v>0.18</v>
      </c>
      <c r="E6138">
        <v>174.43600000000001</v>
      </c>
      <c r="F6138">
        <v>0.18099999999999999</v>
      </c>
    </row>
    <row r="6139" spans="1:6" x14ac:dyDescent="0.2">
      <c r="A6139">
        <v>174.44</v>
      </c>
      <c r="B6139">
        <v>0.20699999999999999</v>
      </c>
      <c r="C6139">
        <v>174.44399999999999</v>
      </c>
      <c r="D6139">
        <v>0.191</v>
      </c>
      <c r="E6139">
        <v>174.44900000000001</v>
      </c>
      <c r="F6139">
        <v>0.2</v>
      </c>
    </row>
    <row r="6140" spans="1:6" x14ac:dyDescent="0.2">
      <c r="A6140">
        <v>174.453</v>
      </c>
      <c r="B6140">
        <v>0.19700000000000001</v>
      </c>
      <c r="C6140">
        <v>174.458</v>
      </c>
      <c r="D6140">
        <v>0.24</v>
      </c>
      <c r="E6140">
        <v>174.46199999999999</v>
      </c>
      <c r="F6140">
        <v>0.20300000000000001</v>
      </c>
    </row>
    <row r="6141" spans="1:6" x14ac:dyDescent="0.2">
      <c r="A6141">
        <v>174.46600000000001</v>
      </c>
      <c r="B6141">
        <v>0.16700000000000001</v>
      </c>
      <c r="C6141">
        <v>174.471</v>
      </c>
      <c r="D6141">
        <v>0.122</v>
      </c>
      <c r="E6141">
        <v>174.47499999999999</v>
      </c>
      <c r="F6141">
        <v>0.128</v>
      </c>
    </row>
    <row r="6142" spans="1:6" x14ac:dyDescent="0.2">
      <c r="A6142">
        <v>174.48</v>
      </c>
      <c r="B6142">
        <v>7.8E-2</v>
      </c>
      <c r="C6142">
        <v>174.48400000000001</v>
      </c>
      <c r="D6142">
        <v>6.6000000000000003E-2</v>
      </c>
      <c r="E6142">
        <v>174.488</v>
      </c>
      <c r="F6142">
        <v>0.08</v>
      </c>
    </row>
    <row r="6143" spans="1:6" x14ac:dyDescent="0.2">
      <c r="A6143">
        <v>174.49299999999999</v>
      </c>
      <c r="B6143">
        <v>0.182</v>
      </c>
      <c r="C6143">
        <v>174.49700000000001</v>
      </c>
      <c r="D6143">
        <v>0.192</v>
      </c>
      <c r="E6143">
        <v>174.50200000000001</v>
      </c>
      <c r="F6143">
        <v>0.153</v>
      </c>
    </row>
    <row r="6144" spans="1:6" x14ac:dyDescent="0.2">
      <c r="A6144">
        <v>174.506</v>
      </c>
      <c r="B6144">
        <v>8.8999999999999996E-2</v>
      </c>
      <c r="C6144">
        <v>174.51</v>
      </c>
      <c r="D6144">
        <v>0.13</v>
      </c>
      <c r="E6144">
        <v>174.51499999999999</v>
      </c>
      <c r="F6144">
        <v>0.121</v>
      </c>
    </row>
    <row r="6145" spans="1:6" x14ac:dyDescent="0.2">
      <c r="A6145">
        <v>174.51900000000001</v>
      </c>
      <c r="B6145">
        <v>0.185</v>
      </c>
      <c r="C6145">
        <v>174.524</v>
      </c>
      <c r="D6145">
        <v>0.20499999999999999</v>
      </c>
      <c r="E6145">
        <v>174.52799999999999</v>
      </c>
      <c r="F6145">
        <v>0.14499999999999999</v>
      </c>
    </row>
    <row r="6146" spans="1:6" x14ac:dyDescent="0.2">
      <c r="A6146">
        <v>174.53200000000001</v>
      </c>
      <c r="B6146">
        <v>0.184</v>
      </c>
      <c r="C6146">
        <v>174.53700000000001</v>
      </c>
      <c r="D6146">
        <v>0.16300000000000001</v>
      </c>
      <c r="E6146">
        <v>174.541</v>
      </c>
      <c r="F6146">
        <v>0.13700000000000001</v>
      </c>
    </row>
    <row r="6147" spans="1:6" x14ac:dyDescent="0.2">
      <c r="A6147">
        <v>174.54599999999999</v>
      </c>
      <c r="B6147">
        <v>0.14799999999999999</v>
      </c>
      <c r="C6147">
        <v>174.55</v>
      </c>
      <c r="D6147">
        <v>0.15</v>
      </c>
      <c r="E6147">
        <v>174.554</v>
      </c>
      <c r="F6147">
        <v>0.153</v>
      </c>
    </row>
    <row r="6148" spans="1:6" x14ac:dyDescent="0.2">
      <c r="A6148">
        <v>174.559</v>
      </c>
      <c r="B6148">
        <v>0.20399999999999999</v>
      </c>
      <c r="C6148">
        <v>174.56299999999999</v>
      </c>
      <c r="D6148">
        <v>0.19700000000000001</v>
      </c>
      <c r="E6148">
        <v>174.56800000000001</v>
      </c>
      <c r="F6148">
        <v>0.182</v>
      </c>
    </row>
    <row r="6149" spans="1:6" x14ac:dyDescent="0.2">
      <c r="A6149">
        <v>174.572</v>
      </c>
      <c r="B6149">
        <v>0.19</v>
      </c>
      <c r="C6149">
        <v>174.57599999999999</v>
      </c>
      <c r="D6149">
        <v>0.109</v>
      </c>
      <c r="E6149">
        <v>174.58099999999999</v>
      </c>
      <c r="F6149">
        <v>0.106</v>
      </c>
    </row>
    <row r="6150" spans="1:6" x14ac:dyDescent="0.2">
      <c r="A6150">
        <v>174.58500000000001</v>
      </c>
      <c r="B6150">
        <v>8.5999999999999993E-2</v>
      </c>
      <c r="C6150">
        <v>174.589</v>
      </c>
      <c r="D6150">
        <v>6.9000000000000006E-2</v>
      </c>
      <c r="E6150">
        <v>174.59399999999999</v>
      </c>
      <c r="F6150">
        <v>7.8E-2</v>
      </c>
    </row>
    <row r="6151" spans="1:6" x14ac:dyDescent="0.2">
      <c r="A6151">
        <v>174.59800000000001</v>
      </c>
      <c r="B6151">
        <v>8.3000000000000004E-2</v>
      </c>
      <c r="C6151">
        <v>174.60300000000001</v>
      </c>
      <c r="D6151">
        <v>0.10100000000000001</v>
      </c>
      <c r="E6151">
        <v>174.607</v>
      </c>
      <c r="F6151">
        <v>7.4999999999999997E-2</v>
      </c>
    </row>
    <row r="6152" spans="1:6" x14ac:dyDescent="0.2">
      <c r="A6152">
        <v>174.61099999999999</v>
      </c>
      <c r="B6152">
        <v>0.151</v>
      </c>
      <c r="C6152">
        <v>174.61600000000001</v>
      </c>
      <c r="D6152">
        <v>0.157</v>
      </c>
      <c r="E6152">
        <v>174.62</v>
      </c>
      <c r="F6152">
        <v>0.128</v>
      </c>
    </row>
    <row r="6153" spans="1:6" x14ac:dyDescent="0.2">
      <c r="A6153">
        <v>174.625</v>
      </c>
      <c r="B6153">
        <v>0.16200000000000001</v>
      </c>
      <c r="C6153">
        <v>174.62899999999999</v>
      </c>
      <c r="D6153">
        <v>0.159</v>
      </c>
      <c r="E6153">
        <v>174.63300000000001</v>
      </c>
      <c r="F6153">
        <v>0.19700000000000001</v>
      </c>
    </row>
    <row r="6154" spans="1:6" x14ac:dyDescent="0.2">
      <c r="A6154">
        <v>174.63800000000001</v>
      </c>
      <c r="B6154">
        <v>0.20599999999999999</v>
      </c>
      <c r="C6154">
        <v>174.642</v>
      </c>
      <c r="D6154">
        <v>0.25700000000000001</v>
      </c>
      <c r="E6154">
        <v>174.64699999999999</v>
      </c>
      <c r="F6154">
        <v>0.26300000000000001</v>
      </c>
    </row>
    <row r="6155" spans="1:6" x14ac:dyDescent="0.2">
      <c r="A6155">
        <v>174.65100000000001</v>
      </c>
      <c r="B6155">
        <v>0.313</v>
      </c>
      <c r="C6155">
        <v>174.655</v>
      </c>
      <c r="D6155">
        <v>0.27800000000000002</v>
      </c>
      <c r="E6155">
        <v>174.66</v>
      </c>
      <c r="F6155">
        <v>0.33200000000000002</v>
      </c>
    </row>
    <row r="6156" spans="1:6" x14ac:dyDescent="0.2">
      <c r="A6156">
        <v>174.66399999999999</v>
      </c>
      <c r="B6156">
        <v>0.35</v>
      </c>
      <c r="C6156">
        <v>174.66900000000001</v>
      </c>
      <c r="D6156">
        <v>0.33300000000000002</v>
      </c>
      <c r="E6156">
        <v>174.673</v>
      </c>
      <c r="F6156">
        <v>0.19700000000000001</v>
      </c>
    </row>
    <row r="6157" spans="1:6" x14ac:dyDescent="0.2">
      <c r="A6157">
        <v>174.67699999999999</v>
      </c>
      <c r="B6157">
        <v>0.22800000000000001</v>
      </c>
      <c r="C6157">
        <v>174.68199999999999</v>
      </c>
      <c r="D6157">
        <v>0.16700000000000001</v>
      </c>
      <c r="E6157">
        <v>174.68600000000001</v>
      </c>
      <c r="F6157">
        <v>0.20100000000000001</v>
      </c>
    </row>
    <row r="6158" spans="1:6" x14ac:dyDescent="0.2">
      <c r="A6158">
        <v>174.691</v>
      </c>
      <c r="B6158">
        <v>0.22</v>
      </c>
      <c r="C6158">
        <v>174.69499999999999</v>
      </c>
      <c r="D6158">
        <v>0.308</v>
      </c>
      <c r="E6158">
        <v>174.69900000000001</v>
      </c>
      <c r="F6158">
        <v>0.20200000000000001</v>
      </c>
    </row>
    <row r="6159" spans="1:6" x14ac:dyDescent="0.2">
      <c r="A6159">
        <v>174.70400000000001</v>
      </c>
      <c r="B6159">
        <v>3.6999999999999998E-2</v>
      </c>
      <c r="C6159">
        <v>174.708</v>
      </c>
      <c r="D6159">
        <v>1.6E-2</v>
      </c>
      <c r="E6159">
        <v>174.71299999999999</v>
      </c>
      <c r="F6159">
        <v>1.6E-2</v>
      </c>
    </row>
    <row r="6160" spans="1:6" x14ac:dyDescent="0.2">
      <c r="A6160">
        <v>174.71700000000001</v>
      </c>
      <c r="B6160">
        <v>1.4E-2</v>
      </c>
      <c r="C6160">
        <v>174.721</v>
      </c>
      <c r="D6160">
        <v>1.7999999999999999E-2</v>
      </c>
      <c r="E6160">
        <v>174.726</v>
      </c>
      <c r="F6160">
        <v>1.4999999999999999E-2</v>
      </c>
    </row>
    <row r="6161" spans="1:6" x14ac:dyDescent="0.2">
      <c r="A6161">
        <v>174.73</v>
      </c>
      <c r="B6161">
        <v>1.4999999999999999E-2</v>
      </c>
      <c r="C6161">
        <v>174.73400000000001</v>
      </c>
      <c r="D6161">
        <v>1.7000000000000001E-2</v>
      </c>
      <c r="E6161">
        <v>174.739</v>
      </c>
      <c r="F6161">
        <v>1.6E-2</v>
      </c>
    </row>
    <row r="6162" spans="1:6" x14ac:dyDescent="0.2">
      <c r="A6162">
        <v>174.74299999999999</v>
      </c>
      <c r="B6162">
        <v>1.4999999999999999E-2</v>
      </c>
      <c r="C6162">
        <v>174.74799999999999</v>
      </c>
      <c r="D6162">
        <v>1.7999999999999999E-2</v>
      </c>
      <c r="E6162">
        <v>174.75200000000001</v>
      </c>
      <c r="F6162">
        <v>1.6E-2</v>
      </c>
    </row>
    <row r="6163" spans="1:6" x14ac:dyDescent="0.2">
      <c r="A6163">
        <v>174.756</v>
      </c>
      <c r="B6163">
        <v>1.6E-2</v>
      </c>
      <c r="C6163">
        <v>174.761</v>
      </c>
      <c r="D6163">
        <v>8.2000000000000003E-2</v>
      </c>
      <c r="E6163">
        <v>174.76599999999999</v>
      </c>
      <c r="F6163">
        <v>0.156</v>
      </c>
    </row>
    <row r="6164" spans="1:6" x14ac:dyDescent="0.2">
      <c r="A6164">
        <v>174.77099999999999</v>
      </c>
      <c r="B6164">
        <v>0.187</v>
      </c>
      <c r="C6164">
        <v>174.77500000000001</v>
      </c>
      <c r="D6164">
        <v>0.188</v>
      </c>
      <c r="E6164">
        <v>174.78</v>
      </c>
      <c r="F6164">
        <v>0.26600000000000001</v>
      </c>
    </row>
    <row r="6165" spans="1:6" x14ac:dyDescent="0.2">
      <c r="A6165">
        <v>174.785</v>
      </c>
      <c r="B6165">
        <v>0.106</v>
      </c>
      <c r="C6165">
        <v>174.78899999999999</v>
      </c>
      <c r="D6165">
        <v>7.1999999999999995E-2</v>
      </c>
      <c r="E6165">
        <v>174.79400000000001</v>
      </c>
      <c r="F6165">
        <v>0.158</v>
      </c>
    </row>
    <row r="6166" spans="1:6" x14ac:dyDescent="0.2">
      <c r="A6166">
        <v>174.79900000000001</v>
      </c>
      <c r="B6166">
        <v>0.16800000000000001</v>
      </c>
      <c r="C6166">
        <v>174.803</v>
      </c>
      <c r="D6166">
        <v>0.14599999999999999</v>
      </c>
      <c r="E6166">
        <v>174.80799999999999</v>
      </c>
      <c r="F6166">
        <v>0.16500000000000001</v>
      </c>
    </row>
    <row r="6167" spans="1:6" x14ac:dyDescent="0.2">
      <c r="A6167">
        <v>174.81299999999999</v>
      </c>
      <c r="B6167">
        <v>0.124</v>
      </c>
      <c r="C6167">
        <v>174.81800000000001</v>
      </c>
      <c r="D6167">
        <v>0.217</v>
      </c>
      <c r="E6167">
        <v>174.822</v>
      </c>
      <c r="F6167">
        <v>0.161</v>
      </c>
    </row>
    <row r="6168" spans="1:6" x14ac:dyDescent="0.2">
      <c r="A6168">
        <v>174.827</v>
      </c>
      <c r="B6168">
        <v>0.18099999999999999</v>
      </c>
      <c r="C6168">
        <v>174.83199999999999</v>
      </c>
      <c r="D6168">
        <v>0.18099999999999999</v>
      </c>
      <c r="E6168">
        <v>174.83600000000001</v>
      </c>
      <c r="F6168">
        <v>0.21</v>
      </c>
    </row>
    <row r="6169" spans="1:6" x14ac:dyDescent="0.2">
      <c r="A6169">
        <v>174.84100000000001</v>
      </c>
      <c r="B6169">
        <v>0.13400000000000001</v>
      </c>
      <c r="C6169">
        <v>174.846</v>
      </c>
      <c r="D6169">
        <v>9.8000000000000004E-2</v>
      </c>
      <c r="E6169">
        <v>174.85</v>
      </c>
      <c r="F6169">
        <v>0.123</v>
      </c>
    </row>
    <row r="6170" spans="1:6" x14ac:dyDescent="0.2">
      <c r="A6170">
        <v>174.85499999999999</v>
      </c>
      <c r="B6170">
        <v>0.127</v>
      </c>
      <c r="C6170">
        <v>174.86</v>
      </c>
      <c r="D6170">
        <v>0.09</v>
      </c>
      <c r="E6170">
        <v>174.86500000000001</v>
      </c>
      <c r="F6170">
        <v>0.10199999999999999</v>
      </c>
    </row>
    <row r="6171" spans="1:6" x14ac:dyDescent="0.2">
      <c r="A6171">
        <v>174.869</v>
      </c>
      <c r="B6171">
        <v>0.115</v>
      </c>
      <c r="C6171">
        <v>174.874</v>
      </c>
      <c r="D6171">
        <v>9.6000000000000002E-2</v>
      </c>
      <c r="E6171">
        <v>174.87899999999999</v>
      </c>
      <c r="F6171">
        <v>0.11899999999999999</v>
      </c>
    </row>
    <row r="6172" spans="1:6" x14ac:dyDescent="0.2">
      <c r="A6172">
        <v>174.88300000000001</v>
      </c>
      <c r="B6172">
        <v>9.7000000000000003E-2</v>
      </c>
      <c r="C6172">
        <v>174.88800000000001</v>
      </c>
      <c r="D6172">
        <v>0.122</v>
      </c>
      <c r="E6172">
        <v>174.893</v>
      </c>
      <c r="F6172">
        <v>7.0000000000000007E-2</v>
      </c>
    </row>
    <row r="6173" spans="1:6" x14ac:dyDescent="0.2">
      <c r="A6173">
        <v>174.89699999999999</v>
      </c>
      <c r="B6173">
        <v>8.2000000000000003E-2</v>
      </c>
      <c r="C6173">
        <v>174.90199999999999</v>
      </c>
      <c r="D6173">
        <v>0.113</v>
      </c>
      <c r="E6173">
        <v>174.90700000000001</v>
      </c>
      <c r="F6173">
        <v>7.9000000000000001E-2</v>
      </c>
    </row>
    <row r="6174" spans="1:6" x14ac:dyDescent="0.2">
      <c r="A6174">
        <v>174.91200000000001</v>
      </c>
      <c r="B6174">
        <v>0.11</v>
      </c>
      <c r="C6174">
        <v>174.916</v>
      </c>
      <c r="D6174">
        <v>0.108</v>
      </c>
      <c r="E6174">
        <v>174.92099999999999</v>
      </c>
      <c r="F6174">
        <v>0.11</v>
      </c>
    </row>
    <row r="6175" spans="1:6" x14ac:dyDescent="0.2">
      <c r="A6175">
        <v>174.92599999999999</v>
      </c>
      <c r="B6175">
        <v>5.5E-2</v>
      </c>
      <c r="C6175">
        <v>174.93</v>
      </c>
      <c r="D6175">
        <v>8.3000000000000004E-2</v>
      </c>
      <c r="E6175">
        <v>174.935</v>
      </c>
      <c r="F6175">
        <v>7.2999999999999995E-2</v>
      </c>
    </row>
    <row r="6176" spans="1:6" x14ac:dyDescent="0.2">
      <c r="A6176">
        <v>174.94</v>
      </c>
      <c r="B6176">
        <v>5.7000000000000002E-2</v>
      </c>
      <c r="C6176">
        <v>174.94399999999999</v>
      </c>
      <c r="D6176">
        <v>6.2E-2</v>
      </c>
      <c r="E6176">
        <v>174.94900000000001</v>
      </c>
      <c r="F6176">
        <v>8.5000000000000006E-2</v>
      </c>
    </row>
    <row r="6177" spans="1:6" x14ac:dyDescent="0.2">
      <c r="A6177">
        <v>174.95400000000001</v>
      </c>
      <c r="B6177">
        <v>6.7000000000000004E-2</v>
      </c>
      <c r="C6177">
        <v>174.959</v>
      </c>
      <c r="D6177">
        <v>0.114</v>
      </c>
      <c r="E6177">
        <v>174.96299999999999</v>
      </c>
      <c r="F6177">
        <v>8.1000000000000003E-2</v>
      </c>
    </row>
    <row r="6178" spans="1:6" x14ac:dyDescent="0.2">
      <c r="A6178">
        <v>174.96799999999999</v>
      </c>
      <c r="B6178">
        <v>6.6000000000000003E-2</v>
      </c>
      <c r="C6178">
        <v>174.97300000000001</v>
      </c>
      <c r="D6178">
        <v>9.7000000000000003E-2</v>
      </c>
      <c r="E6178">
        <v>174.977</v>
      </c>
      <c r="F6178">
        <v>5.3999999999999999E-2</v>
      </c>
    </row>
    <row r="6179" spans="1:6" x14ac:dyDescent="0.2">
      <c r="A6179">
        <v>174.982</v>
      </c>
      <c r="B6179">
        <v>6.4000000000000001E-2</v>
      </c>
      <c r="C6179">
        <v>174.98699999999999</v>
      </c>
      <c r="D6179">
        <v>4.3999999999999997E-2</v>
      </c>
      <c r="E6179">
        <v>174.99100000000001</v>
      </c>
      <c r="F6179">
        <v>6.9000000000000006E-2</v>
      </c>
    </row>
    <row r="6180" spans="1:6" x14ac:dyDescent="0.2">
      <c r="A6180">
        <v>174.99600000000001</v>
      </c>
      <c r="B6180">
        <v>6.3E-2</v>
      </c>
      <c r="C6180">
        <v>175.001</v>
      </c>
      <c r="D6180">
        <v>5.2999999999999999E-2</v>
      </c>
      <c r="E6180">
        <v>175.006</v>
      </c>
      <c r="F6180">
        <v>4.8000000000000001E-2</v>
      </c>
    </row>
    <row r="6181" spans="1:6" x14ac:dyDescent="0.2">
      <c r="A6181">
        <v>175.01</v>
      </c>
      <c r="B6181">
        <v>6.6000000000000003E-2</v>
      </c>
      <c r="C6181">
        <v>175.01499999999999</v>
      </c>
      <c r="D6181">
        <v>6.7000000000000004E-2</v>
      </c>
      <c r="E6181">
        <v>175.02</v>
      </c>
      <c r="F6181">
        <v>8.1000000000000003E-2</v>
      </c>
    </row>
    <row r="6182" spans="1:6" x14ac:dyDescent="0.2">
      <c r="A6182">
        <v>175.024</v>
      </c>
      <c r="B6182">
        <v>9.7000000000000003E-2</v>
      </c>
      <c r="C6182">
        <v>175.029</v>
      </c>
      <c r="D6182">
        <v>5.6000000000000001E-2</v>
      </c>
      <c r="E6182">
        <v>175.03399999999999</v>
      </c>
      <c r="F6182">
        <v>8.6999999999999994E-2</v>
      </c>
    </row>
    <row r="6183" spans="1:6" x14ac:dyDescent="0.2">
      <c r="A6183">
        <v>175.03800000000001</v>
      </c>
      <c r="B6183">
        <v>8.4000000000000005E-2</v>
      </c>
      <c r="C6183">
        <v>175.04300000000001</v>
      </c>
      <c r="D6183">
        <v>7.0999999999999994E-2</v>
      </c>
      <c r="E6183">
        <v>175.048</v>
      </c>
      <c r="F6183">
        <v>9.1999999999999998E-2</v>
      </c>
    </row>
    <row r="6184" spans="1:6" x14ac:dyDescent="0.2">
      <c r="A6184">
        <v>175.053</v>
      </c>
      <c r="B6184">
        <v>0.11899999999999999</v>
      </c>
      <c r="C6184">
        <v>175.05699999999999</v>
      </c>
      <c r="D6184">
        <v>0.128</v>
      </c>
      <c r="E6184">
        <v>175.06200000000001</v>
      </c>
      <c r="F6184">
        <v>0.12</v>
      </c>
    </row>
    <row r="6185" spans="1:6" x14ac:dyDescent="0.2">
      <c r="A6185">
        <v>175.06700000000001</v>
      </c>
      <c r="B6185">
        <v>8.8999999999999996E-2</v>
      </c>
      <c r="C6185">
        <v>175.071</v>
      </c>
      <c r="D6185">
        <v>5.7000000000000002E-2</v>
      </c>
      <c r="E6185">
        <v>175.07599999999999</v>
      </c>
      <c r="F6185">
        <v>0.107</v>
      </c>
    </row>
    <row r="6186" spans="1:6" x14ac:dyDescent="0.2">
      <c r="A6186">
        <v>175.08099999999999</v>
      </c>
      <c r="B6186">
        <v>0.13600000000000001</v>
      </c>
      <c r="C6186">
        <v>175.08500000000001</v>
      </c>
      <c r="D6186">
        <v>0.14899999999999999</v>
      </c>
      <c r="E6186">
        <v>175.09</v>
      </c>
      <c r="F6186">
        <v>0.115</v>
      </c>
    </row>
    <row r="6187" spans="1:6" x14ac:dyDescent="0.2">
      <c r="A6187">
        <v>175.095</v>
      </c>
      <c r="B6187">
        <v>8.5000000000000006E-2</v>
      </c>
      <c r="C6187">
        <v>175.1</v>
      </c>
      <c r="D6187">
        <v>0.122</v>
      </c>
      <c r="E6187">
        <v>175.10400000000001</v>
      </c>
      <c r="F6187">
        <v>0.153</v>
      </c>
    </row>
    <row r="6188" spans="1:6" x14ac:dyDescent="0.2">
      <c r="A6188">
        <v>175.10900000000001</v>
      </c>
      <c r="B6188">
        <v>0.183</v>
      </c>
      <c r="C6188">
        <v>175.114</v>
      </c>
      <c r="D6188">
        <v>0.13800000000000001</v>
      </c>
      <c r="E6188">
        <v>175.11799999999999</v>
      </c>
      <c r="F6188">
        <v>0.11600000000000001</v>
      </c>
    </row>
    <row r="6189" spans="1:6" x14ac:dyDescent="0.2">
      <c r="A6189">
        <v>175.12299999999999</v>
      </c>
      <c r="B6189">
        <v>0.13100000000000001</v>
      </c>
      <c r="C6189">
        <v>175.12799999999999</v>
      </c>
      <c r="D6189">
        <v>0.125</v>
      </c>
      <c r="E6189">
        <v>175.13200000000001</v>
      </c>
      <c r="F6189">
        <v>0.151</v>
      </c>
    </row>
    <row r="6190" spans="1:6" x14ac:dyDescent="0.2">
      <c r="A6190">
        <v>175.137</v>
      </c>
      <c r="B6190">
        <v>8.4000000000000005E-2</v>
      </c>
      <c r="C6190">
        <v>175.142</v>
      </c>
      <c r="D6190">
        <v>0.10100000000000001</v>
      </c>
      <c r="E6190">
        <v>175.14699999999999</v>
      </c>
      <c r="F6190">
        <v>9.4E-2</v>
      </c>
    </row>
    <row r="6191" spans="1:6" x14ac:dyDescent="0.2">
      <c r="A6191">
        <v>175.15100000000001</v>
      </c>
      <c r="B6191">
        <v>0.108</v>
      </c>
      <c r="C6191">
        <v>175.15600000000001</v>
      </c>
      <c r="D6191">
        <v>0.113</v>
      </c>
      <c r="E6191">
        <v>175.161</v>
      </c>
      <c r="F6191">
        <v>0.13300000000000001</v>
      </c>
    </row>
    <row r="6192" spans="1:6" x14ac:dyDescent="0.2">
      <c r="A6192">
        <v>175.16499999999999</v>
      </c>
      <c r="B6192">
        <v>0.14000000000000001</v>
      </c>
      <c r="C6192">
        <v>175.17</v>
      </c>
      <c r="D6192">
        <v>9.7000000000000003E-2</v>
      </c>
      <c r="E6192">
        <v>175.17500000000001</v>
      </c>
      <c r="F6192">
        <v>0.08</v>
      </c>
    </row>
    <row r="6193" spans="1:6" x14ac:dyDescent="0.2">
      <c r="A6193">
        <v>175.179</v>
      </c>
      <c r="B6193">
        <v>0.128</v>
      </c>
      <c r="C6193">
        <v>175.184</v>
      </c>
      <c r="D6193">
        <v>0.11899999999999999</v>
      </c>
      <c r="E6193">
        <v>175.18899999999999</v>
      </c>
      <c r="F6193">
        <v>0.1</v>
      </c>
    </row>
    <row r="6194" spans="1:6" x14ac:dyDescent="0.2">
      <c r="A6194">
        <v>175.19399999999999</v>
      </c>
      <c r="B6194">
        <v>0.10100000000000001</v>
      </c>
      <c r="C6194">
        <v>175.19800000000001</v>
      </c>
      <c r="D6194">
        <v>0.11600000000000001</v>
      </c>
      <c r="E6194">
        <v>175.203</v>
      </c>
      <c r="F6194">
        <v>0.184</v>
      </c>
    </row>
    <row r="6195" spans="1:6" x14ac:dyDescent="0.2">
      <c r="A6195">
        <v>175.208</v>
      </c>
      <c r="B6195">
        <v>0.184</v>
      </c>
      <c r="C6195">
        <v>175.21199999999999</v>
      </c>
      <c r="D6195">
        <v>8.5000000000000006E-2</v>
      </c>
      <c r="E6195">
        <v>175.21700000000001</v>
      </c>
      <c r="F6195">
        <v>0.16500000000000001</v>
      </c>
    </row>
    <row r="6196" spans="1:6" x14ac:dyDescent="0.2">
      <c r="A6196">
        <v>175.22200000000001</v>
      </c>
      <c r="B6196">
        <v>0.161</v>
      </c>
      <c r="C6196">
        <v>175.226</v>
      </c>
      <c r="D6196">
        <v>0.127</v>
      </c>
      <c r="E6196">
        <v>175.23099999999999</v>
      </c>
      <c r="F6196">
        <v>0.186</v>
      </c>
    </row>
    <row r="6197" spans="1:6" x14ac:dyDescent="0.2">
      <c r="A6197">
        <v>175.23599999999999</v>
      </c>
      <c r="B6197">
        <v>0.14599999999999999</v>
      </c>
      <c r="C6197">
        <v>175.24100000000001</v>
      </c>
      <c r="D6197">
        <v>0.14099999999999999</v>
      </c>
      <c r="E6197">
        <v>175.245</v>
      </c>
      <c r="F6197">
        <v>0.151</v>
      </c>
    </row>
    <row r="6198" spans="1:6" x14ac:dyDescent="0.2">
      <c r="A6198">
        <v>175.25</v>
      </c>
      <c r="B6198">
        <v>0.14199999999999999</v>
      </c>
      <c r="C6198">
        <v>175.255</v>
      </c>
      <c r="D6198">
        <v>0.13600000000000001</v>
      </c>
      <c r="E6198">
        <v>175.25899999999999</v>
      </c>
      <c r="F6198">
        <v>0.08</v>
      </c>
    </row>
    <row r="6199" spans="1:6" x14ac:dyDescent="0.2">
      <c r="A6199">
        <v>175.26400000000001</v>
      </c>
      <c r="B6199">
        <v>0.08</v>
      </c>
      <c r="C6199">
        <v>175.26900000000001</v>
      </c>
      <c r="D6199">
        <v>0.10100000000000001</v>
      </c>
      <c r="E6199">
        <v>175.273</v>
      </c>
      <c r="F6199">
        <v>0.111</v>
      </c>
    </row>
    <row r="6200" spans="1:6" x14ac:dyDescent="0.2">
      <c r="A6200">
        <v>175.27799999999999</v>
      </c>
      <c r="B6200">
        <v>0.104</v>
      </c>
      <c r="C6200">
        <v>175.28299999999999</v>
      </c>
      <c r="D6200">
        <v>9.2999999999999999E-2</v>
      </c>
      <c r="E6200">
        <v>175.28800000000001</v>
      </c>
      <c r="F6200">
        <v>9.8000000000000004E-2</v>
      </c>
    </row>
    <row r="6201" spans="1:6" x14ac:dyDescent="0.2">
      <c r="A6201">
        <v>175.292</v>
      </c>
      <c r="B6201">
        <v>0.10299999999999999</v>
      </c>
      <c r="C6201">
        <v>175.297</v>
      </c>
      <c r="D6201">
        <v>0.107</v>
      </c>
      <c r="E6201">
        <v>175.30199999999999</v>
      </c>
      <c r="F6201">
        <v>5.3999999999999999E-2</v>
      </c>
    </row>
    <row r="6202" spans="1:6" x14ac:dyDescent="0.2">
      <c r="A6202">
        <v>175.30600000000001</v>
      </c>
      <c r="B6202">
        <v>9.4E-2</v>
      </c>
      <c r="C6202">
        <v>175.31100000000001</v>
      </c>
      <c r="D6202">
        <v>0.128</v>
      </c>
      <c r="E6202">
        <v>175.316</v>
      </c>
      <c r="F6202">
        <v>0.155</v>
      </c>
    </row>
    <row r="6203" spans="1:6" x14ac:dyDescent="0.2">
      <c r="A6203">
        <v>175.32</v>
      </c>
      <c r="B6203">
        <v>0.124</v>
      </c>
      <c r="C6203">
        <v>175.32499999999999</v>
      </c>
      <c r="D6203">
        <v>0.13100000000000001</v>
      </c>
      <c r="E6203">
        <v>175.33</v>
      </c>
      <c r="F6203">
        <v>0.11899999999999999</v>
      </c>
    </row>
    <row r="6204" spans="1:6" x14ac:dyDescent="0.2">
      <c r="A6204">
        <v>175.33500000000001</v>
      </c>
      <c r="B6204">
        <v>0.14599999999999999</v>
      </c>
      <c r="C6204">
        <v>175.339</v>
      </c>
      <c r="D6204">
        <v>0.14799999999999999</v>
      </c>
      <c r="E6204">
        <v>175.34399999999999</v>
      </c>
      <c r="F6204">
        <v>0.123</v>
      </c>
    </row>
    <row r="6205" spans="1:6" x14ac:dyDescent="0.2">
      <c r="A6205">
        <v>175.34899999999999</v>
      </c>
      <c r="B6205">
        <v>0.14599999999999999</v>
      </c>
      <c r="C6205">
        <v>175.35300000000001</v>
      </c>
      <c r="D6205">
        <v>0.14000000000000001</v>
      </c>
      <c r="E6205">
        <v>175.358</v>
      </c>
      <c r="F6205">
        <v>0.108</v>
      </c>
    </row>
    <row r="6206" spans="1:6" x14ac:dyDescent="0.2">
      <c r="A6206">
        <v>175.363</v>
      </c>
      <c r="B6206">
        <v>0.12</v>
      </c>
      <c r="C6206">
        <v>175.36699999999999</v>
      </c>
      <c r="D6206">
        <v>0.13600000000000001</v>
      </c>
      <c r="E6206">
        <v>175.37200000000001</v>
      </c>
      <c r="F6206">
        <v>0.17199999999999999</v>
      </c>
    </row>
    <row r="6207" spans="1:6" x14ac:dyDescent="0.2">
      <c r="A6207">
        <v>175.37700000000001</v>
      </c>
      <c r="B6207">
        <v>0.13400000000000001</v>
      </c>
      <c r="C6207">
        <v>175.38200000000001</v>
      </c>
      <c r="D6207">
        <v>7.8E-2</v>
      </c>
      <c r="E6207">
        <v>175.386</v>
      </c>
      <c r="F6207">
        <v>0.113</v>
      </c>
    </row>
    <row r="6208" spans="1:6" x14ac:dyDescent="0.2">
      <c r="A6208">
        <v>175.39099999999999</v>
      </c>
      <c r="B6208">
        <v>9.8000000000000004E-2</v>
      </c>
      <c r="C6208">
        <v>175.39599999999999</v>
      </c>
      <c r="D6208">
        <v>9.0999999999999998E-2</v>
      </c>
      <c r="E6208">
        <v>175.4</v>
      </c>
      <c r="F6208">
        <v>7.5999999999999998E-2</v>
      </c>
    </row>
    <row r="6209" spans="1:6" x14ac:dyDescent="0.2">
      <c r="A6209">
        <v>175.405</v>
      </c>
      <c r="B6209">
        <v>0.114</v>
      </c>
      <c r="C6209">
        <v>175.41</v>
      </c>
      <c r="D6209">
        <v>0.11</v>
      </c>
      <c r="E6209">
        <v>175.41399999999999</v>
      </c>
      <c r="F6209">
        <v>0.13</v>
      </c>
    </row>
    <row r="6210" spans="1:6" x14ac:dyDescent="0.2">
      <c r="A6210">
        <v>175.41900000000001</v>
      </c>
      <c r="B6210">
        <v>0.13600000000000001</v>
      </c>
      <c r="C6210">
        <v>175.42400000000001</v>
      </c>
      <c r="D6210">
        <v>0.13800000000000001</v>
      </c>
      <c r="E6210">
        <v>175.429</v>
      </c>
      <c r="F6210">
        <v>8.6999999999999994E-2</v>
      </c>
    </row>
    <row r="6211" spans="1:6" x14ac:dyDescent="0.2">
      <c r="A6211">
        <v>175.43299999999999</v>
      </c>
      <c r="B6211">
        <v>0.11899999999999999</v>
      </c>
      <c r="C6211">
        <v>175.43799999999999</v>
      </c>
      <c r="D6211">
        <v>0.153</v>
      </c>
      <c r="E6211">
        <v>175.44300000000001</v>
      </c>
      <c r="F6211">
        <v>0.14199999999999999</v>
      </c>
    </row>
    <row r="6212" spans="1:6" x14ac:dyDescent="0.2">
      <c r="A6212">
        <v>175.447</v>
      </c>
      <c r="B6212">
        <v>0.14399999999999999</v>
      </c>
      <c r="C6212">
        <v>175.452</v>
      </c>
      <c r="D6212">
        <v>0.17699999999999999</v>
      </c>
      <c r="E6212">
        <v>175.45699999999999</v>
      </c>
      <c r="F6212">
        <v>0.155</v>
      </c>
    </row>
    <row r="6213" spans="1:6" x14ac:dyDescent="0.2">
      <c r="A6213">
        <v>175.46100000000001</v>
      </c>
      <c r="B6213">
        <v>0.159</v>
      </c>
      <c r="C6213">
        <v>175.46600000000001</v>
      </c>
      <c r="D6213">
        <v>0.14399999999999999</v>
      </c>
      <c r="E6213">
        <v>175.471</v>
      </c>
      <c r="F6213">
        <v>0.154</v>
      </c>
    </row>
    <row r="6214" spans="1:6" x14ac:dyDescent="0.2">
      <c r="A6214">
        <v>175.476</v>
      </c>
      <c r="B6214">
        <v>0.17799999999999999</v>
      </c>
      <c r="C6214">
        <v>175.48</v>
      </c>
      <c r="D6214">
        <v>0.17699999999999999</v>
      </c>
      <c r="E6214">
        <v>175.48500000000001</v>
      </c>
      <c r="F6214">
        <v>0.153</v>
      </c>
    </row>
    <row r="6215" spans="1:6" x14ac:dyDescent="0.2">
      <c r="A6215">
        <v>175.49</v>
      </c>
      <c r="B6215">
        <v>0.156</v>
      </c>
      <c r="C6215">
        <v>175.494</v>
      </c>
      <c r="D6215">
        <v>0.17100000000000001</v>
      </c>
      <c r="E6215">
        <v>175.499</v>
      </c>
      <c r="F6215">
        <v>0.17399999999999999</v>
      </c>
    </row>
    <row r="6216" spans="1:6" x14ac:dyDescent="0.2">
      <c r="A6216">
        <v>175.50399999999999</v>
      </c>
      <c r="B6216">
        <v>0.17499999999999999</v>
      </c>
      <c r="C6216">
        <v>175.50800000000001</v>
      </c>
      <c r="D6216">
        <v>0.185</v>
      </c>
      <c r="E6216">
        <v>175.51300000000001</v>
      </c>
      <c r="F6216">
        <v>0.214</v>
      </c>
    </row>
    <row r="6217" spans="1:6" x14ac:dyDescent="0.2">
      <c r="A6217">
        <v>175.518</v>
      </c>
      <c r="B6217">
        <v>0.16200000000000001</v>
      </c>
      <c r="C6217">
        <v>175.523</v>
      </c>
      <c r="D6217">
        <v>0.215</v>
      </c>
      <c r="E6217">
        <v>175.52699999999999</v>
      </c>
      <c r="F6217">
        <v>0.19400000000000001</v>
      </c>
    </row>
    <row r="6218" spans="1:6" x14ac:dyDescent="0.2">
      <c r="A6218">
        <v>175.53200000000001</v>
      </c>
      <c r="B6218">
        <v>0.14599999999999999</v>
      </c>
      <c r="C6218">
        <v>175.53700000000001</v>
      </c>
      <c r="D6218">
        <v>0.17299999999999999</v>
      </c>
      <c r="E6218">
        <v>175.541</v>
      </c>
      <c r="F6218">
        <v>0.14499999999999999</v>
      </c>
    </row>
    <row r="6219" spans="1:6" x14ac:dyDescent="0.2">
      <c r="A6219">
        <v>175.54599999999999</v>
      </c>
      <c r="B6219">
        <v>0.21</v>
      </c>
      <c r="C6219">
        <v>175.55099999999999</v>
      </c>
      <c r="D6219">
        <v>0.215</v>
      </c>
      <c r="E6219">
        <v>175.55500000000001</v>
      </c>
      <c r="F6219">
        <v>0.17699999999999999</v>
      </c>
    </row>
    <row r="6220" spans="1:6" x14ac:dyDescent="0.2">
      <c r="A6220">
        <v>175.56</v>
      </c>
      <c r="B6220">
        <v>0.16900000000000001</v>
      </c>
      <c r="C6220">
        <v>175.565</v>
      </c>
      <c r="D6220">
        <v>0.16300000000000001</v>
      </c>
      <c r="E6220">
        <v>175.57</v>
      </c>
      <c r="F6220">
        <v>0.16800000000000001</v>
      </c>
    </row>
    <row r="6221" spans="1:6" x14ac:dyDescent="0.2">
      <c r="A6221">
        <v>175.57400000000001</v>
      </c>
      <c r="B6221">
        <v>0.158</v>
      </c>
      <c r="C6221">
        <v>175.57900000000001</v>
      </c>
      <c r="D6221">
        <v>0.14799999999999999</v>
      </c>
      <c r="E6221">
        <v>175.584</v>
      </c>
      <c r="F6221">
        <v>0.13600000000000001</v>
      </c>
    </row>
    <row r="6222" spans="1:6" x14ac:dyDescent="0.2">
      <c r="A6222">
        <v>175.58799999999999</v>
      </c>
      <c r="B6222">
        <v>0.156</v>
      </c>
      <c r="C6222">
        <v>175.59299999999999</v>
      </c>
      <c r="D6222">
        <v>0.13300000000000001</v>
      </c>
      <c r="E6222">
        <v>175.59800000000001</v>
      </c>
      <c r="F6222">
        <v>0.11799999999999999</v>
      </c>
    </row>
    <row r="6223" spans="1:6" x14ac:dyDescent="0.2">
      <c r="A6223">
        <v>175.602</v>
      </c>
      <c r="B6223">
        <v>0.14099999999999999</v>
      </c>
      <c r="C6223">
        <v>175.607</v>
      </c>
      <c r="D6223">
        <v>0.20200000000000001</v>
      </c>
      <c r="E6223">
        <v>175.61199999999999</v>
      </c>
      <c r="F6223">
        <v>0.22900000000000001</v>
      </c>
    </row>
    <row r="6224" spans="1:6" x14ac:dyDescent="0.2">
      <c r="A6224">
        <v>175.61699999999999</v>
      </c>
      <c r="B6224">
        <v>0.161</v>
      </c>
      <c r="C6224">
        <v>175.62100000000001</v>
      </c>
      <c r="D6224">
        <v>0.13700000000000001</v>
      </c>
      <c r="E6224">
        <v>175.626</v>
      </c>
      <c r="F6224">
        <v>0.20899999999999999</v>
      </c>
    </row>
    <row r="6225" spans="1:6" x14ac:dyDescent="0.2">
      <c r="A6225">
        <v>175.631</v>
      </c>
      <c r="B6225">
        <v>0.377</v>
      </c>
      <c r="C6225">
        <v>175.63499999999999</v>
      </c>
      <c r="D6225">
        <v>0.19700000000000001</v>
      </c>
      <c r="E6225">
        <v>175.64</v>
      </c>
      <c r="F6225">
        <v>8.7999999999999995E-2</v>
      </c>
    </row>
    <row r="6226" spans="1:6" x14ac:dyDescent="0.2">
      <c r="A6226">
        <v>175.64500000000001</v>
      </c>
      <c r="B6226">
        <v>0.111</v>
      </c>
      <c r="C6226">
        <v>175.649</v>
      </c>
      <c r="D6226">
        <v>2.5999999999999999E-2</v>
      </c>
      <c r="E6226">
        <v>175.654</v>
      </c>
      <c r="F6226">
        <v>1.6E-2</v>
      </c>
    </row>
    <row r="6227" spans="1:6" x14ac:dyDescent="0.2">
      <c r="A6227">
        <v>175.65899999999999</v>
      </c>
      <c r="B6227">
        <v>3.6999999999999998E-2</v>
      </c>
      <c r="C6227">
        <v>175.66300000000001</v>
      </c>
      <c r="D6227">
        <v>4.1000000000000002E-2</v>
      </c>
      <c r="E6227">
        <v>175.66800000000001</v>
      </c>
      <c r="F6227">
        <v>0.22900000000000001</v>
      </c>
    </row>
    <row r="6228" spans="1:6" x14ac:dyDescent="0.2">
      <c r="A6228">
        <v>175.673</v>
      </c>
      <c r="B6228">
        <v>0.33600000000000002</v>
      </c>
      <c r="C6228">
        <v>175.67699999999999</v>
      </c>
      <c r="D6228">
        <v>0.373</v>
      </c>
      <c r="E6228">
        <v>175.68199999999999</v>
      </c>
      <c r="F6228">
        <v>0.36699999999999999</v>
      </c>
    </row>
    <row r="6229" spans="1:6" x14ac:dyDescent="0.2">
      <c r="A6229">
        <v>175.68700000000001</v>
      </c>
      <c r="B6229">
        <v>0.35099999999999998</v>
      </c>
      <c r="C6229">
        <v>175.691</v>
      </c>
      <c r="D6229">
        <v>0.36899999999999999</v>
      </c>
      <c r="E6229">
        <v>175.696</v>
      </c>
      <c r="F6229">
        <v>0.312</v>
      </c>
    </row>
    <row r="6230" spans="1:6" x14ac:dyDescent="0.2">
      <c r="A6230">
        <v>175.70099999999999</v>
      </c>
      <c r="B6230">
        <v>0.309</v>
      </c>
      <c r="C6230">
        <v>175.70500000000001</v>
      </c>
      <c r="D6230">
        <v>0.32</v>
      </c>
      <c r="E6230">
        <v>175.71</v>
      </c>
      <c r="F6230">
        <v>0.31900000000000001</v>
      </c>
    </row>
    <row r="6231" spans="1:6" x14ac:dyDescent="0.2">
      <c r="A6231">
        <v>175.715</v>
      </c>
      <c r="B6231">
        <v>0.223</v>
      </c>
      <c r="C6231">
        <v>175.71899999999999</v>
      </c>
      <c r="D6231">
        <v>0.32600000000000001</v>
      </c>
      <c r="E6231">
        <v>175.72399999999999</v>
      </c>
      <c r="F6231">
        <v>0.32300000000000001</v>
      </c>
    </row>
    <row r="6232" spans="1:6" x14ac:dyDescent="0.2">
      <c r="A6232">
        <v>175.72900000000001</v>
      </c>
      <c r="B6232">
        <v>0.307</v>
      </c>
      <c r="C6232">
        <v>175.733</v>
      </c>
      <c r="D6232">
        <v>0.254</v>
      </c>
      <c r="E6232">
        <v>175.738</v>
      </c>
      <c r="F6232">
        <v>0.26600000000000001</v>
      </c>
    </row>
    <row r="6233" spans="1:6" x14ac:dyDescent="0.2">
      <c r="A6233">
        <v>175.74299999999999</v>
      </c>
      <c r="B6233">
        <v>0.252</v>
      </c>
      <c r="C6233">
        <v>175.74700000000001</v>
      </c>
      <c r="D6233">
        <v>0.27400000000000002</v>
      </c>
      <c r="E6233">
        <v>175.75200000000001</v>
      </c>
      <c r="F6233">
        <v>0.22</v>
      </c>
    </row>
    <row r="6234" spans="1:6" x14ac:dyDescent="0.2">
      <c r="A6234">
        <v>175.75700000000001</v>
      </c>
      <c r="B6234">
        <v>0.22500000000000001</v>
      </c>
      <c r="C6234">
        <v>175.761</v>
      </c>
      <c r="D6234">
        <v>0.29299999999999998</v>
      </c>
      <c r="E6234">
        <v>175.76599999999999</v>
      </c>
      <c r="F6234">
        <v>0.254</v>
      </c>
    </row>
    <row r="6235" spans="1:6" x14ac:dyDescent="0.2">
      <c r="A6235">
        <v>175.77099999999999</v>
      </c>
      <c r="B6235">
        <v>0.246</v>
      </c>
      <c r="C6235">
        <v>175.77500000000001</v>
      </c>
      <c r="D6235">
        <v>0.29399999999999998</v>
      </c>
      <c r="E6235">
        <v>175.78</v>
      </c>
      <c r="F6235">
        <v>0.20799999999999999</v>
      </c>
    </row>
    <row r="6236" spans="1:6" x14ac:dyDescent="0.2">
      <c r="A6236">
        <v>175.785</v>
      </c>
      <c r="B6236">
        <v>0.27400000000000002</v>
      </c>
      <c r="C6236">
        <v>175.78899999999999</v>
      </c>
      <c r="D6236">
        <v>0.17799999999999999</v>
      </c>
      <c r="E6236">
        <v>175.79400000000001</v>
      </c>
      <c r="F6236">
        <v>0.23</v>
      </c>
    </row>
    <row r="6237" spans="1:6" x14ac:dyDescent="0.2">
      <c r="A6237">
        <v>175.79900000000001</v>
      </c>
      <c r="B6237">
        <v>0.121</v>
      </c>
      <c r="C6237">
        <v>175.803</v>
      </c>
      <c r="D6237">
        <v>0.16600000000000001</v>
      </c>
      <c r="E6237">
        <v>175.80799999999999</v>
      </c>
      <c r="F6237">
        <v>0.26200000000000001</v>
      </c>
    </row>
    <row r="6238" spans="1:6" x14ac:dyDescent="0.2">
      <c r="A6238">
        <v>175.81299999999999</v>
      </c>
      <c r="B6238">
        <v>0.36899999999999999</v>
      </c>
      <c r="C6238">
        <v>175.81800000000001</v>
      </c>
      <c r="D6238">
        <v>0.27900000000000003</v>
      </c>
      <c r="E6238">
        <v>175.822</v>
      </c>
      <c r="F6238">
        <v>0.251</v>
      </c>
    </row>
    <row r="6239" spans="1:6" x14ac:dyDescent="0.2">
      <c r="A6239">
        <v>175.827</v>
      </c>
      <c r="B6239">
        <v>0.22800000000000001</v>
      </c>
      <c r="C6239">
        <v>175.83199999999999</v>
      </c>
      <c r="D6239">
        <v>0.23300000000000001</v>
      </c>
      <c r="E6239">
        <v>175.83600000000001</v>
      </c>
      <c r="F6239">
        <v>0.14799999999999999</v>
      </c>
    </row>
    <row r="6240" spans="1:6" x14ac:dyDescent="0.2">
      <c r="A6240">
        <v>175.84100000000001</v>
      </c>
      <c r="B6240">
        <v>0.23599999999999999</v>
      </c>
      <c r="C6240">
        <v>175.846</v>
      </c>
      <c r="D6240">
        <v>0.30199999999999999</v>
      </c>
      <c r="E6240">
        <v>175.85</v>
      </c>
      <c r="F6240">
        <v>0.27800000000000002</v>
      </c>
    </row>
    <row r="6241" spans="1:6" x14ac:dyDescent="0.2">
      <c r="A6241">
        <v>175.85499999999999</v>
      </c>
      <c r="B6241">
        <v>0.27</v>
      </c>
      <c r="C6241">
        <v>175.86</v>
      </c>
      <c r="D6241">
        <v>0.217</v>
      </c>
      <c r="E6241">
        <v>175.864</v>
      </c>
      <c r="F6241">
        <v>0.223</v>
      </c>
    </row>
    <row r="6242" spans="1:6" x14ac:dyDescent="0.2">
      <c r="A6242">
        <v>175.869</v>
      </c>
      <c r="B6242">
        <v>0.28000000000000003</v>
      </c>
      <c r="C6242">
        <v>175.874</v>
      </c>
      <c r="D6242">
        <v>0.23799999999999999</v>
      </c>
      <c r="E6242">
        <v>175.87799999999999</v>
      </c>
      <c r="F6242">
        <v>0.29099999999999998</v>
      </c>
    </row>
    <row r="6243" spans="1:6" x14ac:dyDescent="0.2">
      <c r="A6243">
        <v>175.88300000000001</v>
      </c>
      <c r="B6243">
        <v>0.23300000000000001</v>
      </c>
      <c r="C6243">
        <v>175.88800000000001</v>
      </c>
      <c r="D6243">
        <v>0.219</v>
      </c>
      <c r="E6243">
        <v>175.892</v>
      </c>
      <c r="F6243">
        <v>0.23400000000000001</v>
      </c>
    </row>
    <row r="6244" spans="1:6" x14ac:dyDescent="0.2">
      <c r="A6244">
        <v>175.89699999999999</v>
      </c>
      <c r="B6244">
        <v>0.251</v>
      </c>
      <c r="C6244">
        <v>175.90199999999999</v>
      </c>
      <c r="D6244">
        <v>0.32</v>
      </c>
      <c r="E6244">
        <v>175.90600000000001</v>
      </c>
      <c r="F6244">
        <v>0.27100000000000002</v>
      </c>
    </row>
    <row r="6245" spans="1:6" x14ac:dyDescent="0.2">
      <c r="A6245">
        <v>175.911</v>
      </c>
      <c r="B6245">
        <v>0.32900000000000001</v>
      </c>
      <c r="C6245">
        <v>175.916</v>
      </c>
      <c r="D6245">
        <v>0.29899999999999999</v>
      </c>
      <c r="E6245">
        <v>175.92</v>
      </c>
      <c r="F6245">
        <v>0.29399999999999998</v>
      </c>
    </row>
    <row r="6246" spans="1:6" x14ac:dyDescent="0.2">
      <c r="A6246">
        <v>175.92500000000001</v>
      </c>
      <c r="B6246">
        <v>0.29499999999999998</v>
      </c>
      <c r="C6246">
        <v>175.93</v>
      </c>
      <c r="D6246">
        <v>0.23799999999999999</v>
      </c>
      <c r="E6246">
        <v>175.934</v>
      </c>
      <c r="F6246">
        <v>0.23799999999999999</v>
      </c>
    </row>
    <row r="6247" spans="1:6" x14ac:dyDescent="0.2">
      <c r="A6247">
        <v>175.93899999999999</v>
      </c>
      <c r="B6247">
        <v>0.217</v>
      </c>
      <c r="C6247">
        <v>175.94399999999999</v>
      </c>
      <c r="D6247">
        <v>0.13800000000000001</v>
      </c>
      <c r="E6247">
        <v>175.94800000000001</v>
      </c>
      <c r="F6247">
        <v>0.13500000000000001</v>
      </c>
    </row>
    <row r="6248" spans="1:6" x14ac:dyDescent="0.2">
      <c r="A6248">
        <v>175.953</v>
      </c>
      <c r="B6248">
        <v>0.13100000000000001</v>
      </c>
      <c r="C6248">
        <v>175.958</v>
      </c>
      <c r="D6248">
        <v>9.0999999999999998E-2</v>
      </c>
      <c r="E6248">
        <v>175.96199999999999</v>
      </c>
      <c r="F6248">
        <v>0.16200000000000001</v>
      </c>
    </row>
    <row r="6249" spans="1:6" x14ac:dyDescent="0.2">
      <c r="A6249">
        <v>175.96700000000001</v>
      </c>
      <c r="B6249">
        <v>0.17299999999999999</v>
      </c>
      <c r="C6249">
        <v>175.97200000000001</v>
      </c>
      <c r="D6249">
        <v>0.114</v>
      </c>
      <c r="E6249">
        <v>175.976</v>
      </c>
      <c r="F6249">
        <v>0.152</v>
      </c>
    </row>
    <row r="6250" spans="1:6" x14ac:dyDescent="0.2">
      <c r="A6250">
        <v>175.98099999999999</v>
      </c>
      <c r="B6250">
        <v>9.5000000000000001E-2</v>
      </c>
      <c r="C6250">
        <v>175.98599999999999</v>
      </c>
      <c r="D6250">
        <v>0.15</v>
      </c>
      <c r="E6250">
        <v>175.99</v>
      </c>
      <c r="F6250">
        <v>0.184</v>
      </c>
    </row>
    <row r="6251" spans="1:6" x14ac:dyDescent="0.2">
      <c r="A6251">
        <v>175.995</v>
      </c>
      <c r="B6251">
        <v>0.13400000000000001</v>
      </c>
      <c r="C6251">
        <v>176</v>
      </c>
      <c r="D6251">
        <v>0.16200000000000001</v>
      </c>
      <c r="E6251">
        <v>176.00399999999999</v>
      </c>
      <c r="F6251">
        <v>0.112</v>
      </c>
    </row>
    <row r="6252" spans="1:6" x14ac:dyDescent="0.2">
      <c r="A6252">
        <v>176.00899999999999</v>
      </c>
      <c r="B6252">
        <v>0.16</v>
      </c>
      <c r="C6252">
        <v>176.01400000000001</v>
      </c>
      <c r="D6252">
        <v>0.28599999999999998</v>
      </c>
      <c r="E6252">
        <v>176.018</v>
      </c>
      <c r="F6252">
        <v>0.31900000000000001</v>
      </c>
    </row>
    <row r="6253" spans="1:6" x14ac:dyDescent="0.2">
      <c r="A6253">
        <v>176.023</v>
      </c>
      <c r="B6253">
        <v>0.311</v>
      </c>
      <c r="C6253">
        <v>176.02799999999999</v>
      </c>
      <c r="D6253">
        <v>0.31</v>
      </c>
      <c r="E6253">
        <v>176.03200000000001</v>
      </c>
      <c r="F6253">
        <v>0.311</v>
      </c>
    </row>
    <row r="6254" spans="1:6" x14ac:dyDescent="0.2">
      <c r="A6254">
        <v>176.03700000000001</v>
      </c>
      <c r="B6254">
        <v>0.24199999999999999</v>
      </c>
      <c r="C6254">
        <v>176.042</v>
      </c>
      <c r="D6254">
        <v>0.20899999999999999</v>
      </c>
      <c r="E6254">
        <v>176.04599999999999</v>
      </c>
      <c r="F6254">
        <v>0.20599999999999999</v>
      </c>
    </row>
    <row r="6255" spans="1:6" x14ac:dyDescent="0.2">
      <c r="A6255">
        <v>176.05099999999999</v>
      </c>
      <c r="B6255">
        <v>0.27700000000000002</v>
      </c>
      <c r="C6255">
        <v>176.05600000000001</v>
      </c>
      <c r="D6255">
        <v>0.20100000000000001</v>
      </c>
      <c r="E6255">
        <v>176.06</v>
      </c>
      <c r="F6255">
        <v>0.26100000000000001</v>
      </c>
    </row>
    <row r="6256" spans="1:6" x14ac:dyDescent="0.2">
      <c r="A6256">
        <v>176.065</v>
      </c>
      <c r="B6256">
        <v>0.27300000000000002</v>
      </c>
      <c r="C6256">
        <v>176.07</v>
      </c>
      <c r="D6256">
        <v>0.29199999999999998</v>
      </c>
      <c r="E6256">
        <v>176.07400000000001</v>
      </c>
      <c r="F6256">
        <v>0.27400000000000002</v>
      </c>
    </row>
    <row r="6257" spans="1:6" x14ac:dyDescent="0.2">
      <c r="A6257">
        <v>176.07900000000001</v>
      </c>
      <c r="B6257">
        <v>0.21</v>
      </c>
      <c r="C6257">
        <v>176.084</v>
      </c>
      <c r="D6257">
        <v>0.126</v>
      </c>
      <c r="E6257">
        <v>176.08799999999999</v>
      </c>
      <c r="F6257">
        <v>0.20100000000000001</v>
      </c>
    </row>
    <row r="6258" spans="1:6" x14ac:dyDescent="0.2">
      <c r="A6258">
        <v>176.09299999999999</v>
      </c>
      <c r="B6258">
        <v>0.19</v>
      </c>
      <c r="C6258">
        <v>176.09800000000001</v>
      </c>
      <c r="D6258">
        <v>0.2</v>
      </c>
      <c r="E6258">
        <v>176.102</v>
      </c>
      <c r="F6258">
        <v>0.17599999999999999</v>
      </c>
    </row>
    <row r="6259" spans="1:6" x14ac:dyDescent="0.2">
      <c r="A6259">
        <v>176.107</v>
      </c>
      <c r="B6259">
        <v>0.25900000000000001</v>
      </c>
      <c r="C6259">
        <v>176.11199999999999</v>
      </c>
      <c r="D6259">
        <v>0.22900000000000001</v>
      </c>
      <c r="E6259">
        <v>176.11600000000001</v>
      </c>
      <c r="F6259">
        <v>0.187</v>
      </c>
    </row>
    <row r="6260" spans="1:6" x14ac:dyDescent="0.2">
      <c r="A6260">
        <v>176.12100000000001</v>
      </c>
      <c r="B6260">
        <v>9.7000000000000003E-2</v>
      </c>
      <c r="C6260">
        <v>176.126</v>
      </c>
      <c r="D6260">
        <v>0.10100000000000001</v>
      </c>
      <c r="E6260">
        <v>176.13</v>
      </c>
      <c r="F6260">
        <v>0.13</v>
      </c>
    </row>
    <row r="6261" spans="1:6" x14ac:dyDescent="0.2">
      <c r="A6261">
        <v>176.13499999999999</v>
      </c>
      <c r="B6261">
        <v>0.14000000000000001</v>
      </c>
      <c r="C6261">
        <v>176.14</v>
      </c>
      <c r="D6261">
        <v>0.216</v>
      </c>
      <c r="E6261">
        <v>176.14400000000001</v>
      </c>
      <c r="F6261">
        <v>0.185</v>
      </c>
    </row>
    <row r="6262" spans="1:6" x14ac:dyDescent="0.2">
      <c r="A6262">
        <v>176.149</v>
      </c>
      <c r="B6262">
        <v>0.154</v>
      </c>
      <c r="C6262">
        <v>176.154</v>
      </c>
      <c r="D6262">
        <v>0.152</v>
      </c>
      <c r="E6262">
        <v>176.15799999999999</v>
      </c>
      <c r="F6262">
        <v>0.13500000000000001</v>
      </c>
    </row>
    <row r="6263" spans="1:6" x14ac:dyDescent="0.2">
      <c r="A6263">
        <v>176.16300000000001</v>
      </c>
      <c r="B6263">
        <v>0.122</v>
      </c>
      <c r="C6263">
        <v>176.16800000000001</v>
      </c>
      <c r="D6263">
        <v>0.15</v>
      </c>
      <c r="E6263">
        <v>176.172</v>
      </c>
      <c r="F6263">
        <v>0.17399999999999999</v>
      </c>
    </row>
    <row r="6264" spans="1:6" x14ac:dyDescent="0.2">
      <c r="A6264">
        <v>176.17699999999999</v>
      </c>
      <c r="B6264">
        <v>0.13800000000000001</v>
      </c>
      <c r="C6264">
        <v>176.18199999999999</v>
      </c>
      <c r="D6264">
        <v>0.19500000000000001</v>
      </c>
      <c r="E6264">
        <v>176.18600000000001</v>
      </c>
      <c r="F6264">
        <v>0.20699999999999999</v>
      </c>
    </row>
    <row r="6265" spans="1:6" x14ac:dyDescent="0.2">
      <c r="A6265">
        <v>176.191</v>
      </c>
      <c r="B6265">
        <v>0.20399999999999999</v>
      </c>
      <c r="C6265">
        <v>176.196</v>
      </c>
      <c r="D6265">
        <v>0.214</v>
      </c>
      <c r="E6265">
        <v>176.2</v>
      </c>
      <c r="F6265">
        <v>0.219</v>
      </c>
    </row>
    <row r="6266" spans="1:6" x14ac:dyDescent="0.2">
      <c r="A6266">
        <v>176.20500000000001</v>
      </c>
      <c r="B6266">
        <v>0.18</v>
      </c>
      <c r="C6266">
        <v>176.21</v>
      </c>
      <c r="D6266">
        <v>0.21299999999999999</v>
      </c>
      <c r="E6266">
        <v>176.214</v>
      </c>
      <c r="F6266">
        <v>0.217</v>
      </c>
    </row>
    <row r="6267" spans="1:6" x14ac:dyDescent="0.2">
      <c r="A6267">
        <v>176.21899999999999</v>
      </c>
      <c r="B6267">
        <v>0.251</v>
      </c>
      <c r="C6267">
        <v>176.22399999999999</v>
      </c>
      <c r="D6267">
        <v>0.23200000000000001</v>
      </c>
      <c r="E6267">
        <v>176.22800000000001</v>
      </c>
      <c r="F6267">
        <v>0.255</v>
      </c>
    </row>
    <row r="6268" spans="1:6" x14ac:dyDescent="0.2">
      <c r="A6268">
        <v>176.233</v>
      </c>
      <c r="B6268">
        <v>0.193</v>
      </c>
      <c r="C6268">
        <v>176.238</v>
      </c>
      <c r="D6268">
        <v>0.215</v>
      </c>
      <c r="E6268">
        <v>176.24199999999999</v>
      </c>
      <c r="F6268">
        <v>0.19400000000000001</v>
      </c>
    </row>
    <row r="6269" spans="1:6" x14ac:dyDescent="0.2">
      <c r="A6269">
        <v>176.24700000000001</v>
      </c>
      <c r="B6269">
        <v>0.191</v>
      </c>
      <c r="C6269">
        <v>176.25200000000001</v>
      </c>
      <c r="D6269">
        <v>0.17899999999999999</v>
      </c>
      <c r="E6269">
        <v>176.256</v>
      </c>
      <c r="F6269">
        <v>0.20799999999999999</v>
      </c>
    </row>
    <row r="6270" spans="1:6" x14ac:dyDescent="0.2">
      <c r="A6270">
        <v>176.261</v>
      </c>
      <c r="B6270">
        <v>0.192</v>
      </c>
      <c r="C6270">
        <v>176.26599999999999</v>
      </c>
      <c r="D6270">
        <v>0.17100000000000001</v>
      </c>
      <c r="E6270">
        <v>176.27</v>
      </c>
      <c r="F6270">
        <v>0.20699999999999999</v>
      </c>
    </row>
    <row r="6271" spans="1:6" x14ac:dyDescent="0.2">
      <c r="A6271">
        <v>176.27500000000001</v>
      </c>
      <c r="B6271">
        <v>0.17100000000000001</v>
      </c>
      <c r="C6271">
        <v>176.28</v>
      </c>
      <c r="D6271">
        <v>0.121</v>
      </c>
      <c r="E6271">
        <v>176.28399999999999</v>
      </c>
      <c r="F6271">
        <v>0.13500000000000001</v>
      </c>
    </row>
    <row r="6272" spans="1:6" x14ac:dyDescent="0.2">
      <c r="A6272">
        <v>176.28899999999999</v>
      </c>
      <c r="B6272">
        <v>0.11799999999999999</v>
      </c>
      <c r="C6272">
        <v>176.29400000000001</v>
      </c>
      <c r="D6272">
        <v>0.124</v>
      </c>
      <c r="E6272">
        <v>176.298</v>
      </c>
      <c r="F6272">
        <v>0.121</v>
      </c>
    </row>
    <row r="6273" spans="1:6" x14ac:dyDescent="0.2">
      <c r="A6273">
        <v>176.303</v>
      </c>
      <c r="B6273">
        <v>0.17699999999999999</v>
      </c>
      <c r="C6273">
        <v>176.30799999999999</v>
      </c>
      <c r="D6273">
        <v>0.13600000000000001</v>
      </c>
      <c r="E6273">
        <v>176.31200000000001</v>
      </c>
      <c r="F6273">
        <v>0.115</v>
      </c>
    </row>
    <row r="6274" spans="1:6" x14ac:dyDescent="0.2">
      <c r="A6274">
        <v>176.31700000000001</v>
      </c>
      <c r="B6274">
        <v>0.20300000000000001</v>
      </c>
      <c r="C6274">
        <v>176.322</v>
      </c>
      <c r="D6274">
        <v>0.17100000000000001</v>
      </c>
      <c r="E6274">
        <v>176.32599999999999</v>
      </c>
      <c r="F6274">
        <v>0.154</v>
      </c>
    </row>
    <row r="6275" spans="1:6" x14ac:dyDescent="0.2">
      <c r="A6275">
        <v>176.33099999999999</v>
      </c>
      <c r="B6275">
        <v>0.18</v>
      </c>
      <c r="C6275">
        <v>176.33600000000001</v>
      </c>
      <c r="D6275">
        <v>0.187</v>
      </c>
      <c r="E6275">
        <v>176.34</v>
      </c>
      <c r="F6275">
        <v>0.20399999999999999</v>
      </c>
    </row>
    <row r="6276" spans="1:6" x14ac:dyDescent="0.2">
      <c r="A6276">
        <v>176.345</v>
      </c>
      <c r="B6276">
        <v>0.17299999999999999</v>
      </c>
      <c r="C6276">
        <v>176.35</v>
      </c>
      <c r="D6276">
        <v>0.19700000000000001</v>
      </c>
      <c r="E6276">
        <v>176.35400000000001</v>
      </c>
      <c r="F6276">
        <v>0.155</v>
      </c>
    </row>
    <row r="6277" spans="1:6" x14ac:dyDescent="0.2">
      <c r="A6277">
        <v>176.35900000000001</v>
      </c>
      <c r="B6277">
        <v>0.124</v>
      </c>
      <c r="C6277">
        <v>176.364</v>
      </c>
      <c r="D6277">
        <v>0.184</v>
      </c>
      <c r="E6277">
        <v>176.36799999999999</v>
      </c>
      <c r="F6277">
        <v>0.161</v>
      </c>
    </row>
    <row r="6278" spans="1:6" x14ac:dyDescent="0.2">
      <c r="A6278">
        <v>176.37299999999999</v>
      </c>
      <c r="B6278">
        <v>0.14699999999999999</v>
      </c>
      <c r="C6278">
        <v>176.37799999999999</v>
      </c>
      <c r="D6278">
        <v>0.13100000000000001</v>
      </c>
      <c r="E6278">
        <v>176.38200000000001</v>
      </c>
      <c r="F6278">
        <v>0.156</v>
      </c>
    </row>
    <row r="6279" spans="1:6" x14ac:dyDescent="0.2">
      <c r="A6279">
        <v>176.387</v>
      </c>
      <c r="B6279">
        <v>8.1000000000000003E-2</v>
      </c>
      <c r="C6279">
        <v>176.392</v>
      </c>
      <c r="D6279">
        <v>9.1999999999999998E-2</v>
      </c>
      <c r="E6279">
        <v>176.39599999999999</v>
      </c>
      <c r="F6279">
        <v>0.122</v>
      </c>
    </row>
    <row r="6280" spans="1:6" x14ac:dyDescent="0.2">
      <c r="A6280">
        <v>176.40100000000001</v>
      </c>
      <c r="B6280">
        <v>0.151</v>
      </c>
      <c r="C6280">
        <v>176.40600000000001</v>
      </c>
      <c r="D6280">
        <v>0.11899999999999999</v>
      </c>
      <c r="E6280">
        <v>176.41</v>
      </c>
      <c r="F6280">
        <v>0.17299999999999999</v>
      </c>
    </row>
    <row r="6281" spans="1:6" x14ac:dyDescent="0.2">
      <c r="A6281">
        <v>176.41499999999999</v>
      </c>
      <c r="B6281">
        <v>0.19400000000000001</v>
      </c>
      <c r="C6281">
        <v>176.42</v>
      </c>
      <c r="D6281">
        <v>0.191</v>
      </c>
      <c r="E6281">
        <v>176.42400000000001</v>
      </c>
      <c r="F6281">
        <v>0.27100000000000002</v>
      </c>
    </row>
    <row r="6282" spans="1:6" x14ac:dyDescent="0.2">
      <c r="A6282">
        <v>176.429</v>
      </c>
      <c r="B6282">
        <v>0.28000000000000003</v>
      </c>
      <c r="C6282">
        <v>176.434</v>
      </c>
      <c r="D6282">
        <v>0.21</v>
      </c>
      <c r="E6282">
        <v>176.43899999999999</v>
      </c>
      <c r="F6282">
        <v>0.25</v>
      </c>
    </row>
    <row r="6283" spans="1:6" x14ac:dyDescent="0.2">
      <c r="A6283">
        <v>176.44300000000001</v>
      </c>
      <c r="B6283">
        <v>0.222</v>
      </c>
      <c r="C6283">
        <v>176.44800000000001</v>
      </c>
      <c r="D6283">
        <v>0.25600000000000001</v>
      </c>
      <c r="E6283">
        <v>176.453</v>
      </c>
      <c r="F6283">
        <v>0.23300000000000001</v>
      </c>
    </row>
    <row r="6284" spans="1:6" x14ac:dyDescent="0.2">
      <c r="A6284">
        <v>176.45699999999999</v>
      </c>
      <c r="B6284">
        <v>0.255</v>
      </c>
      <c r="C6284">
        <v>176.46199999999999</v>
      </c>
      <c r="D6284">
        <v>0.222</v>
      </c>
      <c r="E6284">
        <v>176.46700000000001</v>
      </c>
      <c r="F6284">
        <v>0.14699999999999999</v>
      </c>
    </row>
    <row r="6285" spans="1:6" x14ac:dyDescent="0.2">
      <c r="A6285">
        <v>176.471</v>
      </c>
      <c r="B6285">
        <v>0.17899999999999999</v>
      </c>
      <c r="C6285">
        <v>176.476</v>
      </c>
      <c r="D6285">
        <v>0.152</v>
      </c>
      <c r="E6285">
        <v>176.48099999999999</v>
      </c>
      <c r="F6285">
        <v>0.13600000000000001</v>
      </c>
    </row>
    <row r="6286" spans="1:6" x14ac:dyDescent="0.2">
      <c r="A6286">
        <v>176.48500000000001</v>
      </c>
      <c r="B6286">
        <v>0.115</v>
      </c>
      <c r="C6286">
        <v>176.49</v>
      </c>
      <c r="D6286">
        <v>0.20399999999999999</v>
      </c>
      <c r="E6286">
        <v>176.495</v>
      </c>
      <c r="F6286">
        <v>0.13800000000000001</v>
      </c>
    </row>
    <row r="6287" spans="1:6" x14ac:dyDescent="0.2">
      <c r="A6287">
        <v>176.499</v>
      </c>
      <c r="B6287">
        <v>0.11899999999999999</v>
      </c>
      <c r="C6287">
        <v>176.50399999999999</v>
      </c>
      <c r="D6287">
        <v>1.7000000000000001E-2</v>
      </c>
      <c r="E6287">
        <v>176.50800000000001</v>
      </c>
      <c r="F6287">
        <v>3.1E-2</v>
      </c>
    </row>
    <row r="6288" spans="1:6" x14ac:dyDescent="0.2">
      <c r="A6288">
        <v>176.51300000000001</v>
      </c>
      <c r="B6288">
        <v>3.6999999999999998E-2</v>
      </c>
      <c r="C6288">
        <v>176.517</v>
      </c>
      <c r="D6288">
        <v>0.216</v>
      </c>
      <c r="E6288">
        <v>176.52199999999999</v>
      </c>
      <c r="F6288">
        <v>0.28999999999999998</v>
      </c>
    </row>
    <row r="6289" spans="1:6" x14ac:dyDescent="0.2">
      <c r="A6289">
        <v>176.52699999999999</v>
      </c>
      <c r="B6289">
        <v>0.219</v>
      </c>
      <c r="C6289">
        <v>176.53100000000001</v>
      </c>
      <c r="D6289">
        <v>0.18</v>
      </c>
      <c r="E6289">
        <v>176.536</v>
      </c>
      <c r="F6289">
        <v>0.157</v>
      </c>
    </row>
    <row r="6290" spans="1:6" x14ac:dyDescent="0.2">
      <c r="A6290">
        <v>176.54</v>
      </c>
      <c r="B6290">
        <v>0.13400000000000001</v>
      </c>
      <c r="C6290">
        <v>176.54499999999999</v>
      </c>
      <c r="D6290">
        <v>0.122</v>
      </c>
      <c r="E6290">
        <v>176.54900000000001</v>
      </c>
      <c r="F6290">
        <v>0.155</v>
      </c>
    </row>
    <row r="6291" spans="1:6" x14ac:dyDescent="0.2">
      <c r="A6291">
        <v>176.554</v>
      </c>
      <c r="B6291">
        <v>0.14799999999999999</v>
      </c>
      <c r="C6291">
        <v>176.55799999999999</v>
      </c>
      <c r="D6291">
        <v>0.112</v>
      </c>
      <c r="E6291">
        <v>176.56299999999999</v>
      </c>
      <c r="F6291">
        <v>9.8000000000000004E-2</v>
      </c>
    </row>
    <row r="6292" spans="1:6" x14ac:dyDescent="0.2">
      <c r="A6292">
        <v>176.56700000000001</v>
      </c>
      <c r="B6292">
        <v>0.17799999999999999</v>
      </c>
      <c r="C6292">
        <v>176.572</v>
      </c>
      <c r="D6292">
        <v>0.19</v>
      </c>
      <c r="E6292">
        <v>176.57599999999999</v>
      </c>
      <c r="F6292">
        <v>0.183</v>
      </c>
    </row>
    <row r="6293" spans="1:6" x14ac:dyDescent="0.2">
      <c r="A6293">
        <v>176.58099999999999</v>
      </c>
      <c r="B6293">
        <v>0.17899999999999999</v>
      </c>
      <c r="C6293">
        <v>176.58500000000001</v>
      </c>
      <c r="D6293">
        <v>0.193</v>
      </c>
      <c r="E6293">
        <v>176.59</v>
      </c>
      <c r="F6293">
        <v>0.17299999999999999</v>
      </c>
    </row>
    <row r="6294" spans="1:6" x14ac:dyDescent="0.2">
      <c r="A6294">
        <v>176.595</v>
      </c>
      <c r="B6294">
        <v>0.20100000000000001</v>
      </c>
      <c r="C6294">
        <v>176.59899999999999</v>
      </c>
      <c r="D6294">
        <v>0.186</v>
      </c>
      <c r="E6294">
        <v>176.60400000000001</v>
      </c>
      <c r="F6294">
        <v>0.188</v>
      </c>
    </row>
    <row r="6295" spans="1:6" x14ac:dyDescent="0.2">
      <c r="A6295">
        <v>176.608</v>
      </c>
      <c r="B6295">
        <v>0.219</v>
      </c>
      <c r="C6295">
        <v>176.613</v>
      </c>
      <c r="D6295">
        <v>0.18099999999999999</v>
      </c>
      <c r="E6295">
        <v>176.61699999999999</v>
      </c>
      <c r="F6295">
        <v>0.22500000000000001</v>
      </c>
    </row>
    <row r="6296" spans="1:6" x14ac:dyDescent="0.2">
      <c r="A6296">
        <v>176.62200000000001</v>
      </c>
      <c r="B6296">
        <v>0.217</v>
      </c>
      <c r="C6296">
        <v>176.626</v>
      </c>
      <c r="D6296">
        <v>0.222</v>
      </c>
      <c r="E6296">
        <v>176.631</v>
      </c>
      <c r="F6296">
        <v>0.23499999999999999</v>
      </c>
    </row>
    <row r="6297" spans="1:6" x14ac:dyDescent="0.2">
      <c r="A6297">
        <v>176.63499999999999</v>
      </c>
      <c r="B6297">
        <v>0.191</v>
      </c>
      <c r="C6297">
        <v>176.64</v>
      </c>
      <c r="D6297">
        <v>0.20799999999999999</v>
      </c>
      <c r="E6297">
        <v>176.64400000000001</v>
      </c>
      <c r="F6297">
        <v>0.24199999999999999</v>
      </c>
    </row>
    <row r="6298" spans="1:6" x14ac:dyDescent="0.2">
      <c r="A6298">
        <v>176.649</v>
      </c>
      <c r="B6298">
        <v>0.20300000000000001</v>
      </c>
      <c r="C6298">
        <v>176.65299999999999</v>
      </c>
      <c r="D6298">
        <v>0.20699999999999999</v>
      </c>
      <c r="E6298">
        <v>176.65799999999999</v>
      </c>
      <c r="F6298">
        <v>0.25900000000000001</v>
      </c>
    </row>
    <row r="6299" spans="1:6" x14ac:dyDescent="0.2">
      <c r="A6299">
        <v>176.66200000000001</v>
      </c>
      <c r="B6299">
        <v>0.23599999999999999</v>
      </c>
      <c r="C6299">
        <v>176.667</v>
      </c>
      <c r="D6299">
        <v>0.25</v>
      </c>
      <c r="E6299">
        <v>176.672</v>
      </c>
      <c r="F6299">
        <v>0.253</v>
      </c>
    </row>
    <row r="6300" spans="1:6" x14ac:dyDescent="0.2">
      <c r="A6300">
        <v>176.67599999999999</v>
      </c>
      <c r="B6300">
        <v>0.25800000000000001</v>
      </c>
      <c r="C6300">
        <v>176.68100000000001</v>
      </c>
      <c r="D6300">
        <v>0.252</v>
      </c>
      <c r="E6300">
        <v>176.685</v>
      </c>
      <c r="F6300">
        <v>0.253</v>
      </c>
    </row>
    <row r="6301" spans="1:6" x14ac:dyDescent="0.2">
      <c r="A6301">
        <v>176.69</v>
      </c>
      <c r="B6301">
        <v>0.255</v>
      </c>
      <c r="C6301">
        <v>176.69399999999999</v>
      </c>
      <c r="D6301">
        <v>0.34899999999999998</v>
      </c>
      <c r="E6301">
        <v>176.69900000000001</v>
      </c>
      <c r="F6301">
        <v>0.26900000000000002</v>
      </c>
    </row>
    <row r="6302" spans="1:6" x14ac:dyDescent="0.2">
      <c r="A6302">
        <v>176.703</v>
      </c>
      <c r="B6302">
        <v>0.28499999999999998</v>
      </c>
      <c r="C6302">
        <v>176.708</v>
      </c>
      <c r="D6302">
        <v>0.21099999999999999</v>
      </c>
      <c r="E6302">
        <v>176.71199999999999</v>
      </c>
      <c r="F6302">
        <v>0.22900000000000001</v>
      </c>
    </row>
    <row r="6303" spans="1:6" x14ac:dyDescent="0.2">
      <c r="A6303">
        <v>176.71700000000001</v>
      </c>
      <c r="B6303">
        <v>0.20200000000000001</v>
      </c>
      <c r="C6303">
        <v>176.721</v>
      </c>
      <c r="D6303">
        <v>0.23</v>
      </c>
      <c r="E6303">
        <v>176.726</v>
      </c>
      <c r="F6303">
        <v>0.24</v>
      </c>
    </row>
    <row r="6304" spans="1:6" x14ac:dyDescent="0.2">
      <c r="A6304">
        <v>176.73</v>
      </c>
      <c r="B6304">
        <v>0.23</v>
      </c>
      <c r="C6304">
        <v>176.73500000000001</v>
      </c>
      <c r="D6304">
        <v>0.26600000000000001</v>
      </c>
      <c r="E6304">
        <v>176.74</v>
      </c>
      <c r="F6304">
        <v>0.26800000000000002</v>
      </c>
    </row>
    <row r="6305" spans="1:6" x14ac:dyDescent="0.2">
      <c r="A6305">
        <v>176.744</v>
      </c>
      <c r="B6305">
        <v>0.24199999999999999</v>
      </c>
      <c r="C6305">
        <v>176.749</v>
      </c>
      <c r="D6305">
        <v>0.24</v>
      </c>
      <c r="E6305">
        <v>176.75299999999999</v>
      </c>
      <c r="F6305">
        <v>0.183</v>
      </c>
    </row>
    <row r="6306" spans="1:6" x14ac:dyDescent="0.2">
      <c r="A6306">
        <v>176.75800000000001</v>
      </c>
      <c r="B6306">
        <v>0.23599999999999999</v>
      </c>
      <c r="C6306">
        <v>176.762</v>
      </c>
      <c r="D6306">
        <v>0.18099999999999999</v>
      </c>
      <c r="E6306">
        <v>176.767</v>
      </c>
      <c r="F6306">
        <v>9.9000000000000005E-2</v>
      </c>
    </row>
    <row r="6307" spans="1:6" x14ac:dyDescent="0.2">
      <c r="A6307">
        <v>176.77099999999999</v>
      </c>
      <c r="B6307">
        <v>0.27400000000000002</v>
      </c>
      <c r="C6307">
        <v>176.77600000000001</v>
      </c>
      <c r="D6307">
        <v>0.30199999999999999</v>
      </c>
      <c r="E6307">
        <v>176.78</v>
      </c>
      <c r="F6307">
        <v>0.27200000000000002</v>
      </c>
    </row>
    <row r="6308" spans="1:6" x14ac:dyDescent="0.2">
      <c r="A6308">
        <v>176.785</v>
      </c>
      <c r="B6308">
        <v>0.248</v>
      </c>
      <c r="C6308">
        <v>176.78899999999999</v>
      </c>
      <c r="D6308">
        <v>0.25800000000000001</v>
      </c>
      <c r="E6308">
        <v>176.79400000000001</v>
      </c>
      <c r="F6308">
        <v>0.311</v>
      </c>
    </row>
    <row r="6309" spans="1:6" x14ac:dyDescent="0.2">
      <c r="A6309">
        <v>176.798</v>
      </c>
      <c r="B6309">
        <v>0.23200000000000001</v>
      </c>
      <c r="C6309">
        <v>176.803</v>
      </c>
      <c r="D6309">
        <v>0.217</v>
      </c>
      <c r="E6309">
        <v>176.80799999999999</v>
      </c>
      <c r="F6309">
        <v>0.224</v>
      </c>
    </row>
    <row r="6310" spans="1:6" x14ac:dyDescent="0.2">
      <c r="A6310">
        <v>176.81200000000001</v>
      </c>
      <c r="B6310">
        <v>0.21</v>
      </c>
      <c r="C6310">
        <v>176.81700000000001</v>
      </c>
      <c r="D6310">
        <v>0.21299999999999999</v>
      </c>
      <c r="E6310">
        <v>176.821</v>
      </c>
      <c r="F6310">
        <v>0.23400000000000001</v>
      </c>
    </row>
    <row r="6311" spans="1:6" x14ac:dyDescent="0.2">
      <c r="A6311">
        <v>176.82599999999999</v>
      </c>
      <c r="B6311">
        <v>0.247</v>
      </c>
      <c r="C6311">
        <v>176.83</v>
      </c>
      <c r="D6311">
        <v>0.23400000000000001</v>
      </c>
      <c r="E6311">
        <v>176.83500000000001</v>
      </c>
      <c r="F6311">
        <v>0.214</v>
      </c>
    </row>
    <row r="6312" spans="1:6" x14ac:dyDescent="0.2">
      <c r="A6312">
        <v>176.839</v>
      </c>
      <c r="B6312">
        <v>0.23799999999999999</v>
      </c>
      <c r="C6312">
        <v>176.84399999999999</v>
      </c>
      <c r="D6312">
        <v>0.23799999999999999</v>
      </c>
      <c r="E6312">
        <v>176.84800000000001</v>
      </c>
      <c r="F6312">
        <v>0.23400000000000001</v>
      </c>
    </row>
    <row r="6313" spans="1:6" x14ac:dyDescent="0.2">
      <c r="A6313">
        <v>176.85300000000001</v>
      </c>
      <c r="B6313">
        <v>0.222</v>
      </c>
      <c r="C6313">
        <v>176.857</v>
      </c>
      <c r="D6313">
        <v>0.21</v>
      </c>
      <c r="E6313">
        <v>176.86199999999999</v>
      </c>
      <c r="F6313">
        <v>0.24</v>
      </c>
    </row>
    <row r="6314" spans="1:6" x14ac:dyDescent="0.2">
      <c r="A6314">
        <v>176.86600000000001</v>
      </c>
      <c r="B6314">
        <v>0.24099999999999999</v>
      </c>
      <c r="C6314">
        <v>176.87100000000001</v>
      </c>
      <c r="D6314">
        <v>0.23300000000000001</v>
      </c>
      <c r="E6314">
        <v>176.875</v>
      </c>
      <c r="F6314">
        <v>0.21199999999999999</v>
      </c>
    </row>
    <row r="6315" spans="1:6" x14ac:dyDescent="0.2">
      <c r="A6315">
        <v>176.88</v>
      </c>
      <c r="B6315">
        <v>0.2</v>
      </c>
      <c r="C6315">
        <v>176.88499999999999</v>
      </c>
      <c r="D6315">
        <v>0.19400000000000001</v>
      </c>
      <c r="E6315">
        <v>176.88900000000001</v>
      </c>
      <c r="F6315">
        <v>0.20200000000000001</v>
      </c>
    </row>
    <row r="6316" spans="1:6" x14ac:dyDescent="0.2">
      <c r="A6316">
        <v>176.89400000000001</v>
      </c>
      <c r="B6316">
        <v>0.23699999999999999</v>
      </c>
      <c r="C6316">
        <v>176.898</v>
      </c>
      <c r="D6316">
        <v>0.223</v>
      </c>
      <c r="E6316">
        <v>176.90299999999999</v>
      </c>
      <c r="F6316">
        <v>0.22900000000000001</v>
      </c>
    </row>
    <row r="6317" spans="1:6" x14ac:dyDescent="0.2">
      <c r="A6317">
        <v>176.90700000000001</v>
      </c>
      <c r="B6317">
        <v>0.28000000000000003</v>
      </c>
      <c r="C6317">
        <v>176.91200000000001</v>
      </c>
      <c r="D6317">
        <v>0.18</v>
      </c>
      <c r="E6317">
        <v>176.916</v>
      </c>
      <c r="F6317">
        <v>0.13900000000000001</v>
      </c>
    </row>
    <row r="6318" spans="1:6" x14ac:dyDescent="0.2">
      <c r="A6318">
        <v>176.92099999999999</v>
      </c>
      <c r="B6318">
        <v>0.19700000000000001</v>
      </c>
      <c r="C6318">
        <v>176.92500000000001</v>
      </c>
      <c r="D6318">
        <v>0.19700000000000001</v>
      </c>
      <c r="E6318">
        <v>176.93</v>
      </c>
      <c r="F6318">
        <v>0.20399999999999999</v>
      </c>
    </row>
    <row r="6319" spans="1:6" x14ac:dyDescent="0.2">
      <c r="A6319">
        <v>176.934</v>
      </c>
      <c r="B6319">
        <v>0.17</v>
      </c>
      <c r="C6319">
        <v>176.93899999999999</v>
      </c>
      <c r="D6319">
        <v>0.158</v>
      </c>
      <c r="E6319">
        <v>176.94300000000001</v>
      </c>
      <c r="F6319">
        <v>0.10100000000000001</v>
      </c>
    </row>
    <row r="6320" spans="1:6" x14ac:dyDescent="0.2">
      <c r="A6320">
        <v>176.94800000000001</v>
      </c>
      <c r="B6320">
        <v>8.7999999999999995E-2</v>
      </c>
      <c r="C6320">
        <v>176.953</v>
      </c>
      <c r="D6320">
        <v>0.129</v>
      </c>
      <c r="E6320">
        <v>176.95699999999999</v>
      </c>
      <c r="F6320">
        <v>0.13400000000000001</v>
      </c>
    </row>
    <row r="6321" spans="1:6" x14ac:dyDescent="0.2">
      <c r="A6321">
        <v>176.96199999999999</v>
      </c>
      <c r="B6321">
        <v>0.13500000000000001</v>
      </c>
      <c r="C6321">
        <v>176.96600000000001</v>
      </c>
      <c r="D6321">
        <v>0.1</v>
      </c>
      <c r="E6321">
        <v>176.971</v>
      </c>
      <c r="F6321">
        <v>7.8E-2</v>
      </c>
    </row>
    <row r="6322" spans="1:6" x14ac:dyDescent="0.2">
      <c r="A6322">
        <v>176.97499999999999</v>
      </c>
      <c r="B6322">
        <v>8.8999999999999996E-2</v>
      </c>
      <c r="C6322">
        <v>176.98</v>
      </c>
      <c r="D6322">
        <v>0.104</v>
      </c>
      <c r="E6322">
        <v>176.98400000000001</v>
      </c>
      <c r="F6322">
        <v>0.115</v>
      </c>
    </row>
    <row r="6323" spans="1:6" x14ac:dyDescent="0.2">
      <c r="A6323">
        <v>176.989</v>
      </c>
      <c r="B6323">
        <v>0.13100000000000001</v>
      </c>
      <c r="C6323">
        <v>176.99299999999999</v>
      </c>
      <c r="D6323">
        <v>0.16</v>
      </c>
      <c r="E6323">
        <v>176.99799999999999</v>
      </c>
      <c r="F6323">
        <v>0.13700000000000001</v>
      </c>
    </row>
    <row r="6324" spans="1:6" x14ac:dyDescent="0.2">
      <c r="A6324">
        <v>177.00200000000001</v>
      </c>
      <c r="B6324">
        <v>0.182</v>
      </c>
      <c r="C6324">
        <v>177.00700000000001</v>
      </c>
      <c r="D6324">
        <v>0.17899999999999999</v>
      </c>
      <c r="E6324">
        <v>177.011</v>
      </c>
      <c r="F6324">
        <v>0.159</v>
      </c>
    </row>
    <row r="6325" spans="1:6" x14ac:dyDescent="0.2">
      <c r="A6325">
        <v>177.01599999999999</v>
      </c>
      <c r="B6325">
        <v>0.215</v>
      </c>
      <c r="C6325">
        <v>177.02099999999999</v>
      </c>
      <c r="D6325">
        <v>0.20699999999999999</v>
      </c>
      <c r="E6325">
        <v>177.02500000000001</v>
      </c>
      <c r="F6325">
        <v>0.182</v>
      </c>
    </row>
    <row r="6326" spans="1:6" x14ac:dyDescent="0.2">
      <c r="A6326">
        <v>177.03</v>
      </c>
      <c r="B6326">
        <v>0.14699999999999999</v>
      </c>
      <c r="C6326">
        <v>177.03399999999999</v>
      </c>
      <c r="D6326">
        <v>0.11899999999999999</v>
      </c>
      <c r="E6326">
        <v>177.03899999999999</v>
      </c>
      <c r="F6326">
        <v>0.13900000000000001</v>
      </c>
    </row>
    <row r="6327" spans="1:6" x14ac:dyDescent="0.2">
      <c r="A6327">
        <v>177.04300000000001</v>
      </c>
      <c r="B6327">
        <v>0.126</v>
      </c>
      <c r="C6327">
        <v>177.048</v>
      </c>
      <c r="D6327">
        <v>0.104</v>
      </c>
      <c r="E6327">
        <v>177.05199999999999</v>
      </c>
      <c r="F6327">
        <v>0.17</v>
      </c>
    </row>
    <row r="6328" spans="1:6" x14ac:dyDescent="0.2">
      <c r="A6328">
        <v>177.05699999999999</v>
      </c>
      <c r="B6328">
        <v>0.10199999999999999</v>
      </c>
      <c r="C6328">
        <v>177.06100000000001</v>
      </c>
      <c r="D6328">
        <v>8.5999999999999993E-2</v>
      </c>
      <c r="E6328">
        <v>177.066</v>
      </c>
      <c r="F6328">
        <v>7.8E-2</v>
      </c>
    </row>
    <row r="6329" spans="1:6" x14ac:dyDescent="0.2">
      <c r="A6329">
        <v>177.07</v>
      </c>
      <c r="B6329">
        <v>8.1000000000000003E-2</v>
      </c>
      <c r="C6329">
        <v>177.07499999999999</v>
      </c>
      <c r="D6329">
        <v>0.1</v>
      </c>
      <c r="E6329">
        <v>177.07900000000001</v>
      </c>
      <c r="F6329">
        <v>8.7999999999999995E-2</v>
      </c>
    </row>
    <row r="6330" spans="1:6" x14ac:dyDescent="0.2">
      <c r="A6330">
        <v>177.084</v>
      </c>
      <c r="B6330">
        <v>0.14699999999999999</v>
      </c>
      <c r="C6330">
        <v>177.08799999999999</v>
      </c>
      <c r="D6330">
        <v>0.13200000000000001</v>
      </c>
      <c r="E6330">
        <v>177.09299999999999</v>
      </c>
      <c r="F6330">
        <v>0.105</v>
      </c>
    </row>
    <row r="6331" spans="1:6" x14ac:dyDescent="0.2">
      <c r="A6331">
        <v>177.09800000000001</v>
      </c>
      <c r="B6331">
        <v>9.4E-2</v>
      </c>
      <c r="C6331">
        <v>177.102</v>
      </c>
      <c r="D6331">
        <v>7.0000000000000007E-2</v>
      </c>
      <c r="E6331">
        <v>177.107</v>
      </c>
      <c r="F6331">
        <v>7.3999999999999996E-2</v>
      </c>
    </row>
    <row r="6332" spans="1:6" x14ac:dyDescent="0.2">
      <c r="A6332">
        <v>177.11099999999999</v>
      </c>
      <c r="B6332">
        <v>7.9000000000000001E-2</v>
      </c>
      <c r="C6332">
        <v>177.11600000000001</v>
      </c>
      <c r="D6332">
        <v>8.2000000000000003E-2</v>
      </c>
      <c r="E6332">
        <v>177.12</v>
      </c>
      <c r="F6332">
        <v>4.5999999999999999E-2</v>
      </c>
    </row>
    <row r="6333" spans="1:6" x14ac:dyDescent="0.2">
      <c r="A6333">
        <v>177.125</v>
      </c>
      <c r="B6333">
        <v>0.06</v>
      </c>
      <c r="C6333">
        <v>177.12899999999999</v>
      </c>
      <c r="D6333">
        <v>0.08</v>
      </c>
      <c r="E6333">
        <v>177.13399999999999</v>
      </c>
      <c r="F6333">
        <v>7.2999999999999995E-2</v>
      </c>
    </row>
    <row r="6334" spans="1:6" x14ac:dyDescent="0.2">
      <c r="A6334">
        <v>177.13800000000001</v>
      </c>
      <c r="B6334">
        <v>6.9000000000000006E-2</v>
      </c>
      <c r="C6334">
        <v>177.143</v>
      </c>
      <c r="D6334">
        <v>5.7000000000000002E-2</v>
      </c>
      <c r="E6334">
        <v>177.14699999999999</v>
      </c>
      <c r="F6334">
        <v>6.3E-2</v>
      </c>
    </row>
    <row r="6335" spans="1:6" x14ac:dyDescent="0.2">
      <c r="A6335">
        <v>177.15199999999999</v>
      </c>
      <c r="B6335">
        <v>5.3999999999999999E-2</v>
      </c>
      <c r="C6335">
        <v>177.15600000000001</v>
      </c>
      <c r="D6335">
        <v>0.05</v>
      </c>
      <c r="E6335">
        <v>177.161</v>
      </c>
      <c r="F6335">
        <v>4.2999999999999997E-2</v>
      </c>
    </row>
    <row r="6336" spans="1:6" x14ac:dyDescent="0.2">
      <c r="A6336">
        <v>177.166</v>
      </c>
      <c r="B6336">
        <v>4.4999999999999998E-2</v>
      </c>
      <c r="C6336">
        <v>177.17</v>
      </c>
      <c r="D6336">
        <v>4.3999999999999997E-2</v>
      </c>
      <c r="E6336">
        <v>177.17500000000001</v>
      </c>
      <c r="F6336">
        <v>0.04</v>
      </c>
    </row>
    <row r="6337" spans="1:6" x14ac:dyDescent="0.2">
      <c r="A6337">
        <v>177.179</v>
      </c>
      <c r="B6337">
        <v>0.04</v>
      </c>
      <c r="C6337">
        <v>177.184</v>
      </c>
      <c r="D6337">
        <v>4.3999999999999997E-2</v>
      </c>
      <c r="E6337">
        <v>177.18799999999999</v>
      </c>
      <c r="F6337">
        <v>5.5E-2</v>
      </c>
    </row>
    <row r="6338" spans="1:6" x14ac:dyDescent="0.2">
      <c r="A6338">
        <v>177.19300000000001</v>
      </c>
      <c r="B6338">
        <v>4.7E-2</v>
      </c>
      <c r="C6338">
        <v>177.197</v>
      </c>
      <c r="D6338">
        <v>4.2000000000000003E-2</v>
      </c>
      <c r="E6338">
        <v>177.202</v>
      </c>
      <c r="F6338">
        <v>4.4999999999999998E-2</v>
      </c>
    </row>
    <row r="6339" spans="1:6" x14ac:dyDescent="0.2">
      <c r="A6339">
        <v>177.20599999999999</v>
      </c>
      <c r="B6339">
        <v>4.2999999999999997E-2</v>
      </c>
      <c r="C6339">
        <v>177.21100000000001</v>
      </c>
      <c r="D6339">
        <v>4.5999999999999999E-2</v>
      </c>
      <c r="E6339">
        <v>177.215</v>
      </c>
      <c r="F6339">
        <v>3.7999999999999999E-2</v>
      </c>
    </row>
    <row r="6340" spans="1:6" x14ac:dyDescent="0.2">
      <c r="A6340">
        <v>177.22</v>
      </c>
      <c r="B6340">
        <v>3.2000000000000001E-2</v>
      </c>
      <c r="C6340">
        <v>177.22399999999999</v>
      </c>
      <c r="D6340">
        <v>3.6999999999999998E-2</v>
      </c>
      <c r="E6340">
        <v>177.22900000000001</v>
      </c>
      <c r="F6340">
        <v>3.4000000000000002E-2</v>
      </c>
    </row>
    <row r="6341" spans="1:6" x14ac:dyDescent="0.2">
      <c r="A6341">
        <v>177.23400000000001</v>
      </c>
      <c r="B6341">
        <v>3.5999999999999997E-2</v>
      </c>
      <c r="C6341">
        <v>177.238</v>
      </c>
      <c r="D6341">
        <v>0.04</v>
      </c>
      <c r="E6341">
        <v>177.24299999999999</v>
      </c>
      <c r="F6341">
        <v>3.6999999999999998E-2</v>
      </c>
    </row>
    <row r="6342" spans="1:6" x14ac:dyDescent="0.2">
      <c r="A6342">
        <v>177.24700000000001</v>
      </c>
      <c r="B6342">
        <v>3.5999999999999997E-2</v>
      </c>
      <c r="C6342">
        <v>177.25200000000001</v>
      </c>
      <c r="D6342">
        <v>4.9000000000000002E-2</v>
      </c>
      <c r="E6342">
        <v>177.256</v>
      </c>
      <c r="F6342">
        <v>3.5000000000000003E-2</v>
      </c>
    </row>
    <row r="6343" spans="1:6" x14ac:dyDescent="0.2">
      <c r="A6343">
        <v>177.261</v>
      </c>
      <c r="B6343">
        <v>3.9E-2</v>
      </c>
      <c r="C6343">
        <v>177.26499999999999</v>
      </c>
      <c r="D6343">
        <v>3.5999999999999997E-2</v>
      </c>
      <c r="E6343">
        <v>177.27</v>
      </c>
      <c r="F6343">
        <v>3.7999999999999999E-2</v>
      </c>
    </row>
    <row r="6344" spans="1:6" x14ac:dyDescent="0.2">
      <c r="A6344">
        <v>177.274</v>
      </c>
      <c r="B6344">
        <v>4.3999999999999997E-2</v>
      </c>
      <c r="C6344">
        <v>177.279</v>
      </c>
      <c r="D6344">
        <v>4.2000000000000003E-2</v>
      </c>
      <c r="E6344">
        <v>177.28299999999999</v>
      </c>
      <c r="F6344">
        <v>4.2000000000000003E-2</v>
      </c>
    </row>
    <row r="6345" spans="1:6" x14ac:dyDescent="0.2">
      <c r="A6345">
        <v>177.28800000000001</v>
      </c>
      <c r="B6345">
        <v>0.03</v>
      </c>
      <c r="C6345">
        <v>177.292</v>
      </c>
      <c r="D6345">
        <v>0.03</v>
      </c>
      <c r="E6345">
        <v>177.297</v>
      </c>
      <c r="F6345">
        <v>1.9E-2</v>
      </c>
    </row>
    <row r="6346" spans="1:6" x14ac:dyDescent="0.2">
      <c r="A6346">
        <v>177.30099999999999</v>
      </c>
      <c r="B6346">
        <v>1.6E-2</v>
      </c>
      <c r="C6346">
        <v>177.30600000000001</v>
      </c>
      <c r="D6346">
        <v>1.7000000000000001E-2</v>
      </c>
      <c r="E6346">
        <v>177.31100000000001</v>
      </c>
      <c r="F6346">
        <v>1.7000000000000001E-2</v>
      </c>
    </row>
    <row r="6347" spans="1:6" x14ac:dyDescent="0.2">
      <c r="A6347">
        <v>177.315</v>
      </c>
      <c r="B6347">
        <v>1.6E-2</v>
      </c>
      <c r="C6347">
        <v>177.32</v>
      </c>
      <c r="D6347">
        <v>1.6E-2</v>
      </c>
      <c r="E6347">
        <v>177.32400000000001</v>
      </c>
      <c r="F6347">
        <v>1.7000000000000001E-2</v>
      </c>
    </row>
    <row r="6348" spans="1:6" x14ac:dyDescent="0.2">
      <c r="A6348">
        <v>177.32900000000001</v>
      </c>
      <c r="B6348">
        <v>1.7000000000000001E-2</v>
      </c>
      <c r="C6348">
        <v>177.333</v>
      </c>
      <c r="D6348">
        <v>1.7000000000000001E-2</v>
      </c>
      <c r="E6348">
        <v>177.33799999999999</v>
      </c>
      <c r="F6348">
        <v>1.6E-2</v>
      </c>
    </row>
    <row r="6349" spans="1:6" x14ac:dyDescent="0.2">
      <c r="A6349">
        <v>177.34200000000001</v>
      </c>
      <c r="B6349">
        <v>2.4E-2</v>
      </c>
      <c r="C6349">
        <v>177.34700000000001</v>
      </c>
      <c r="D6349">
        <v>2.8000000000000001E-2</v>
      </c>
      <c r="E6349">
        <v>177.351</v>
      </c>
      <c r="F6349">
        <v>3.2000000000000001E-2</v>
      </c>
    </row>
    <row r="6350" spans="1:6" x14ac:dyDescent="0.2">
      <c r="A6350">
        <v>177.35599999999999</v>
      </c>
      <c r="B6350">
        <v>0.06</v>
      </c>
      <c r="C6350">
        <v>177.36</v>
      </c>
      <c r="D6350">
        <v>7.0000000000000007E-2</v>
      </c>
      <c r="E6350">
        <v>177.36500000000001</v>
      </c>
      <c r="F6350">
        <v>6.0999999999999999E-2</v>
      </c>
    </row>
    <row r="6351" spans="1:6" x14ac:dyDescent="0.2">
      <c r="A6351">
        <v>177.369</v>
      </c>
      <c r="B6351">
        <v>5.7000000000000002E-2</v>
      </c>
      <c r="C6351">
        <v>177.374</v>
      </c>
      <c r="D6351">
        <v>0.06</v>
      </c>
      <c r="E6351">
        <v>177.37799999999999</v>
      </c>
      <c r="F6351">
        <v>4.7E-2</v>
      </c>
    </row>
    <row r="6352" spans="1:6" x14ac:dyDescent="0.2">
      <c r="A6352">
        <v>177.38200000000001</v>
      </c>
      <c r="B6352">
        <v>4.2000000000000003E-2</v>
      </c>
      <c r="C6352">
        <v>177.387</v>
      </c>
      <c r="D6352">
        <v>3.9E-2</v>
      </c>
      <c r="E6352">
        <v>177.39099999999999</v>
      </c>
      <c r="F6352">
        <v>4.1000000000000002E-2</v>
      </c>
    </row>
    <row r="6353" spans="1:6" x14ac:dyDescent="0.2">
      <c r="A6353">
        <v>177.39599999999999</v>
      </c>
      <c r="B6353">
        <v>3.5999999999999997E-2</v>
      </c>
      <c r="C6353">
        <v>177.4</v>
      </c>
      <c r="D6353">
        <v>3.7999999999999999E-2</v>
      </c>
      <c r="E6353">
        <v>177.405</v>
      </c>
      <c r="F6353">
        <v>4.4999999999999998E-2</v>
      </c>
    </row>
    <row r="6354" spans="1:6" x14ac:dyDescent="0.2">
      <c r="A6354">
        <v>177.40899999999999</v>
      </c>
      <c r="B6354">
        <v>0.06</v>
      </c>
      <c r="C6354">
        <v>177.41399999999999</v>
      </c>
      <c r="D6354">
        <v>5.6000000000000001E-2</v>
      </c>
      <c r="E6354">
        <v>177.41800000000001</v>
      </c>
      <c r="F6354">
        <v>5.3999999999999999E-2</v>
      </c>
    </row>
    <row r="6355" spans="1:6" x14ac:dyDescent="0.2">
      <c r="A6355">
        <v>177.423</v>
      </c>
      <c r="B6355">
        <v>6.3E-2</v>
      </c>
      <c r="C6355">
        <v>177.42699999999999</v>
      </c>
      <c r="D6355">
        <v>6.3E-2</v>
      </c>
      <c r="E6355">
        <v>177.43199999999999</v>
      </c>
      <c r="F6355">
        <v>5.7000000000000002E-2</v>
      </c>
    </row>
    <row r="6356" spans="1:6" x14ac:dyDescent="0.2">
      <c r="A6356">
        <v>177.43600000000001</v>
      </c>
      <c r="B6356">
        <v>0.05</v>
      </c>
      <c r="C6356">
        <v>177.441</v>
      </c>
      <c r="D6356">
        <v>5.6000000000000001E-2</v>
      </c>
      <c r="E6356">
        <v>177.44499999999999</v>
      </c>
      <c r="F6356">
        <v>2.1999999999999999E-2</v>
      </c>
    </row>
    <row r="6357" spans="1:6" x14ac:dyDescent="0.2">
      <c r="A6357">
        <v>177.45</v>
      </c>
      <c r="B6357">
        <v>0.04</v>
      </c>
      <c r="C6357">
        <v>177.45400000000001</v>
      </c>
      <c r="D6357">
        <v>0.05</v>
      </c>
      <c r="E6357">
        <v>177.458</v>
      </c>
      <c r="F6357">
        <v>7.8E-2</v>
      </c>
    </row>
    <row r="6358" spans="1:6" x14ac:dyDescent="0.2">
      <c r="A6358">
        <v>177.46299999999999</v>
      </c>
      <c r="B6358">
        <v>7.9000000000000001E-2</v>
      </c>
      <c r="C6358">
        <v>177.46700000000001</v>
      </c>
      <c r="D6358">
        <v>6.6000000000000003E-2</v>
      </c>
      <c r="E6358">
        <v>177.47200000000001</v>
      </c>
      <c r="F6358">
        <v>7.8E-2</v>
      </c>
    </row>
    <row r="6359" spans="1:6" x14ac:dyDescent="0.2">
      <c r="A6359">
        <v>177.476</v>
      </c>
      <c r="B6359">
        <v>7.8E-2</v>
      </c>
      <c r="C6359">
        <v>177.48099999999999</v>
      </c>
      <c r="D6359">
        <v>0.08</v>
      </c>
      <c r="E6359">
        <v>177.48500000000001</v>
      </c>
      <c r="F6359">
        <v>7.8E-2</v>
      </c>
    </row>
    <row r="6360" spans="1:6" x14ac:dyDescent="0.2">
      <c r="A6360">
        <v>177.49</v>
      </c>
      <c r="B6360">
        <v>6.5000000000000002E-2</v>
      </c>
      <c r="C6360">
        <v>177.494</v>
      </c>
      <c r="D6360">
        <v>6.8000000000000005E-2</v>
      </c>
      <c r="E6360">
        <v>177.499</v>
      </c>
      <c r="F6360">
        <v>6.4000000000000001E-2</v>
      </c>
    </row>
    <row r="6361" spans="1:6" x14ac:dyDescent="0.2">
      <c r="A6361">
        <v>177.50299999999999</v>
      </c>
      <c r="B6361">
        <v>7.0999999999999994E-2</v>
      </c>
      <c r="C6361">
        <v>177.50800000000001</v>
      </c>
      <c r="D6361">
        <v>7.3999999999999996E-2</v>
      </c>
      <c r="E6361">
        <v>177.512</v>
      </c>
      <c r="F6361">
        <v>8.1000000000000003E-2</v>
      </c>
    </row>
    <row r="6362" spans="1:6" x14ac:dyDescent="0.2">
      <c r="A6362">
        <v>177.517</v>
      </c>
      <c r="B6362">
        <v>7.9000000000000001E-2</v>
      </c>
      <c r="C6362">
        <v>177.52099999999999</v>
      </c>
      <c r="D6362">
        <v>8.5000000000000006E-2</v>
      </c>
      <c r="E6362">
        <v>177.52600000000001</v>
      </c>
      <c r="F6362">
        <v>4.7E-2</v>
      </c>
    </row>
    <row r="6363" spans="1:6" x14ac:dyDescent="0.2">
      <c r="A6363">
        <v>177.53</v>
      </c>
      <c r="B6363">
        <v>3.6999999999999998E-2</v>
      </c>
      <c r="C6363">
        <v>177.53399999999999</v>
      </c>
      <c r="D6363">
        <v>1.7999999999999999E-2</v>
      </c>
      <c r="E6363">
        <v>177.53899999999999</v>
      </c>
      <c r="F6363">
        <v>3.5999999999999997E-2</v>
      </c>
    </row>
    <row r="6364" spans="1:6" x14ac:dyDescent="0.2">
      <c r="A6364">
        <v>177.54300000000001</v>
      </c>
      <c r="B6364">
        <v>3.9E-2</v>
      </c>
      <c r="C6364">
        <v>177.548</v>
      </c>
      <c r="D6364">
        <v>3.6999999999999998E-2</v>
      </c>
      <c r="E6364">
        <v>177.55199999999999</v>
      </c>
      <c r="F6364">
        <v>4.2999999999999997E-2</v>
      </c>
    </row>
    <row r="6365" spans="1:6" x14ac:dyDescent="0.2">
      <c r="A6365">
        <v>177.55699999999999</v>
      </c>
      <c r="B6365">
        <v>3.7999999999999999E-2</v>
      </c>
      <c r="C6365">
        <v>177.56100000000001</v>
      </c>
      <c r="D6365">
        <v>4.1000000000000002E-2</v>
      </c>
      <c r="E6365">
        <v>177.566</v>
      </c>
      <c r="F6365">
        <v>3.7999999999999999E-2</v>
      </c>
    </row>
    <row r="6366" spans="1:6" x14ac:dyDescent="0.2">
      <c r="A6366">
        <v>177.57</v>
      </c>
      <c r="B6366">
        <v>4.2000000000000003E-2</v>
      </c>
      <c r="C6366">
        <v>177.57499999999999</v>
      </c>
      <c r="D6366">
        <v>3.5999999999999997E-2</v>
      </c>
      <c r="E6366">
        <v>177.57900000000001</v>
      </c>
      <c r="F6366">
        <v>2.9000000000000001E-2</v>
      </c>
    </row>
    <row r="6367" spans="1:6" x14ac:dyDescent="0.2">
      <c r="A6367">
        <v>177.584</v>
      </c>
      <c r="B6367">
        <v>3.4000000000000002E-2</v>
      </c>
      <c r="C6367">
        <v>177.58799999999999</v>
      </c>
      <c r="D6367">
        <v>3.7999999999999999E-2</v>
      </c>
      <c r="E6367">
        <v>177.59299999999999</v>
      </c>
      <c r="F6367">
        <v>3.5000000000000003E-2</v>
      </c>
    </row>
    <row r="6368" spans="1:6" x14ac:dyDescent="0.2">
      <c r="A6368">
        <v>177.59700000000001</v>
      </c>
      <c r="B6368">
        <v>3.5000000000000003E-2</v>
      </c>
      <c r="C6368">
        <v>177.602</v>
      </c>
      <c r="D6368">
        <v>3.2000000000000001E-2</v>
      </c>
      <c r="E6368">
        <v>177.60599999999999</v>
      </c>
      <c r="F6368">
        <v>2.7E-2</v>
      </c>
    </row>
    <row r="6369" spans="1:6" x14ac:dyDescent="0.2">
      <c r="A6369">
        <v>177.61</v>
      </c>
      <c r="B6369">
        <v>2.7E-2</v>
      </c>
      <c r="C6369">
        <v>177.61500000000001</v>
      </c>
      <c r="D6369">
        <v>2.8000000000000001E-2</v>
      </c>
      <c r="E6369">
        <v>177.619</v>
      </c>
      <c r="F6369">
        <v>2.4E-2</v>
      </c>
    </row>
    <row r="6370" spans="1:6" x14ac:dyDescent="0.2">
      <c r="A6370">
        <v>177.624</v>
      </c>
      <c r="B6370">
        <v>2.5999999999999999E-2</v>
      </c>
      <c r="C6370">
        <v>177.62799999999999</v>
      </c>
      <c r="D6370">
        <v>2.7E-2</v>
      </c>
      <c r="E6370">
        <v>177.63300000000001</v>
      </c>
      <c r="F6370">
        <v>2.5000000000000001E-2</v>
      </c>
    </row>
    <row r="6371" spans="1:6" x14ac:dyDescent="0.2">
      <c r="A6371">
        <v>177.637</v>
      </c>
      <c r="B6371">
        <v>2.7E-2</v>
      </c>
      <c r="C6371">
        <v>177.642</v>
      </c>
      <c r="D6371">
        <v>2.1999999999999999E-2</v>
      </c>
      <c r="E6371">
        <v>177.64599999999999</v>
      </c>
      <c r="F6371">
        <v>1.7999999999999999E-2</v>
      </c>
    </row>
    <row r="6372" spans="1:6" x14ac:dyDescent="0.2">
      <c r="A6372">
        <v>177.65100000000001</v>
      </c>
      <c r="B6372">
        <v>2.4E-2</v>
      </c>
      <c r="C6372">
        <v>177.655</v>
      </c>
      <c r="D6372">
        <v>2.4E-2</v>
      </c>
      <c r="E6372">
        <v>177.66</v>
      </c>
      <c r="F6372">
        <v>2.3E-2</v>
      </c>
    </row>
    <row r="6373" spans="1:6" x14ac:dyDescent="0.2">
      <c r="A6373">
        <v>177.66399999999999</v>
      </c>
      <c r="B6373">
        <v>2.3E-2</v>
      </c>
      <c r="C6373">
        <v>177.66900000000001</v>
      </c>
      <c r="D6373">
        <v>2.3E-2</v>
      </c>
      <c r="E6373">
        <v>177.673</v>
      </c>
      <c r="F6373">
        <v>2.1000000000000001E-2</v>
      </c>
    </row>
    <row r="6374" spans="1:6" x14ac:dyDescent="0.2">
      <c r="A6374">
        <v>177.678</v>
      </c>
      <c r="B6374">
        <v>1.9E-2</v>
      </c>
      <c r="C6374">
        <v>177.68199999999999</v>
      </c>
      <c r="D6374">
        <v>2.1000000000000001E-2</v>
      </c>
      <c r="E6374">
        <v>177.68600000000001</v>
      </c>
      <c r="F6374">
        <v>2.3E-2</v>
      </c>
    </row>
    <row r="6375" spans="1:6" x14ac:dyDescent="0.2">
      <c r="A6375">
        <v>177.691</v>
      </c>
      <c r="B6375">
        <v>1.9E-2</v>
      </c>
      <c r="C6375">
        <v>177.69499999999999</v>
      </c>
      <c r="D6375">
        <v>2.1000000000000001E-2</v>
      </c>
      <c r="E6375">
        <v>177.7</v>
      </c>
      <c r="F6375">
        <v>2.1000000000000001E-2</v>
      </c>
    </row>
    <row r="6376" spans="1:6" x14ac:dyDescent="0.2">
      <c r="A6376">
        <v>177.70400000000001</v>
      </c>
      <c r="B6376">
        <v>0.02</v>
      </c>
      <c r="C6376">
        <v>177.709</v>
      </c>
      <c r="D6376">
        <v>2.8000000000000001E-2</v>
      </c>
      <c r="E6376">
        <v>177.71299999999999</v>
      </c>
      <c r="F6376">
        <v>2.4E-2</v>
      </c>
    </row>
    <row r="6377" spans="1:6" x14ac:dyDescent="0.2">
      <c r="A6377">
        <v>177.71799999999999</v>
      </c>
      <c r="B6377">
        <v>2.5999999999999999E-2</v>
      </c>
      <c r="C6377">
        <v>177.72200000000001</v>
      </c>
      <c r="D6377">
        <v>2.1999999999999999E-2</v>
      </c>
      <c r="E6377">
        <v>177.727</v>
      </c>
      <c r="F6377">
        <v>2.1999999999999999E-2</v>
      </c>
    </row>
    <row r="6378" spans="1:6" x14ac:dyDescent="0.2">
      <c r="A6378">
        <v>177.73099999999999</v>
      </c>
      <c r="B6378">
        <v>2.1000000000000001E-2</v>
      </c>
      <c r="C6378">
        <v>177.73599999999999</v>
      </c>
      <c r="D6378">
        <v>0.02</v>
      </c>
      <c r="E6378">
        <v>177.74</v>
      </c>
      <c r="F6378">
        <v>1.7000000000000001E-2</v>
      </c>
    </row>
    <row r="6379" spans="1:6" x14ac:dyDescent="0.2">
      <c r="A6379">
        <v>177.744</v>
      </c>
      <c r="B6379">
        <v>2.1000000000000001E-2</v>
      </c>
      <c r="C6379">
        <v>177.74799999999999</v>
      </c>
      <c r="D6379">
        <v>2.7E-2</v>
      </c>
      <c r="E6379">
        <v>177.75200000000001</v>
      </c>
      <c r="F6379">
        <v>2.3E-2</v>
      </c>
    </row>
    <row r="6380" spans="1:6" x14ac:dyDescent="0.2">
      <c r="A6380">
        <v>177.756</v>
      </c>
      <c r="B6380">
        <v>2.3E-2</v>
      </c>
      <c r="C6380">
        <v>177.76</v>
      </c>
      <c r="D6380">
        <v>0.02</v>
      </c>
      <c r="E6380">
        <v>177.76400000000001</v>
      </c>
      <c r="F6380">
        <v>2.1000000000000001E-2</v>
      </c>
    </row>
    <row r="6381" spans="1:6" x14ac:dyDescent="0.2">
      <c r="A6381">
        <v>177.768</v>
      </c>
      <c r="B6381">
        <v>0.02</v>
      </c>
      <c r="C6381">
        <v>177.77099999999999</v>
      </c>
      <c r="D6381">
        <v>2.1000000000000001E-2</v>
      </c>
      <c r="E6381">
        <v>177.77500000000001</v>
      </c>
      <c r="F6381">
        <v>2.1999999999999999E-2</v>
      </c>
    </row>
    <row r="6382" spans="1:6" x14ac:dyDescent="0.2">
      <c r="A6382">
        <v>177.779</v>
      </c>
      <c r="B6382">
        <v>2.1000000000000001E-2</v>
      </c>
      <c r="C6382">
        <v>177.78299999999999</v>
      </c>
      <c r="D6382">
        <v>2.1000000000000001E-2</v>
      </c>
      <c r="E6382">
        <v>177.78700000000001</v>
      </c>
      <c r="F6382">
        <v>2.1000000000000001E-2</v>
      </c>
    </row>
    <row r="6383" spans="1:6" x14ac:dyDescent="0.2">
      <c r="A6383">
        <v>177.791</v>
      </c>
      <c r="B6383">
        <v>0.02</v>
      </c>
      <c r="C6383">
        <v>177.79499999999999</v>
      </c>
      <c r="D6383">
        <v>2.1000000000000001E-2</v>
      </c>
      <c r="E6383">
        <v>177.79900000000001</v>
      </c>
      <c r="F6383">
        <v>2.1000000000000001E-2</v>
      </c>
    </row>
    <row r="6384" spans="1:6" x14ac:dyDescent="0.2">
      <c r="A6384">
        <v>177.803</v>
      </c>
      <c r="B6384">
        <v>0.02</v>
      </c>
      <c r="C6384">
        <v>177.80699999999999</v>
      </c>
      <c r="D6384">
        <v>2.1999999999999999E-2</v>
      </c>
      <c r="E6384">
        <v>177.81100000000001</v>
      </c>
      <c r="F6384">
        <v>2.1000000000000001E-2</v>
      </c>
    </row>
    <row r="6385" spans="1:6" x14ac:dyDescent="0.2">
      <c r="A6385">
        <v>177.815</v>
      </c>
      <c r="B6385">
        <v>0.02</v>
      </c>
      <c r="C6385">
        <v>177.81899999999999</v>
      </c>
      <c r="D6385">
        <v>0.02</v>
      </c>
      <c r="E6385">
        <v>177.822</v>
      </c>
      <c r="F6385">
        <v>0.02</v>
      </c>
    </row>
    <row r="6386" spans="1:6" x14ac:dyDescent="0.2">
      <c r="A6386">
        <v>177.82599999999999</v>
      </c>
      <c r="B6386">
        <v>0.02</v>
      </c>
      <c r="C6386">
        <v>177.83</v>
      </c>
      <c r="D6386">
        <v>2.1000000000000001E-2</v>
      </c>
      <c r="E6386">
        <v>177.834</v>
      </c>
      <c r="F6386">
        <v>1.7999999999999999E-2</v>
      </c>
    </row>
    <row r="6387" spans="1:6" x14ac:dyDescent="0.2">
      <c r="A6387">
        <v>177.83799999999999</v>
      </c>
      <c r="B6387">
        <v>2.3E-2</v>
      </c>
      <c r="C6387">
        <v>177.84200000000001</v>
      </c>
      <c r="D6387">
        <v>2.1999999999999999E-2</v>
      </c>
      <c r="E6387">
        <v>177.846</v>
      </c>
      <c r="F6387">
        <v>2.1000000000000001E-2</v>
      </c>
    </row>
    <row r="6388" spans="1:6" x14ac:dyDescent="0.2">
      <c r="A6388">
        <v>177.85</v>
      </c>
      <c r="B6388">
        <v>1.9E-2</v>
      </c>
      <c r="C6388">
        <v>177.85400000000001</v>
      </c>
      <c r="D6388">
        <v>0.02</v>
      </c>
      <c r="E6388">
        <v>177.858</v>
      </c>
      <c r="F6388">
        <v>1.7999999999999999E-2</v>
      </c>
    </row>
    <row r="6389" spans="1:6" x14ac:dyDescent="0.2">
      <c r="A6389">
        <v>177.86199999999999</v>
      </c>
      <c r="B6389">
        <v>0.02</v>
      </c>
      <c r="C6389">
        <v>177.86600000000001</v>
      </c>
      <c r="D6389">
        <v>2.1000000000000001E-2</v>
      </c>
      <c r="E6389">
        <v>177.87</v>
      </c>
      <c r="F6389">
        <v>0.02</v>
      </c>
    </row>
    <row r="6390" spans="1:6" x14ac:dyDescent="0.2">
      <c r="A6390">
        <v>177.87299999999999</v>
      </c>
      <c r="B6390">
        <v>1.7000000000000001E-2</v>
      </c>
      <c r="C6390">
        <v>177.87700000000001</v>
      </c>
      <c r="D6390">
        <v>1.7000000000000001E-2</v>
      </c>
      <c r="E6390">
        <v>177.88</v>
      </c>
      <c r="F6390">
        <v>2.1999999999999999E-2</v>
      </c>
    </row>
    <row r="6391" spans="1:6" x14ac:dyDescent="0.2">
      <c r="A6391">
        <v>177.88300000000001</v>
      </c>
      <c r="B6391">
        <v>2.5000000000000001E-2</v>
      </c>
      <c r="C6391">
        <v>177.88499999999999</v>
      </c>
      <c r="D6391">
        <v>1.7999999999999999E-2</v>
      </c>
      <c r="E6391">
        <v>177.88800000000001</v>
      </c>
      <c r="F6391">
        <v>1.9E-2</v>
      </c>
    </row>
    <row r="6392" spans="1:6" x14ac:dyDescent="0.2">
      <c r="A6392">
        <v>177.89099999999999</v>
      </c>
      <c r="B6392">
        <v>2.3E-2</v>
      </c>
      <c r="C6392">
        <v>177.893</v>
      </c>
      <c r="D6392">
        <v>2.1999999999999999E-2</v>
      </c>
      <c r="E6392">
        <v>177.89599999999999</v>
      </c>
      <c r="F6392">
        <v>2.4E-2</v>
      </c>
    </row>
    <row r="6393" spans="1:6" x14ac:dyDescent="0.2">
      <c r="A6393">
        <v>177.899</v>
      </c>
      <c r="B6393">
        <v>0.02</v>
      </c>
      <c r="C6393">
        <v>177.90100000000001</v>
      </c>
      <c r="D6393">
        <v>1.7000000000000001E-2</v>
      </c>
      <c r="E6393">
        <v>177.904</v>
      </c>
      <c r="F6393">
        <v>1.4E-2</v>
      </c>
    </row>
    <row r="6394" spans="1:6" x14ac:dyDescent="0.2">
      <c r="A6394">
        <v>177.90700000000001</v>
      </c>
      <c r="B6394">
        <v>1.4E-2</v>
      </c>
      <c r="C6394">
        <v>0</v>
      </c>
      <c r="D6394">
        <v>0</v>
      </c>
      <c r="E6394">
        <v>0</v>
      </c>
      <c r="F6394">
        <v>0</v>
      </c>
    </row>
    <row r="6395" spans="1:6" x14ac:dyDescent="0.2">
      <c r="A6395">
        <v>0</v>
      </c>
      <c r="B6395">
        <v>0</v>
      </c>
      <c r="C6395">
        <v>0</v>
      </c>
      <c r="D6395">
        <v>0</v>
      </c>
      <c r="E6395">
        <v>0</v>
      </c>
      <c r="F639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73</vt:i4>
      </vt:variant>
    </vt:vector>
  </HeadingPairs>
  <TitlesOfParts>
    <vt:vector size="92" baseType="lpstr">
      <vt:lpstr>del log</vt:lpstr>
      <vt:lpstr>delog</vt:lpstr>
      <vt:lpstr>hondoh</vt:lpstr>
      <vt:lpstr>cablecon</vt:lpstr>
      <vt:lpstr>PENNYNEG</vt:lpstr>
      <vt:lpstr>ca pair</vt:lpstr>
      <vt:lpstr>ca 25cm</vt:lpstr>
      <vt:lpstr>cl pair</vt:lpstr>
      <vt:lpstr>ecm pair</vt:lpstr>
      <vt:lpstr>na pair</vt:lpstr>
      <vt:lpstr>no3 pair</vt:lpstr>
      <vt:lpstr>o18</vt:lpstr>
      <vt:lpstr>o18 pair</vt:lpstr>
      <vt:lpstr>o18 1yr</vt:lpstr>
      <vt:lpstr>o18 5cm</vt:lpstr>
      <vt:lpstr>o18 10yr</vt:lpstr>
      <vt:lpstr>o18 25yr</vt:lpstr>
      <vt:lpstr>pc pair</vt:lpstr>
      <vt:lpstr>so4 pair</vt:lpstr>
      <vt:lpstr>cablecon!CABLECON_962</vt:lpstr>
      <vt:lpstr>'ca 25cm'!CAL25CMR_962</vt:lpstr>
      <vt:lpstr>'ca pair'!CALPAIR2962</vt:lpstr>
      <vt:lpstr>'ca pair'!CALPAIR3962</vt:lpstr>
      <vt:lpstr>'ca pair'!CALPAIR4962</vt:lpstr>
      <vt:lpstr>'ca pair'!CALPAIR5962</vt:lpstr>
      <vt:lpstr>'ca pair'!CALPAIR962</vt:lpstr>
      <vt:lpstr>PENNYNEG!CALRAW1_962</vt:lpstr>
      <vt:lpstr>PENNYNEG!CALRAW2_962</vt:lpstr>
      <vt:lpstr>PENNYNEG!CALRAW3_962</vt:lpstr>
      <vt:lpstr>PENNYNEG!CALRAW4_962</vt:lpstr>
      <vt:lpstr>PENNYNEG!CALRAW5_962</vt:lpstr>
      <vt:lpstr>'cl pair'!CLPAIR1_962</vt:lpstr>
      <vt:lpstr>'cl pair'!CLPAIR2_962</vt:lpstr>
      <vt:lpstr>'cl pair'!CLPAIR3_962</vt:lpstr>
      <vt:lpstr>'cl pair'!CLPAIR4_962</vt:lpstr>
      <vt:lpstr>'cl pair'!CLPAIR5_962</vt:lpstr>
      <vt:lpstr>'o18 pair'!DEL_1P_962</vt:lpstr>
      <vt:lpstr>'o18 pair'!DEL_2P_962</vt:lpstr>
      <vt:lpstr>'o18 pair'!DEL_3P_962</vt:lpstr>
      <vt:lpstr>'o18 pair'!DEL_4P_962</vt:lpstr>
      <vt:lpstr>'o18 pair'!DEL_5P_962</vt:lpstr>
      <vt:lpstr>'o18 10yr'!DEL10YRPENNY96__TS_TIMSPEC2_FRIENDLY</vt:lpstr>
      <vt:lpstr>'o18 1yr'!DEL1YR1_962</vt:lpstr>
      <vt:lpstr>'del log'!DELLOG_2_962_1</vt:lpstr>
      <vt:lpstr>'del log'!DELLOG_3_962</vt:lpstr>
      <vt:lpstr>'del log'!DELLOG_4_962</vt:lpstr>
      <vt:lpstr>'del log'!DELLOG_5_962</vt:lpstr>
      <vt:lpstr>delog!DELOG_1_962</vt:lpstr>
      <vt:lpstr>delog!DELOG_2.962</vt:lpstr>
      <vt:lpstr>delog!DELOG_3.962</vt:lpstr>
      <vt:lpstr>delog!DELOG_4.962</vt:lpstr>
      <vt:lpstr>delog!DELOG_5_962</vt:lpstr>
      <vt:lpstr>'o18 5cm'!DELPIT96.ALL</vt:lpstr>
      <vt:lpstr>PENNYNEG!DELRAW_1_962_1</vt:lpstr>
      <vt:lpstr>PENNYNEG!DELRAW_2_962_1</vt:lpstr>
      <vt:lpstr>PENNYNEG!DELRAW_3_962</vt:lpstr>
      <vt:lpstr>PENNYNEG!DELRAW_4_962_1</vt:lpstr>
      <vt:lpstr>PENNYNEG!DELRAW_5_962_1</vt:lpstr>
      <vt:lpstr>'ecm pair'!ECM_10P_962</vt:lpstr>
      <vt:lpstr>'ecm pair'!ECM_11P_962</vt:lpstr>
      <vt:lpstr>'ecm pair'!ECM_12P_962</vt:lpstr>
      <vt:lpstr>'ecm pair'!ECM_1P_962</vt:lpstr>
      <vt:lpstr>'ecm pair'!ECM_2P_962</vt:lpstr>
      <vt:lpstr>'ecm pair'!ECM_3P_962</vt:lpstr>
      <vt:lpstr>'ecm pair'!ECM_4P_962</vt:lpstr>
      <vt:lpstr>'ecm pair'!ECM_5P_962</vt:lpstr>
      <vt:lpstr>'ecm pair'!ECM_6P_962</vt:lpstr>
      <vt:lpstr>'ecm pair'!ECM_9P_962</vt:lpstr>
      <vt:lpstr>'o18 25yr'!HOLD</vt:lpstr>
      <vt:lpstr>hondoh!hondoh_962</vt:lpstr>
      <vt:lpstr>'na pair'!NAPAIR.962</vt:lpstr>
      <vt:lpstr>'na pair'!NAPAIR2_962</vt:lpstr>
      <vt:lpstr>'na pair'!NAPAIR3_962</vt:lpstr>
      <vt:lpstr>'na pair'!NAPAIR4_962</vt:lpstr>
      <vt:lpstr>'na pair'!NAPAIR5_962</vt:lpstr>
      <vt:lpstr>PENNYNEG!NARAW1_962</vt:lpstr>
      <vt:lpstr>PENNYNEG!NARAW2_962</vt:lpstr>
      <vt:lpstr>PENNYNEG!NARAW3_962</vt:lpstr>
      <vt:lpstr>PENNYNEG!NARAW4_962</vt:lpstr>
      <vt:lpstr>PENNYNEG!NARAW5_962</vt:lpstr>
      <vt:lpstr>'no3 pair'!NO3PAIR1_962</vt:lpstr>
      <vt:lpstr>'no3 pair'!NO3PAIR2_962</vt:lpstr>
      <vt:lpstr>'no3 pair'!NO3PAIR3_962</vt:lpstr>
      <vt:lpstr>'no3 pair'!NO3PAIR4_962</vt:lpstr>
      <vt:lpstr>'no3 pair'!NO3PAIR5_962</vt:lpstr>
      <vt:lpstr>'o18'!O18_</vt:lpstr>
      <vt:lpstr>'pc pair'!PCPAIRS_962</vt:lpstr>
      <vt:lpstr>'so4 pair'!SO4PAIR1_962</vt:lpstr>
      <vt:lpstr>'so4 pair'!SO4PAIR2_962</vt:lpstr>
      <vt:lpstr>'so4 pair'!SO4PAIR3_962</vt:lpstr>
      <vt:lpstr>'so4 pair'!SO4PAIR4_962</vt:lpstr>
      <vt:lpstr>'so4 pair'!SO4PAIR5_962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2020-09-22T14:13:06Z</dcterms:created>
  <dcterms:modified xsi:type="dcterms:W3CDTF">2020-10-14T02:52:30Z</dcterms:modified>
</cp:coreProperties>
</file>